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autoCompressPictures="0"/>
  <mc:AlternateContent xmlns:mc="http://schemas.openxmlformats.org/markup-compatibility/2006">
    <mc:Choice Requires="x15">
      <x15ac:absPath xmlns:x15ac="http://schemas.microsoft.com/office/spreadsheetml/2010/11/ac" url="/Volumes/groupfolders/DBIO_SternLab_DATA/sternlab/LAB_PROJECTS_ready/Neural Induction/Kat's Network Paper/Paper drafts/eLife submission/Resubmission/"/>
    </mc:Choice>
  </mc:AlternateContent>
  <xr:revisionPtr revIDLastSave="0" documentId="13_ncr:1_{8E7EC1DD-A7CB-F34F-82D0-6D1D975AD674}" xr6:coauthVersionLast="36" xr6:coauthVersionMax="47" xr10:uidLastSave="{00000000-0000-0000-0000-000000000000}"/>
  <bookViews>
    <workbookView xWindow="0" yWindow="500" windowWidth="26300" windowHeight="12420" tabRatio="720" xr2:uid="{00000000-000D-0000-FFFF-FFFF00000000}"/>
  </bookViews>
  <sheets>
    <sheet name="GRN Expression profile" sheetId="1" r:id="rId1"/>
    <sheet name="GRN RNAseq expression galGal5" sheetId="2" r:id="rId2"/>
    <sheet name="GRN NanoString expression" sheetId="3" r:id="rId3"/>
    <sheet name="GRN candidate NI genes" sheetId="8" r:id="rId4"/>
  </sheets>
  <definedNames>
    <definedName name="_1__xlnm._FilterDatabase" localSheetId="3">'GRN candidate NI genes'!$A$5:$X$216</definedName>
    <definedName name="_10__xlnm._FilterDatabase_0_0_0_0_0_0_0_0_0" localSheetId="3">'GRN candidate NI genes'!$V$5:$W$216</definedName>
    <definedName name="_11__xlnm._FilterDatabase_0_0_0_0_0_0_0_0_0_0" localSheetId="3">'GRN candidate NI genes'!$D$5:$W$216</definedName>
    <definedName name="_12__xlnm._FilterDatabase_0_0_0_0_0_0_0_0_0_0_0" localSheetId="3">'GRN candidate NI genes'!$V$5:$W$216</definedName>
    <definedName name="_13__xlnm._FilterDatabase_0_0_0_0_0_0_0_0_0_0_0_0" localSheetId="3">'GRN candidate NI genes'!$D$5:$W$216</definedName>
    <definedName name="_14__xlnm._FilterDatabase_0_0_0_0_0_0_0_0_0_0_0_0_0" localSheetId="3">'GRN candidate NI genes'!$V$5:$W$216</definedName>
    <definedName name="_15__xlnm._FilterDatabase_0_0_0_0_0_0_0_0_0_0_0_0_0_0" localSheetId="3">'GRN candidate NI genes'!$V$5:$W$216</definedName>
    <definedName name="_16__xlnm._FilterDatabase_0_0_0_0_0_0_0_0_0_0_0_0_0_0_0" localSheetId="3">'GRN candidate NI genes'!$V$5:$W$216</definedName>
    <definedName name="_17__xlnm._FilterDatabase_0_0_0_0_0_0_0_0_0_0_0_0_0_0_0_0" localSheetId="3">'GRN candidate NI genes'!$V$5:$W$216</definedName>
    <definedName name="_18__xlnm._FilterDatabase_0_0_0_0_0_0_0_0_0_0_0_0_0_0_0_0_0" localSheetId="3">'GRN candidate NI genes'!$V$5:$W$216</definedName>
    <definedName name="_19__xlnm._FilterDatabase_0_0_0_0_0_0_0_0_0_0_0_0_0_0_0_0_0_0" localSheetId="3">'GRN candidate NI genes'!$V$5:$W$216</definedName>
    <definedName name="_2__xlnm._FilterDatabase_0" localSheetId="3">'GRN candidate NI genes'!$A$5:$X$216</definedName>
    <definedName name="_20__xlnm._FilterDatabase_0_0_0_0_0_0_0_0_0_0_0_0_0_0_0_0_0_0_0" localSheetId="3">'GRN candidate NI genes'!$V$5:$W$216</definedName>
    <definedName name="_3__xlnm._FilterDatabase_0_0" localSheetId="3">'GRN candidate NI genes'!$A$5:$X$216</definedName>
    <definedName name="_4__xlnm._FilterDatabase_0_0_0" localSheetId="3">'GRN candidate NI genes'!$A$5:$X$216</definedName>
    <definedName name="_5__xlnm._FilterDatabase_0_0_0_0" localSheetId="3">'GRN candidate NI genes'!$A$5:$X$216</definedName>
    <definedName name="_6__xlnm._FilterDatabase_0_0_0_0_0" localSheetId="3">'GRN candidate NI genes'!$A$5:$X$216</definedName>
    <definedName name="_7__xlnm._FilterDatabase_0_0_0_0_0_0" localSheetId="3">'GRN candidate NI genes'!$D$5:$W$216</definedName>
    <definedName name="_8__xlnm._FilterDatabase_0_0_0_0_0_0_0" localSheetId="3">'GRN candidate NI genes'!$V$5:$W$216</definedName>
    <definedName name="_9__xlnm._FilterDatabase_0_0_0_0_0_0_0_0" localSheetId="3">'GRN candidate NI genes'!$D$5:$W$216</definedName>
    <definedName name="_xlnm._FilterDatabase" localSheetId="3" hidden="1">'GRN candidate NI genes'!$A$3:$X$216</definedName>
    <definedName name="_xlnm._FilterDatabase" localSheetId="0" hidden="1">'GRN Expression profile'!$A$3:$P$216</definedName>
    <definedName name="RNAseq_NI_genes" localSheetId="1">'GRN RNAseq expression galGal5'!$A$4:$X$207</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I177" i="8" l="1"/>
  <c r="I65" i="8"/>
  <c r="I48" i="8"/>
  <c r="I31" i="8"/>
  <c r="I4" i="8"/>
  <c r="P216" i="1"/>
  <c r="P28" i="1"/>
  <c r="P105" i="1"/>
  <c r="P215" i="1"/>
  <c r="P5" i="1"/>
  <c r="I6" i="8"/>
  <c r="I7" i="8"/>
  <c r="I8" i="8"/>
  <c r="I9" i="8"/>
  <c r="I10" i="8"/>
  <c r="I11" i="8"/>
  <c r="I12" i="8"/>
  <c r="I13" i="8"/>
  <c r="I14" i="8"/>
  <c r="I15" i="8"/>
  <c r="I16" i="8"/>
  <c r="I17" i="8"/>
  <c r="I18" i="8"/>
  <c r="I19" i="8"/>
  <c r="I20" i="8"/>
  <c r="I21" i="8"/>
  <c r="I22" i="8"/>
  <c r="I23" i="8"/>
  <c r="I24" i="8"/>
  <c r="I25" i="8"/>
  <c r="I26" i="8"/>
  <c r="I27" i="8"/>
  <c r="I28" i="8"/>
  <c r="I29" i="8"/>
  <c r="I30" i="8"/>
  <c r="I32" i="8"/>
  <c r="I33" i="8"/>
  <c r="I34" i="8"/>
  <c r="I35" i="8"/>
  <c r="I36" i="8"/>
  <c r="I37" i="8"/>
  <c r="I38" i="8"/>
  <c r="I39" i="8"/>
  <c r="I40" i="8"/>
  <c r="I41" i="8"/>
  <c r="I42" i="8"/>
  <c r="I43" i="8"/>
  <c r="I44" i="8"/>
  <c r="I45" i="8"/>
  <c r="I46" i="8"/>
  <c r="I47" i="8"/>
  <c r="I49" i="8"/>
  <c r="I50" i="8"/>
  <c r="I51" i="8"/>
  <c r="I52" i="8"/>
  <c r="I53" i="8"/>
  <c r="I54" i="8"/>
  <c r="I55" i="8"/>
  <c r="I56" i="8"/>
  <c r="I57" i="8"/>
  <c r="I58" i="8"/>
  <c r="I59" i="8"/>
  <c r="I60" i="8"/>
  <c r="I61" i="8"/>
  <c r="I63" i="8"/>
  <c r="I64"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5" i="8"/>
  <c r="P138" i="1"/>
  <c r="P126" i="1"/>
  <c r="P125" i="1"/>
  <c r="P167" i="1"/>
  <c r="P65" i="1"/>
  <c r="P54" i="1"/>
  <c r="P124" i="1"/>
  <c r="P214" i="1"/>
  <c r="P213" i="1"/>
  <c r="P212" i="1"/>
  <c r="P104" i="1"/>
  <c r="P166" i="1"/>
  <c r="P211" i="1"/>
  <c r="P165" i="1"/>
  <c r="P164" i="1"/>
  <c r="P103" i="1"/>
  <c r="P123" i="1"/>
  <c r="P210" i="1"/>
  <c r="P69" i="1"/>
  <c r="P169" i="1"/>
  <c r="P157" i="1"/>
  <c r="P171" i="1"/>
  <c r="P102" i="1"/>
  <c r="P101" i="1"/>
  <c r="P122" i="1"/>
  <c r="P209" i="1"/>
  <c r="P27" i="1"/>
  <c r="P208" i="1"/>
  <c r="P182" i="1"/>
  <c r="P53" i="1"/>
  <c r="P207" i="1"/>
  <c r="P206" i="1"/>
  <c r="P52" i="1"/>
  <c r="P172" i="1"/>
  <c r="P40" i="1"/>
  <c r="P26" i="1"/>
  <c r="P137" i="1"/>
  <c r="P100" i="1"/>
  <c r="P64" i="1"/>
  <c r="P25" i="1"/>
  <c r="P99" i="1"/>
  <c r="P162" i="1"/>
  <c r="P156" i="1"/>
  <c r="P63" i="1"/>
  <c r="P205" i="1"/>
  <c r="P136" i="1"/>
  <c r="P204" i="1"/>
  <c r="P51" i="1"/>
  <c r="P98" i="1"/>
  <c r="P135" i="1"/>
  <c r="P109" i="1"/>
  <c r="P106" i="1"/>
  <c r="P203" i="1"/>
  <c r="P41" i="1"/>
  <c r="P121" i="1"/>
  <c r="P181" i="1"/>
  <c r="P155" i="1"/>
  <c r="P146" i="1"/>
  <c r="P158" i="1"/>
  <c r="P120" i="1"/>
  <c r="P97" i="1"/>
  <c r="P202" i="1"/>
  <c r="P175" i="1"/>
  <c r="P111" i="1"/>
  <c r="P183" i="1"/>
  <c r="P66" i="1"/>
  <c r="P39" i="1"/>
  <c r="P174" i="1"/>
  <c r="P73" i="1"/>
  <c r="P62" i="1"/>
  <c r="P201" i="1"/>
  <c r="P24" i="1"/>
  <c r="P134" i="1"/>
  <c r="P50" i="1"/>
  <c r="P173" i="1"/>
  <c r="P23" i="1"/>
  <c r="P96" i="1"/>
  <c r="P110" i="1"/>
  <c r="P22" i="1"/>
  <c r="P95" i="1"/>
  <c r="P161" i="1"/>
  <c r="P145" i="1"/>
  <c r="P119" i="1"/>
  <c r="P200" i="1"/>
  <c r="P49" i="1"/>
  <c r="P108" i="1"/>
  <c r="P38" i="1"/>
  <c r="P199" i="1"/>
  <c r="P154" i="1"/>
  <c r="P71" i="1"/>
  <c r="P180" i="1"/>
  <c r="P21" i="1"/>
  <c r="P70" i="1"/>
  <c r="P198" i="1"/>
  <c r="P94" i="1"/>
  <c r="P93" i="1"/>
  <c r="P20" i="1"/>
  <c r="P61" i="1"/>
  <c r="P92" i="1"/>
  <c r="P31" i="1"/>
  <c r="P60" i="1"/>
  <c r="P197" i="1"/>
  <c r="P170" i="1"/>
  <c r="P133" i="1"/>
  <c r="P48" i="1"/>
  <c r="P91" i="1"/>
  <c r="P153" i="1"/>
  <c r="P19" i="1"/>
  <c r="P140" i="1"/>
  <c r="P179" i="1"/>
  <c r="P132" i="1"/>
  <c r="P152" i="1"/>
  <c r="P77" i="1"/>
  <c r="P144" i="1"/>
  <c r="P178" i="1"/>
  <c r="P143" i="1"/>
  <c r="P47" i="1"/>
  <c r="P142" i="1"/>
  <c r="P118" i="1"/>
  <c r="P196" i="1"/>
  <c r="P33" i="1"/>
  <c r="P18" i="1"/>
  <c r="P195" i="1"/>
  <c r="P90" i="1"/>
  <c r="P59" i="1"/>
  <c r="P117" i="1"/>
  <c r="P58" i="1"/>
  <c r="P57" i="1"/>
  <c r="P116" i="1"/>
  <c r="P35" i="1"/>
  <c r="P89" i="1"/>
  <c r="P30" i="1"/>
  <c r="P6" i="1"/>
  <c r="P151" i="1"/>
  <c r="P4" i="1"/>
  <c r="P141" i="1"/>
  <c r="P88" i="1"/>
  <c r="P56" i="1"/>
  <c r="P159" i="1"/>
  <c r="P17" i="1"/>
  <c r="P87" i="1"/>
  <c r="P16" i="1"/>
  <c r="P86" i="1"/>
  <c r="P131" i="1"/>
  <c r="P107" i="1"/>
  <c r="P194" i="1"/>
  <c r="P163" i="1"/>
  <c r="P15" i="1"/>
  <c r="P14" i="1"/>
  <c r="P13" i="1"/>
  <c r="P150" i="1"/>
  <c r="P85" i="1"/>
  <c r="P68" i="1"/>
  <c r="P193" i="1"/>
  <c r="P29" i="1"/>
  <c r="P130" i="1"/>
  <c r="P192" i="1"/>
  <c r="P129" i="1"/>
  <c r="P115" i="1"/>
  <c r="P149" i="1"/>
  <c r="P84" i="1"/>
  <c r="P191" i="1"/>
  <c r="P46" i="1"/>
  <c r="P76" i="1"/>
  <c r="P37" i="1"/>
  <c r="P12" i="1"/>
  <c r="P42" i="1"/>
  <c r="P83" i="1"/>
  <c r="P45" i="1"/>
  <c r="P11" i="1"/>
  <c r="P82" i="1"/>
  <c r="P148" i="1"/>
  <c r="P139" i="1"/>
  <c r="P114" i="1"/>
  <c r="P44" i="1"/>
  <c r="P10" i="1"/>
  <c r="P190" i="1"/>
  <c r="P9" i="1"/>
  <c r="P160" i="1"/>
  <c r="P177" i="1"/>
  <c r="P113" i="1"/>
  <c r="P75" i="1"/>
  <c r="P72" i="1"/>
  <c r="P74" i="1"/>
  <c r="P32" i="1"/>
  <c r="P8" i="1"/>
  <c r="P189" i="1"/>
  <c r="P188" i="1"/>
  <c r="P81" i="1"/>
  <c r="P80" i="1"/>
  <c r="P43" i="1"/>
  <c r="P147" i="1"/>
  <c r="P79" i="1"/>
  <c r="P78" i="1"/>
  <c r="P67" i="1"/>
  <c r="P168" i="1"/>
  <c r="P187" i="1"/>
  <c r="P128" i="1"/>
  <c r="P112" i="1"/>
  <c r="P34" i="1"/>
  <c r="P176" i="1"/>
  <c r="P186" i="1"/>
  <c r="P55" i="1"/>
  <c r="P7" i="1"/>
  <c r="P127" i="1"/>
  <c r="P36" i="1"/>
  <c r="P185" i="1"/>
  <c r="P18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NAseq_NI_genes.txt" type="6" refreshedVersion="0" background="1" saveData="1">
    <textPr fileType="mac" sourceFile="Macintosh HD:Users:huichun:Dropbox:UCL:Neural_Induction:Grace:regulatory_network:RNAseq_NI_genes.txt">
      <textFields>
        <textField/>
      </textFields>
    </textPr>
  </connection>
</connections>
</file>

<file path=xl/sharedStrings.xml><?xml version="1.0" encoding="utf-8"?>
<sst xmlns="http://schemas.openxmlformats.org/spreadsheetml/2006/main" count="6413" uniqueCount="1296">
  <si>
    <t>Exprs_0H</t>
  </si>
  <si>
    <t>Exprs_1H</t>
  </si>
  <si>
    <t>Exprs_3H</t>
  </si>
  <si>
    <t>Exprs_5H</t>
  </si>
  <si>
    <t>Exprs_7H</t>
  </si>
  <si>
    <t>Exprs_9H</t>
  </si>
  <si>
    <t>Exprs_12H</t>
  </si>
  <si>
    <t>-</t>
  </si>
  <si>
    <t>UP</t>
  </si>
  <si>
    <t>ENSGALG00000016531</t>
  </si>
  <si>
    <t>ASXL2</t>
  </si>
  <si>
    <t>ENSGALG00000015196</t>
  </si>
  <si>
    <t>ASXL3</t>
  </si>
  <si>
    <t>ENSGALG00000025887</t>
  </si>
  <si>
    <t>ATF3</t>
  </si>
  <si>
    <t>Down</t>
  </si>
  <si>
    <t>ENSGALG00000011814</t>
  </si>
  <si>
    <t>ATF7IP</t>
  </si>
  <si>
    <t>ENSGALG00000015828</t>
  </si>
  <si>
    <t>BACH1</t>
  </si>
  <si>
    <t>ENSGALG00000010030</t>
  </si>
  <si>
    <t>BAZ1A</t>
  </si>
  <si>
    <t>ENSGALG00000034048</t>
  </si>
  <si>
    <t>BCL11A</t>
  </si>
  <si>
    <t>ENSGALG00000008308</t>
  </si>
  <si>
    <t>BHLHE40</t>
  </si>
  <si>
    <t>ENSGALG00000015388</t>
  </si>
  <si>
    <t>BLIMP1</t>
  </si>
  <si>
    <t>ENSGALG00000041267</t>
  </si>
  <si>
    <t>BMI1</t>
  </si>
  <si>
    <t>ENSGALG00000037646</t>
  </si>
  <si>
    <t>BRD8</t>
  </si>
  <si>
    <t>ENSGALG00000039595</t>
  </si>
  <si>
    <t>BTBD11</t>
  </si>
  <si>
    <t>ENSGALG00000033813</t>
  </si>
  <si>
    <t>BTBD6</t>
  </si>
  <si>
    <t>ENSGALG00000003096</t>
  </si>
  <si>
    <t>CBFA2T2</t>
  </si>
  <si>
    <t>ENSGALG00000033926</t>
  </si>
  <si>
    <t>CBX1</t>
  </si>
  <si>
    <t>ENSGALG00000023338</t>
  </si>
  <si>
    <t>CBX2</t>
  </si>
  <si>
    <t>ENSGALG00000012218</t>
  </si>
  <si>
    <t>CBY1</t>
  </si>
  <si>
    <t>ENSGALG00000007555</t>
  </si>
  <si>
    <t>CCND1</t>
  </si>
  <si>
    <t>ENSGALG00000040833</t>
  </si>
  <si>
    <t>CDCA7</t>
  </si>
  <si>
    <t>ENSGALG00000025743</t>
  </si>
  <si>
    <t>CDR2</t>
  </si>
  <si>
    <t>ENSGALG00000026295</t>
  </si>
  <si>
    <t>CDR2L</t>
  </si>
  <si>
    <t>ENSGALG00000005679</t>
  </si>
  <si>
    <t>CDX1</t>
  </si>
  <si>
    <t>ENSGALG00000034983</t>
  </si>
  <si>
    <t>CDX2</t>
  </si>
  <si>
    <t>ENSGALG00000008014</t>
  </si>
  <si>
    <t>CEBPB</t>
  </si>
  <si>
    <t>ENSGALG00000013818</t>
  </si>
  <si>
    <t>CITED2</t>
  </si>
  <si>
    <t>ENSGALG00000000678</t>
  </si>
  <si>
    <t>CITED4</t>
  </si>
  <si>
    <t>ENSGALG00000026471</t>
  </si>
  <si>
    <t>CRIP2</t>
  </si>
  <si>
    <t>ENSGALG00000003304</t>
  </si>
  <si>
    <t>CRTC1</t>
  </si>
  <si>
    <t>ENSGALG00000027905</t>
  </si>
  <si>
    <t>CSRNP1</t>
  </si>
  <si>
    <t>ENSGALG00000000318</t>
  </si>
  <si>
    <t>CSRP1</t>
  </si>
  <si>
    <t>ENSGALG00000029921</t>
  </si>
  <si>
    <t>CSRP2</t>
  </si>
  <si>
    <t>ENSGALG00000037015</t>
  </si>
  <si>
    <t>DACH1</t>
  </si>
  <si>
    <t>ENSGALG00000009129</t>
  </si>
  <si>
    <t>DLX5</t>
  </si>
  <si>
    <t>ENSGALG00000041454</t>
  </si>
  <si>
    <t>DNMT3A</t>
  </si>
  <si>
    <t>ENSGALG00000041461</t>
  </si>
  <si>
    <t>DNMT3B</t>
  </si>
  <si>
    <t>ENSGALG00000034648</t>
  </si>
  <si>
    <t>E2F2</t>
  </si>
  <si>
    <t>ENSGALG00000012680</t>
  </si>
  <si>
    <t>E2F3</t>
  </si>
  <si>
    <t>ENSGALG00000033678</t>
  </si>
  <si>
    <t>EHMT1</t>
  </si>
  <si>
    <t>ENSGALG00000016947</t>
  </si>
  <si>
    <t>ELF1</t>
  </si>
  <si>
    <t>ENSGALG00000014930</t>
  </si>
  <si>
    <t>ENC1</t>
  </si>
  <si>
    <t>Z</t>
  </si>
  <si>
    <t>ENSGALG00000027247</t>
  </si>
  <si>
    <t>EOMES</t>
  </si>
  <si>
    <t>NM_001080874</t>
  </si>
  <si>
    <t>ERNI</t>
  </si>
  <si>
    <t>ENSGALG00000016059</t>
  </si>
  <si>
    <t>ETS2</t>
  </si>
  <si>
    <t>ENSGALG00000035504</t>
  </si>
  <si>
    <t>ETV1</t>
  </si>
  <si>
    <t>ENSGALG00000036678</t>
  </si>
  <si>
    <t>ETV4</t>
  </si>
  <si>
    <t>ENSGALG00000005768</t>
  </si>
  <si>
    <t>ETV5</t>
  </si>
  <si>
    <t>ENSGALG00000004508</t>
  </si>
  <si>
    <t>EYA2</t>
  </si>
  <si>
    <t>ENSGALG00000043399</t>
  </si>
  <si>
    <t>EZH2</t>
  </si>
  <si>
    <t>ENSGALG00000007184</t>
  </si>
  <si>
    <t>FEZF2</t>
  </si>
  <si>
    <t>ENSGALG00000030889</t>
  </si>
  <si>
    <t>FOXA2</t>
  </si>
  <si>
    <t>ENSGALG00000037457</t>
  </si>
  <si>
    <t>FOXI3</t>
  </si>
  <si>
    <t>ENSGALG00000007769</t>
  </si>
  <si>
    <t>FOXP1</t>
  </si>
  <si>
    <t>ENSGALG00000008939</t>
  </si>
  <si>
    <t>FUBP1</t>
  </si>
  <si>
    <t>ENSGALG00000005909</t>
  </si>
  <si>
    <t>GATA2</t>
  </si>
  <si>
    <t>ENSGALG00000029270</t>
  </si>
  <si>
    <t>GATA3</t>
  </si>
  <si>
    <t>ENSGALG00000038200</t>
  </si>
  <si>
    <t>GATAD2B</t>
  </si>
  <si>
    <t>AADN04000896.1</t>
  </si>
  <si>
    <t>ENSGALG00000013342</t>
  </si>
  <si>
    <t>GBX2</t>
  </si>
  <si>
    <t>ENSGALG00000011630</t>
  </si>
  <si>
    <t>GLI2</t>
  </si>
  <si>
    <t>ENSGALG00000038495</t>
  </si>
  <si>
    <t>GRHL1</t>
  </si>
  <si>
    <t>ENSGALG00000037687</t>
  </si>
  <si>
    <t>GRHL2</t>
  </si>
  <si>
    <t>ENSGALG00000004249</t>
  </si>
  <si>
    <t>GRHL3</t>
  </si>
  <si>
    <t>ENSGALG00000035104</t>
  </si>
  <si>
    <t>HAND1</t>
  </si>
  <si>
    <t>ENSGALG00000007041</t>
  </si>
  <si>
    <t>HDX</t>
  </si>
  <si>
    <t>ENSGALG00000028015</t>
  </si>
  <si>
    <t>HES1</t>
  </si>
  <si>
    <t>ENSGALG00000005506</t>
  </si>
  <si>
    <t>HESX1</t>
  </si>
  <si>
    <t>ENSGALG00000035031</t>
  </si>
  <si>
    <t>HEY1</t>
  </si>
  <si>
    <t>ENSGALG00000033416</t>
  </si>
  <si>
    <t>HIC2</t>
  </si>
  <si>
    <t>ENSGALG00000011870</t>
  </si>
  <si>
    <t>HIF1A</t>
  </si>
  <si>
    <t>ENSGALG00000010005</t>
  </si>
  <si>
    <t>HIF2A</t>
  </si>
  <si>
    <t>ENSGALG00000012792</t>
  </si>
  <si>
    <t>HIPK2</t>
  </si>
  <si>
    <t>ENSGALG00000027365</t>
  </si>
  <si>
    <t>HIVEP3</t>
  </si>
  <si>
    <t>ENSGALG00000030396</t>
  </si>
  <si>
    <t>HMGA1</t>
  </si>
  <si>
    <t>ENSGALG00000009875</t>
  </si>
  <si>
    <t>HMGA2</t>
  </si>
  <si>
    <t>ENSGALG00000028095</t>
  </si>
  <si>
    <t>HOXA1</t>
  </si>
  <si>
    <t>ENSGALG00000013454</t>
  </si>
  <si>
    <t>HOXB1</t>
  </si>
  <si>
    <t>ENSGALG00000035016</t>
  </si>
  <si>
    <t>ID2</t>
  </si>
  <si>
    <t>ENSGALG00000035317</t>
  </si>
  <si>
    <t>ID3</t>
  </si>
  <si>
    <t>ENSGALG00000006317</t>
  </si>
  <si>
    <t>ING5</t>
  </si>
  <si>
    <t>ENSGALG00000014297</t>
  </si>
  <si>
    <t>IRF7</t>
  </si>
  <si>
    <t>ENSGALG00000005757</t>
  </si>
  <si>
    <t>IRF8</t>
  </si>
  <si>
    <t>ENSGALG00000030991</t>
  </si>
  <si>
    <t>IRX1</t>
  </si>
  <si>
    <t>ENSGALG00000013193</t>
  </si>
  <si>
    <t>IRX2</t>
  </si>
  <si>
    <t>ENSGALG00000045555</t>
  </si>
  <si>
    <t>IVNS1ABP</t>
  </si>
  <si>
    <t>ENSGALG00000011278</t>
  </si>
  <si>
    <t>KAT2B</t>
  </si>
  <si>
    <t>ENSGALG00000010074</t>
  </si>
  <si>
    <t>KDM4A</t>
  </si>
  <si>
    <t>ENSGALG00000031560</t>
  </si>
  <si>
    <t>KIAA2018</t>
  </si>
  <si>
    <t>ENSGALG00000016927</t>
  </si>
  <si>
    <t>KLF5</t>
  </si>
  <si>
    <t>ENSGALG00000033178</t>
  </si>
  <si>
    <t>KLF6</t>
  </si>
  <si>
    <t>ENSGALG00000014485</t>
  </si>
  <si>
    <t>LDB2</t>
  </si>
  <si>
    <t>ENSGALG00000008303</t>
  </si>
  <si>
    <t>LHX5</t>
  </si>
  <si>
    <t>ENSGALG00000036022</t>
  </si>
  <si>
    <t>LIN28A</t>
  </si>
  <si>
    <t>ENSGALG00000026761</t>
  </si>
  <si>
    <t>LIN28B</t>
  </si>
  <si>
    <t>ENSGALG00000035679</t>
  </si>
  <si>
    <t>LMO1</t>
  </si>
  <si>
    <t>ENSGALG00000016920</t>
  </si>
  <si>
    <t>LMO7</t>
  </si>
  <si>
    <t>ENSGALG00000040582</t>
  </si>
  <si>
    <t>LMX1B</t>
  </si>
  <si>
    <t>ENSGALG00000026264</t>
  </si>
  <si>
    <t>MAFA</t>
  </si>
  <si>
    <t>ENSGALG00000017199</t>
  </si>
  <si>
    <t>MAML2</t>
  </si>
  <si>
    <t>ENSGALG00000001101</t>
  </si>
  <si>
    <t>MBD3</t>
  </si>
  <si>
    <t>ENSGALG00000016890</t>
  </si>
  <si>
    <t>MBNL2</t>
  </si>
  <si>
    <t>ENSGALG00000030377</t>
  </si>
  <si>
    <t>MDFI</t>
  </si>
  <si>
    <t>ENSGALG00000037787</t>
  </si>
  <si>
    <t>MEF2D</t>
  </si>
  <si>
    <t>ENSGALG00000041626</t>
  </si>
  <si>
    <t>MEIS1</t>
  </si>
  <si>
    <t>ENSGALG00000039118</t>
  </si>
  <si>
    <t>MEIS2</t>
  </si>
  <si>
    <t>ENSGALG00000008653</t>
  </si>
  <si>
    <t>MGA</t>
  </si>
  <si>
    <t>ENSGALG00000038504</t>
  </si>
  <si>
    <t>MID1</t>
  </si>
  <si>
    <t>ENSGALG00000012024</t>
  </si>
  <si>
    <t>MKL1</t>
  </si>
  <si>
    <t>ENSGALG00000015078</t>
  </si>
  <si>
    <t>MLLT3</t>
  </si>
  <si>
    <t>ENSGALG00000004397</t>
  </si>
  <si>
    <t>MLXIP</t>
  </si>
  <si>
    <t>ENSGALG00000015013</t>
  </si>
  <si>
    <t>MSX1</t>
  </si>
  <si>
    <t>ENSGALG00000002803</t>
  </si>
  <si>
    <t>MTA1</t>
  </si>
  <si>
    <t>ENSGALG00000013956</t>
  </si>
  <si>
    <t>MYB</t>
  </si>
  <si>
    <t>ENSGALG00000033631</t>
  </si>
  <si>
    <t>MYC</t>
  </si>
  <si>
    <t>ENSGALG00000024047</t>
  </si>
  <si>
    <t>MYCL1</t>
  </si>
  <si>
    <t>ENSGALG00000016462</t>
  </si>
  <si>
    <t>MYCN</t>
  </si>
  <si>
    <t>ENSGALG00000010869</t>
  </si>
  <si>
    <t>MYSM1</t>
  </si>
  <si>
    <t>ENSGALG00000037778</t>
  </si>
  <si>
    <t>NAB1</t>
  </si>
  <si>
    <t>ENSGALG00000027772</t>
  </si>
  <si>
    <t>NANOG</t>
  </si>
  <si>
    <t>ENSGALG00000036017</t>
  </si>
  <si>
    <t>NCOA2</t>
  </si>
  <si>
    <t>ENSGALG00000005653</t>
  </si>
  <si>
    <t>NFKB2</t>
  </si>
  <si>
    <t>ENSGALG00000010500</t>
  </si>
  <si>
    <t>NKX6-2</t>
  </si>
  <si>
    <t>ENSGALG00000008519</t>
  </si>
  <si>
    <t>NR2C2</t>
  </si>
  <si>
    <t>ENSGALG00000015681</t>
  </si>
  <si>
    <t>NRIP1</t>
  </si>
  <si>
    <t>ENSGALG00000002971</t>
  </si>
  <si>
    <t>NSD1</t>
  </si>
  <si>
    <t>ENSGALG00000034889</t>
  </si>
  <si>
    <t>OTX2</t>
  </si>
  <si>
    <t>ENSGALG00000012123</t>
  </si>
  <si>
    <t>PAX6</t>
  </si>
  <si>
    <t>ENSGALG00000034076</t>
  </si>
  <si>
    <t>PBX4</t>
  </si>
  <si>
    <t>AADN04000744.1</t>
  </si>
  <si>
    <t>ENSGALG00000008700</t>
  </si>
  <si>
    <t>PDCD4</t>
  </si>
  <si>
    <t>ENSGALG00000005422</t>
  </si>
  <si>
    <t>PDLIM1</t>
  </si>
  <si>
    <t>ENSGALG00000039872</t>
  </si>
  <si>
    <t>PDLIM4</t>
  </si>
  <si>
    <t>ENSGALG00000012211</t>
  </si>
  <si>
    <t>PDLIM5</t>
  </si>
  <si>
    <t>ENSGALG00000006424</t>
  </si>
  <si>
    <t>PHF15</t>
  </si>
  <si>
    <t>ENSGALG00000001845</t>
  </si>
  <si>
    <t>PHTF1</t>
  </si>
  <si>
    <t>ENSGALG00000042492</t>
  </si>
  <si>
    <t>PITX2</t>
  </si>
  <si>
    <t>ENSGALG00000042851</t>
  </si>
  <si>
    <t>PPARGC1A</t>
  </si>
  <si>
    <t>ENSGALG00000033439</t>
  </si>
  <si>
    <t>PRDM14</t>
  </si>
  <si>
    <t>ENSGALG00000001506</t>
  </si>
  <si>
    <t>PTTG1</t>
  </si>
  <si>
    <t>ENSGALG00000044251</t>
  </si>
  <si>
    <t>RASSF7</t>
  </si>
  <si>
    <t>ENSGALG00000001773</t>
  </si>
  <si>
    <t>RFX2</t>
  </si>
  <si>
    <t>ENSGALG00000010179</t>
  </si>
  <si>
    <t>RFX3</t>
  </si>
  <si>
    <t>ENSGALG00000043085</t>
  </si>
  <si>
    <t>RNF14</t>
  </si>
  <si>
    <t>ENSGALG00000012799</t>
  </si>
  <si>
    <t>RREB1</t>
  </si>
  <si>
    <t>ENSGALG00000033091</t>
  </si>
  <si>
    <t>RUNX1T1</t>
  </si>
  <si>
    <t>ENSGALG00000039238</t>
  </si>
  <si>
    <t>SALL1</t>
  </si>
  <si>
    <t>ENSGALG00000041404</t>
  </si>
  <si>
    <t>SALL3</t>
  </si>
  <si>
    <t>ENSGALG00000041790</t>
  </si>
  <si>
    <t>SAMD4A</t>
  </si>
  <si>
    <t>ENSGALG00000016537</t>
  </si>
  <si>
    <t>SCML2</t>
  </si>
  <si>
    <t>ENSGALG00000004324</t>
  </si>
  <si>
    <t>SETD1B</t>
  </si>
  <si>
    <t>ENSGALG00000042051</t>
  </si>
  <si>
    <t>SETD2</t>
  </si>
  <si>
    <t>ENSGALG00000001644</t>
  </si>
  <si>
    <t>SIN3A</t>
  </si>
  <si>
    <t>ENSGALG00000029401</t>
  </si>
  <si>
    <t>SIX1</t>
  </si>
  <si>
    <t>ENSGALG00000032259</t>
  </si>
  <si>
    <t>SIX3</t>
  </si>
  <si>
    <t>ENSGALG00000036001</t>
  </si>
  <si>
    <t>SMAD2</t>
  </si>
  <si>
    <t>ENSGALG00000010164</t>
  </si>
  <si>
    <t>SMARCA2</t>
  </si>
  <si>
    <t>ENSGALG00000029247</t>
  </si>
  <si>
    <t>SMARCD1</t>
  </si>
  <si>
    <t>ENSGALG00000008018</t>
  </si>
  <si>
    <t>SNAI1</t>
  </si>
  <si>
    <t>ENSGALG00000030353</t>
  </si>
  <si>
    <t>SOX1</t>
  </si>
  <si>
    <t>ENSGALG00000016397</t>
  </si>
  <si>
    <t>SOX11</t>
  </si>
  <si>
    <t>ENSGALG00000000583</t>
  </si>
  <si>
    <t>SOX13</t>
  </si>
  <si>
    <t>ENSGALG00000043460</t>
  </si>
  <si>
    <t>SOX2</t>
  </si>
  <si>
    <t>ENSGALG00000040383</t>
  </si>
  <si>
    <t>SOX3</t>
  </si>
  <si>
    <t>ENSGALG00000036497</t>
  </si>
  <si>
    <t>SOX4</t>
  </si>
  <si>
    <t>ENSGALG00000004386</t>
  </si>
  <si>
    <t>SOX9</t>
  </si>
  <si>
    <t>ENSGALG00000039454</t>
  </si>
  <si>
    <t>SP4</t>
  </si>
  <si>
    <t>ENSGALG00000031024</t>
  </si>
  <si>
    <t>STOX1</t>
  </si>
  <si>
    <t>ENSGALG00000010646</t>
  </si>
  <si>
    <t>STOX2</t>
  </si>
  <si>
    <t>ENSGALG00000011489</t>
  </si>
  <si>
    <t>T</t>
  </si>
  <si>
    <t>ENSGALG00000006688</t>
  </si>
  <si>
    <t>TADA3</t>
  </si>
  <si>
    <t>ENSGALG00000039182</t>
  </si>
  <si>
    <t>TBL1XR1</t>
  </si>
  <si>
    <t>ENSGALG00000036043</t>
  </si>
  <si>
    <t>TBX3</t>
  </si>
  <si>
    <t>ENSGALG00000006480</t>
  </si>
  <si>
    <t>TCF7</t>
  </si>
  <si>
    <t>ENSGALG00000001093</t>
  </si>
  <si>
    <t>TCF7L1</t>
  </si>
  <si>
    <t>ENSGALG00000008883</t>
  </si>
  <si>
    <t>TCF7L2</t>
  </si>
  <si>
    <t>ENSGALG00000012775</t>
  </si>
  <si>
    <t>TFAP2A</t>
  </si>
  <si>
    <t>ENSGALG00000007690</t>
  </si>
  <si>
    <t>TFAP2C</t>
  </si>
  <si>
    <t>ENSGALG00000011635</t>
  </si>
  <si>
    <t>TFCP2L1</t>
  </si>
  <si>
    <t>ENSGALG00000014795</t>
  </si>
  <si>
    <t>TGIF1</t>
  </si>
  <si>
    <t>ENSGALG00000003106</t>
  </si>
  <si>
    <t>TOX2</t>
  </si>
  <si>
    <t>ENSGALG00000034649</t>
  </si>
  <si>
    <t>TOX3</t>
  </si>
  <si>
    <t>ENSGALG00000012823</t>
  </si>
  <si>
    <t>TRIM24</t>
  </si>
  <si>
    <t>ENSGALG00000034004</t>
  </si>
  <si>
    <t>TRIM3</t>
  </si>
  <si>
    <t>ENSGALG00000012367</t>
  </si>
  <si>
    <t>TRIM9</t>
  </si>
  <si>
    <t>ENSGALG00000006412</t>
  </si>
  <si>
    <t>VGLL1</t>
  </si>
  <si>
    <t>ENSGALG00000014917</t>
  </si>
  <si>
    <t>VGLL2</t>
  </si>
  <si>
    <t>ENSGALG00000015705</t>
  </si>
  <si>
    <t>WHSC1</t>
  </si>
  <si>
    <t>ENSGALG00000029135</t>
  </si>
  <si>
    <t>YEATS4</t>
  </si>
  <si>
    <t>ENSGALG00000011718</t>
  </si>
  <si>
    <t>ZBTB1</t>
  </si>
  <si>
    <t>ENSGALG00000006062</t>
  </si>
  <si>
    <t>ZBTB46</t>
  </si>
  <si>
    <t>ENSGALG00000040465</t>
  </si>
  <si>
    <t>ZEB2</t>
  </si>
  <si>
    <t>ENSGALG00000000713</t>
  </si>
  <si>
    <t>ZFHX3</t>
  </si>
  <si>
    <t>ENSGALG00000043827</t>
  </si>
  <si>
    <t>ZHX2</t>
  </si>
  <si>
    <t>ENSGALG00000040532</t>
  </si>
  <si>
    <t>ZIC1</t>
  </si>
  <si>
    <t>ENSGALG00000041083</t>
  </si>
  <si>
    <t>ZIC2</t>
  </si>
  <si>
    <t>ENSGALG00000031144</t>
  </si>
  <si>
    <t>ZIC3</t>
  </si>
  <si>
    <t>ENSGALG00000005533</t>
  </si>
  <si>
    <t>ZMYM3</t>
  </si>
  <si>
    <t>ENSGALG00000006599</t>
  </si>
  <si>
    <t>ZMYND11</t>
  </si>
  <si>
    <t>ENSGALG00000014859</t>
  </si>
  <si>
    <t>ZNF131</t>
  </si>
  <si>
    <t>ENSGALG00000040362</t>
  </si>
  <si>
    <t>ZNF185</t>
  </si>
  <si>
    <t>ENSGALG00000009454</t>
  </si>
  <si>
    <t>ZNF277</t>
  </si>
  <si>
    <t>ENSGALG00000012629</t>
  </si>
  <si>
    <t>ZNF367</t>
  </si>
  <si>
    <t>ENSGALG00000003403</t>
  </si>
  <si>
    <t>ZNF385C</t>
  </si>
  <si>
    <t>ENSGALG00000024378</t>
  </si>
  <si>
    <t>ZNF414</t>
  </si>
  <si>
    <t>ENSGALG00000003891</t>
  </si>
  <si>
    <t>ZNF423</t>
  </si>
  <si>
    <t>ENSGALG00000015451</t>
  </si>
  <si>
    <t>ZNF462</t>
  </si>
  <si>
    <t>ENSGALG00000026534</t>
  </si>
  <si>
    <t>ZNF469</t>
  </si>
  <si>
    <t>ENSGALG00000004532</t>
  </si>
  <si>
    <t>ZNF507</t>
  </si>
  <si>
    <t>ENSGALG00000013660</t>
  </si>
  <si>
    <t>ZNF516</t>
  </si>
  <si>
    <t>ENSGALG00000015112</t>
  </si>
  <si>
    <t>ZNF521</t>
  </si>
  <si>
    <t>ENSGALG00000000817</t>
  </si>
  <si>
    <t>ZNF821</t>
  </si>
  <si>
    <t>ENSGALG00000054923</t>
  </si>
  <si>
    <t>PRDM1</t>
  </si>
  <si>
    <t>JADE2</t>
  </si>
  <si>
    <t>Y</t>
  </si>
  <si>
    <t>N</t>
  </si>
  <si>
    <t>TBXT</t>
  </si>
  <si>
    <t>ENSGALG00000051375</t>
  </si>
  <si>
    <t>Dnmt3a</t>
  </si>
  <si>
    <t>MYCL</t>
  </si>
  <si>
    <t>MRTFA</t>
  </si>
  <si>
    <t>USF3</t>
  </si>
  <si>
    <t>EPAS1</t>
  </si>
  <si>
    <t>tracking_id</t>
  </si>
  <si>
    <t>PS_cEpiblast</t>
  </si>
  <si>
    <t>aAO</t>
  </si>
  <si>
    <t>NP_Epiblast</t>
  </si>
  <si>
    <t>nonNeural</t>
  </si>
  <si>
    <t>Uninduced_0hrs</t>
  </si>
  <si>
    <t>Uninduced_5hrs</t>
  </si>
  <si>
    <t>Induced_5hrs</t>
  </si>
  <si>
    <t>Uninduced_9hrs</t>
  </si>
  <si>
    <t>Induced_9hrs</t>
  </si>
  <si>
    <t>Uninduced_12hrs</t>
  </si>
  <si>
    <t>Induced_12hrs</t>
  </si>
  <si>
    <t>FC_0hrs</t>
  </si>
  <si>
    <t>FC_5hrs</t>
  </si>
  <si>
    <t>FC_9hrs</t>
  </si>
  <si>
    <t>FC_12hrs</t>
  </si>
  <si>
    <t>FC_PS</t>
  </si>
  <si>
    <t>FC_NP</t>
  </si>
  <si>
    <t>TCF3</t>
  </si>
  <si>
    <t>NSD2</t>
  </si>
  <si>
    <t>PTTG2</t>
  </si>
  <si>
    <t>SMAD2Z</t>
  </si>
  <si>
    <t>FOXP3</t>
  </si>
  <si>
    <t>gene_short_name_gal5</t>
  </si>
  <si>
    <t>gene_name_gal4</t>
  </si>
  <si>
    <t>first_expressed_time_point</t>
  </si>
  <si>
    <t>Genes</t>
  </si>
  <si>
    <t>CNG_1H_FC</t>
  </si>
  <si>
    <t>CNG_1H_T_test</t>
  </si>
  <si>
    <t>CNG_3H_FC</t>
  </si>
  <si>
    <t>CNG_3H_T_test</t>
  </si>
  <si>
    <t>CNG_5H_FC</t>
  </si>
  <si>
    <t>CNG_5H_T_test</t>
  </si>
  <si>
    <t>CNG_7H_FC</t>
  </si>
  <si>
    <t>CNG_7H_T_test</t>
  </si>
  <si>
    <t>CNG_9H_FC</t>
  </si>
  <si>
    <t>CNG_9H_T_test</t>
  </si>
  <si>
    <t>CNG_12H_FC</t>
  </si>
  <si>
    <t>CNG_12H_T_test</t>
  </si>
  <si>
    <t>Gene</t>
  </si>
  <si>
    <t>synonym</t>
  </si>
  <si>
    <t>ctcf insulate region start</t>
  </si>
  <si>
    <t>ctcf insulate region end</t>
  </si>
  <si>
    <t>ctcf insulate region size</t>
  </si>
  <si>
    <t>ID</t>
  </si>
  <si>
    <t>DNA binding</t>
  </si>
  <si>
    <t>known motif</t>
  </si>
  <si>
    <t>family</t>
  </si>
  <si>
    <t>non-DNA binding TF</t>
  </si>
  <si>
    <t>coregulation</t>
  </si>
  <si>
    <t>DREiVe output</t>
  </si>
  <si>
    <t>strand</t>
  </si>
  <si>
    <t>functional domains</t>
  </si>
  <si>
    <t>+</t>
  </si>
  <si>
    <t>chr14</t>
  </si>
  <si>
    <t>done</t>
  </si>
  <si>
    <t>chr2</t>
  </si>
  <si>
    <t>no homologous regions</t>
  </si>
  <si>
    <t>chr4</t>
  </si>
  <si>
    <t>chr12</t>
  </si>
  <si>
    <t>chr3</t>
  </si>
  <si>
    <t>NM_001031096.1</t>
  </si>
  <si>
    <t>PcG</t>
  </si>
  <si>
    <t>involve differential recruitment of acetylated and methylated histone H3</t>
  </si>
  <si>
    <t>PPARG</t>
  </si>
  <si>
    <t>ASXH,HARE-HTH,PHD_3</t>
  </si>
  <si>
    <t>XM_419185.4</t>
  </si>
  <si>
    <t>XM_419429.2</t>
  </si>
  <si>
    <t>HT-SELEX</t>
  </si>
  <si>
    <t>B-ATF-related factors</t>
  </si>
  <si>
    <t>time out</t>
  </si>
  <si>
    <t>BZIP_1</t>
  </si>
  <si>
    <t>chr1</t>
  </si>
  <si>
    <t>NM_001012813.1</t>
  </si>
  <si>
    <t>involved in histone modification</t>
  </si>
  <si>
    <t>SETDB1, MBD1,TFIIE-alpha, TFIIE-beta,SP1</t>
  </si>
  <si>
    <t>ATF7IP_BD,fn3_4</t>
  </si>
  <si>
    <t>chr18</t>
  </si>
  <si>
    <t>BTB,bZIP_Maf</t>
  </si>
  <si>
    <t>XM_004938377.1</t>
  </si>
  <si>
    <t>ChIPseq</t>
  </si>
  <si>
    <t>Basic leucine zipper factors (bZIP)::Basic leucine zipper factors (bZIP)</t>
  </si>
  <si>
    <t>Jun-related factors::Maf-related factors</t>
  </si>
  <si>
    <t>chr5</t>
  </si>
  <si>
    <t>XM_004941760.1</t>
  </si>
  <si>
    <t>chromatin remodeling</t>
  </si>
  <si>
    <t>Bromodomain,DDT,PHD,WHIM1,WSD</t>
  </si>
  <si>
    <t>NM_001031031.1</t>
  </si>
  <si>
    <t>zf-C2H2</t>
  </si>
  <si>
    <t>chr15</t>
  </si>
  <si>
    <t>NM_001277144.1</t>
  </si>
  <si>
    <t>Basic helix-loop-helix factors (bHLH)</t>
  </si>
  <si>
    <t>Hairy-related factors</t>
  </si>
  <si>
    <t>Hairy_orange,HLH</t>
  </si>
  <si>
    <t>ENSGALT00000024824.1</t>
  </si>
  <si>
    <t>C2H2 zinc finger factors</t>
  </si>
  <si>
    <t>More than 3 adjacent zinc finger factors</t>
  </si>
  <si>
    <t>SET</t>
  </si>
  <si>
    <t>NM_001007988.1</t>
  </si>
  <si>
    <t>histone modification</t>
  </si>
  <si>
    <t>RAWUL</t>
  </si>
  <si>
    <t>chr13</t>
  </si>
  <si>
    <t>NM_001006148.1</t>
  </si>
  <si>
    <t>components of the NuA4 histone acetyltransferase</t>
  </si>
  <si>
    <t>Bromodomain</t>
  </si>
  <si>
    <t>XM_004937809.1</t>
  </si>
  <si>
    <t>protein heterodimerization activity</t>
  </si>
  <si>
    <t>Ank,Ank_2,BTB</t>
  </si>
  <si>
    <t>XM_004936422.1</t>
  </si>
  <si>
    <t>BACK,BTB,PHR</t>
  </si>
  <si>
    <t>chr20</t>
  </si>
  <si>
    <t>NM_001011689.1</t>
  </si>
  <si>
    <t>MYND-type Zinc finger, Transcriptional corepressor</t>
  </si>
  <si>
    <t>PRDM14, Oct4</t>
  </si>
  <si>
    <t>NHR2,TAFH,zf-MYND</t>
  </si>
  <si>
    <t>chr27</t>
  </si>
  <si>
    <t>NM_204332.1</t>
  </si>
  <si>
    <t>Recognizes and binds histone H3 tails methylated at 'Lys-9'</t>
  </si>
  <si>
    <t>Chromo,Chromo_shadow</t>
  </si>
  <si>
    <t>XM_423911.4</t>
  </si>
  <si>
    <t>NM_001278149.1</t>
  </si>
  <si>
    <t> inhibit the wingless/Wnt pathway by binding to beta-catenin and inhibiting beta-catenin-mediated transcriptional activation</t>
  </si>
  <si>
    <t>Chibby</t>
  </si>
  <si>
    <t>NM_205381.1</t>
  </si>
  <si>
    <t>Cyclin_C,Cyclin_N</t>
  </si>
  <si>
    <t>chr7</t>
  </si>
  <si>
    <t>XM_423365.4</t>
  </si>
  <si>
    <t>Myc</t>
  </si>
  <si>
    <t>zf-4CXXC_R1</t>
  </si>
  <si>
    <t>NM_001030642.1</t>
  </si>
  <si>
    <t>XM_426243.4</t>
  </si>
  <si>
    <t>NM_204676.2</t>
  </si>
  <si>
    <t>Caudal_act,Homeodomain</t>
  </si>
  <si>
    <t>NM_204311.1</t>
  </si>
  <si>
    <t>NM_205253.2</t>
  </si>
  <si>
    <t>GCM1, TEAD4</t>
  </si>
  <si>
    <t>BZIP_2</t>
  </si>
  <si>
    <t>chr9</t>
  </si>
  <si>
    <t>NM_206844.1</t>
  </si>
  <si>
    <t>p300, TFAP2</t>
  </si>
  <si>
    <t>CITED</t>
  </si>
  <si>
    <t>CITED3</t>
  </si>
  <si>
    <t>chr23</t>
  </si>
  <si>
    <t>NM_204718.2</t>
  </si>
  <si>
    <t>TFAP2/AP-2</t>
  </si>
  <si>
    <t>chr11</t>
  </si>
  <si>
    <t>seq too long</t>
  </si>
  <si>
    <t>chr8</t>
  </si>
  <si>
    <t>XM_422218.4</t>
  </si>
  <si>
    <t>LIM</t>
  </si>
  <si>
    <t>chr28</t>
  </si>
  <si>
    <t>XM_003642883.2</t>
  </si>
  <si>
    <t>CREB1</t>
  </si>
  <si>
    <t>TORC_C,TORC_M,TORC_N</t>
  </si>
  <si>
    <t>XM_418530.4</t>
  </si>
  <si>
    <t>5'-AGAGTG-3</t>
  </si>
  <si>
    <t>CSRNP_N</t>
  </si>
  <si>
    <t>chr26</t>
  </si>
  <si>
    <t>NM_205248.1</t>
  </si>
  <si>
    <t>zyxin/ZYX</t>
  </si>
  <si>
    <t>NM_205208.1</t>
  </si>
  <si>
    <t>chr6</t>
  </si>
  <si>
    <t>ENSGALT00000027373.1</t>
  </si>
  <si>
    <t>EYA3, SIX1</t>
  </si>
  <si>
    <t>Ski_Sno</t>
  </si>
  <si>
    <t>NM_204159.1</t>
  </si>
  <si>
    <t>DLL_N,Homeodomain</t>
  </si>
  <si>
    <t>Homeodomain</t>
  </si>
  <si>
    <t>chrZ</t>
  </si>
  <si>
    <t>ENSGALT00000006362.1</t>
  </si>
  <si>
    <t>DNA methylation</t>
  </si>
  <si>
    <t>DNA_methylase,PWWP</t>
  </si>
  <si>
    <t>NM_001024828.1</t>
  </si>
  <si>
    <t>FJ770467.1</t>
  </si>
  <si>
    <t>E2F_CC-MB,E2F_TDP</t>
  </si>
  <si>
    <t>XM_418915.4</t>
  </si>
  <si>
    <t>DRGX, EOMES, FOXI1, FOXO6, ONECUT2, ONECUT2, TBX21</t>
  </si>
  <si>
    <t>chr17</t>
  </si>
  <si>
    <t>NM_001012532.1</t>
  </si>
  <si>
    <t>Histone methyltransferase</t>
  </si>
  <si>
    <t>Ank_2,Pre-SET,SET</t>
  </si>
  <si>
    <t>NM_001006269.1</t>
  </si>
  <si>
    <t>FOXJ2, FOXO1, MEIS1, GCM1, MYBL1, TEAD4, HOXB2, CEBPG</t>
  </si>
  <si>
    <t>Elf-1_N,Ets</t>
  </si>
  <si>
    <t>XM_424790.4</t>
  </si>
  <si>
    <t>Actin-binding protein</t>
  </si>
  <si>
    <t>BACK,BTB,Kelch_1</t>
  </si>
  <si>
    <t>no human version</t>
  </si>
  <si>
    <t>XM_426003.4</t>
  </si>
  <si>
    <t>T-box, T-box_assoc</t>
  </si>
  <si>
    <t>NM_204807.1</t>
  </si>
  <si>
    <t> 5'-TACGTG-3' </t>
  </si>
  <si>
    <t>ARNT</t>
  </si>
  <si>
    <t>HIF-1,HIF-1a_CTAD,PAS_3,PAS_9</t>
  </si>
  <si>
    <t>ENSGALT00000025383.1</t>
  </si>
  <si>
    <t>NM_205312.1</t>
  </si>
  <si>
    <t>Transcription factor activating transcription. Binds specifically the DNA GGAA/T core motif (Ets-binding site or EBS) in gene promoters and stimulates transcription.</t>
  </si>
  <si>
    <t>Ets,SAM_PNT</t>
  </si>
  <si>
    <t>ER81</t>
  </si>
  <si>
    <t>NM_204917.1</t>
  </si>
  <si>
    <t>Transcriptional activator that binds to DNA sequences containing the consensus pentanucleotide 5'-CGGA[AT]-3'.</t>
  </si>
  <si>
    <t>Ets,ETS_PEA3_N</t>
  </si>
  <si>
    <t>ENSGALT00000031379.1</t>
  </si>
  <si>
    <t>ENSGALT00000009265.1</t>
  </si>
  <si>
    <t>NM_204915.1</t>
  </si>
  <si>
    <t>SIX1 (DNA-binding)</t>
  </si>
  <si>
    <t>ENSGALT00000020263.1</t>
  </si>
  <si>
    <t>involved in histone methylation</t>
  </si>
  <si>
    <t>EZH2_WD-Binding,SET</t>
  </si>
  <si>
    <t>XM_414411.3</t>
  </si>
  <si>
    <t>C2H2-type zinc finger</t>
  </si>
  <si>
    <t>Transcription repressor</t>
  </si>
  <si>
    <t>HNF3B</t>
  </si>
  <si>
    <t>NM_204770.1</t>
  </si>
  <si>
    <t>Forkhead,Forkhead_N,HNF_C</t>
  </si>
  <si>
    <t>chr10</t>
  </si>
  <si>
    <t>FOXI2?</t>
  </si>
  <si>
    <t>ENSGALT00000037124.1</t>
  </si>
  <si>
    <t>Possible transcriptional factor.</t>
  </si>
  <si>
    <t>Forkhead</t>
  </si>
  <si>
    <t>NM_001024827.1</t>
  </si>
  <si>
    <t>Forkhead,FOXP-CC</t>
  </si>
  <si>
    <t>NM_001006535.1</t>
  </si>
  <si>
    <t>Regulates MYC expression by binding to a single-stranded far-upstream element (FUSE) upstream of the MYC promoter. May act both as activator and repressor of transcription.</t>
  </si>
  <si>
    <t>PF09005,KH_1</t>
  </si>
  <si>
    <t>NM_001003797.1</t>
  </si>
  <si>
    <t>GATA</t>
  </si>
  <si>
    <t>NM_001008444.1</t>
  </si>
  <si>
    <t>Un_NT_464188v1</t>
  </si>
  <si>
    <t>XM_423773.4</t>
  </si>
  <si>
    <t>Enhances MBD2-mediated repression</t>
  </si>
  <si>
    <t>MBD2</t>
  </si>
  <si>
    <t>GATA,P66_CC</t>
  </si>
  <si>
    <t>NM_205068.1</t>
  </si>
  <si>
    <t>NM_001098851.1</t>
  </si>
  <si>
    <t>XM_004935752.1</t>
  </si>
  <si>
    <t>CP2</t>
  </si>
  <si>
    <t>XM_004939981.1</t>
  </si>
  <si>
    <t>XM_004947907.1</t>
  </si>
  <si>
    <t>ENSGALT00000046051.1</t>
  </si>
  <si>
    <t>HLH</t>
  </si>
  <si>
    <t>NM_001031120.3</t>
  </si>
  <si>
    <t>NM_001005848.1</t>
  </si>
  <si>
    <t>NM_205012.1</t>
  </si>
  <si>
    <t>ENSGALT00000025381.1</t>
  </si>
  <si>
    <t>Hairy_orange</t>
  </si>
  <si>
    <t>XM_001232784.1</t>
  </si>
  <si>
    <t>BTB,zf-C2H2</t>
  </si>
  <si>
    <t>NM_204297.1</t>
  </si>
  <si>
    <t>HIF-1,HIF-1a_CTAD,PAS,PAS_3</t>
  </si>
  <si>
    <t>XM_003640420.2</t>
  </si>
  <si>
    <t>Serine/threonine-protein kinase</t>
  </si>
  <si>
    <t>SMAD1, POU4F1</t>
  </si>
  <si>
    <t>Pkinase</t>
  </si>
  <si>
    <t>XM_004947685.1</t>
  </si>
  <si>
    <t>kappa-B motif</t>
  </si>
  <si>
    <t>C2H2 zinc finger</t>
  </si>
  <si>
    <t>NM_204369.1</t>
  </si>
  <si>
    <t>A+T rich regions in double-stranded DNA</t>
  </si>
  <si>
    <t>HMG-I/Y bind preferentially to the minor groove of A+T rich regions in double-stranded DNA. It is suggested that these proteins could function in nucleosome phasing and in the 3'-end processing of mRNA transcripts. They are also involved in the transcription regulation of genes containing, or in close proximity to A+T-rich regions.</t>
  </si>
  <si>
    <t>AT_hook</t>
  </si>
  <si>
    <t>HMGI-C</t>
  </si>
  <si>
    <t>NM_205001.1</t>
  </si>
  <si>
    <t>XM_003640697.2</t>
  </si>
  <si>
    <t>NM_001080859.2</t>
  </si>
  <si>
    <t>chr33</t>
  </si>
  <si>
    <t>ENSGALT00000036925.1</t>
  </si>
  <si>
    <t>NM_204589.1</t>
  </si>
  <si>
    <t>inhibitor of DNA binding; form heterodimers with other HLH proteins</t>
  </si>
  <si>
    <t>HLH proteins</t>
  </si>
  <si>
    <t>NM_001031312.1</t>
  </si>
  <si>
    <t>histone H4-specific acetyltransferase activity</t>
  </si>
  <si>
    <t>ING</t>
  </si>
  <si>
    <t>NM_205372.1</t>
  </si>
  <si>
    <t>IRF, IRF-3</t>
  </si>
  <si>
    <t>NM_205416.1</t>
  </si>
  <si>
    <t>NM_001030338.1</t>
  </si>
  <si>
    <t>Homeobox_KN</t>
  </si>
  <si>
    <t>NM_001030336.1</t>
  </si>
  <si>
    <t>XM_004949880.1</t>
  </si>
  <si>
    <t>Inhibits pre-mRNA splicing</t>
  </si>
  <si>
    <t>Kelch_1</t>
  </si>
  <si>
    <t>XM_426001.4</t>
  </si>
  <si>
    <t>histone acetyltransferase</t>
  </si>
  <si>
    <t>Acetyltransf_1,Bromodomain,PCAF_N</t>
  </si>
  <si>
    <t>XM_422410.2</t>
  </si>
  <si>
    <t>histone demethylase</t>
  </si>
  <si>
    <t>JmjC</t>
  </si>
  <si>
    <t>NM_001277825.1</t>
  </si>
  <si>
    <t>XM_417013.4</t>
  </si>
  <si>
    <t>NM_001030969.1</t>
  </si>
  <si>
    <t>NM_204829.1</t>
  </si>
  <si>
    <t>Binds to the LIM domain</t>
  </si>
  <si>
    <t>LIM domain-containing transcription factors</t>
  </si>
  <si>
    <t>Binds to the LIM domain of a wide variety of LIM domain-containing transcription factors.</t>
  </si>
  <si>
    <t>LIM_bind</t>
  </si>
  <si>
    <t>XM_004934489.1</t>
  </si>
  <si>
    <t>Homeodomain,LIM</t>
  </si>
  <si>
    <t>NM_001031774.2</t>
  </si>
  <si>
    <t>RNA-binding protein</t>
  </si>
  <si>
    <t>CSD,zf-CCHC</t>
  </si>
  <si>
    <t>NM_001034818.1</t>
  </si>
  <si>
    <t xml:space="preserve"> Pre-miRNAs binding 5'-GGAG-3'</t>
  </si>
  <si>
    <t>XM_004938645.1</t>
  </si>
  <si>
    <t>PF15949,LIM</t>
  </si>
  <si>
    <t>NM_205358.1</t>
  </si>
  <si>
    <t>XM_003641297.2</t>
  </si>
  <si>
    <t>May be involved in gene regulation within neural lineage cells potentially by direct DNA binding or by binding to other transcription factors.</t>
  </si>
  <si>
    <t>NM_205025.1</t>
  </si>
  <si>
    <t>bZIP_Maf,Maf_N</t>
  </si>
  <si>
    <t>XM_003640590.2</t>
  </si>
  <si>
    <t>NOTCH</t>
  </si>
  <si>
    <t>MamL-1</t>
  </si>
  <si>
    <t>NM_001079751.1</t>
  </si>
  <si>
    <t xml:space="preserve"> transcriptional repressor; Recruits histone deacetylases and DNA methyltransferases</t>
  </si>
  <si>
    <t>MBD_C,MBDa</t>
  </si>
  <si>
    <t>NM_001163376.1</t>
  </si>
  <si>
    <t>RNA-binding protein that binds to 5'ACACCC-3' core sequence</t>
  </si>
  <si>
    <t>Zf-CCCH</t>
  </si>
  <si>
    <t>XM_418042.4</t>
  </si>
  <si>
    <t>Regulates the transcriptional activity of TCF7L1/TCF3 by interacting directly with TCF7L1/TCF3 and preventing it from binding DNA</t>
  </si>
  <si>
    <t>TCF7L1/TCF3</t>
  </si>
  <si>
    <t>chr25</t>
  </si>
  <si>
    <t>ENSGALT00000023483.1</t>
  </si>
  <si>
    <t>HJURP_C,SRF-TF</t>
  </si>
  <si>
    <t>NM_001139477.1</t>
  </si>
  <si>
    <t>Homeobox_KN,Meis_PKNOX_N</t>
  </si>
  <si>
    <t>NM_204803.1</t>
  </si>
  <si>
    <t>XM_421144.4</t>
  </si>
  <si>
    <t>T-box, HLH</t>
  </si>
  <si>
    <t>NM_204129.1</t>
  </si>
  <si>
    <t xml:space="preserve"> fn3,PRY,SPRY,zf-B_box,zf-RING_UBOX</t>
  </si>
  <si>
    <t>XM_416243.4</t>
  </si>
  <si>
    <t>myocardin</t>
  </si>
  <si>
    <t>RPEL,SAP</t>
  </si>
  <si>
    <t>XM_004949131.1</t>
  </si>
  <si>
    <t>YEATS</t>
  </si>
  <si>
    <t>XM_415149.4</t>
  </si>
  <si>
    <t>NM_205488.1</t>
  </si>
  <si>
    <t>NM_001012953.1</t>
  </si>
  <si>
    <t>BAH,ELM2,GATA,MTA_R1,Myb_DNA-binding</t>
  </si>
  <si>
    <t>ENSGALT00000022624.1</t>
  </si>
  <si>
    <t>Cmyb_C,LMSTEN,Myb_DNA-binding</t>
  </si>
  <si>
    <t>NM_001030952.1</t>
  </si>
  <si>
    <t>HLH,Myc-LZ,Myc_N</t>
  </si>
  <si>
    <t>XM_004947887.1</t>
  </si>
  <si>
    <t>HLH,Myc_N</t>
  </si>
  <si>
    <t>NM_001031091.1</t>
  </si>
  <si>
    <t>JAB,Myb_DNA-binding,SWIRM</t>
  </si>
  <si>
    <t>NM_001012927.1</t>
  </si>
  <si>
    <t>NM_204268.2</t>
  </si>
  <si>
    <t>Nab1,NCD1,NCD2</t>
  </si>
  <si>
    <t>NM_001146142.1</t>
  </si>
  <si>
    <t>SMAD1</t>
  </si>
  <si>
    <t>XM_001231577.3</t>
  </si>
  <si>
    <t>Coactivator of the steroid binding domain (AF-2)</t>
  </si>
  <si>
    <t>PAS</t>
  </si>
  <si>
    <t>NM_204413.1</t>
  </si>
  <si>
    <t>Ank_2,RHD_dimer,RHD_DNA_bind</t>
  </si>
  <si>
    <t>NM_001199548.1</t>
  </si>
  <si>
    <t>XM_004944728.1</t>
  </si>
  <si>
    <t>Hormone_recep,zf-C4</t>
  </si>
  <si>
    <t>XM_004938351.1</t>
  </si>
  <si>
    <t>NRIP1_repr_1,NRIP1_repr_2,NRIP1_repr_3,NRIP1_repr_4</t>
  </si>
  <si>
    <t>ENSGALT00000004699.1</t>
  </si>
  <si>
    <t>PWWP,C5HCH,SET,AWS</t>
  </si>
  <si>
    <t>RNA binding</t>
  </si>
  <si>
    <t>NM_204520.2</t>
  </si>
  <si>
    <t>Homeodomain,TF_Otx</t>
  </si>
  <si>
    <t>NM_205066.1</t>
  </si>
  <si>
    <t>XM_004950821.1</t>
  </si>
  <si>
    <t>Homeodomain,PBC</t>
  </si>
  <si>
    <t>ENSGALT00000014159.1</t>
  </si>
  <si>
    <t>MA3</t>
  </si>
  <si>
    <t>XM_004942093.1</t>
  </si>
  <si>
    <t>PF15936,LIM,PDZ</t>
  </si>
  <si>
    <t>NM_204839.1</t>
  </si>
  <si>
    <t>ENSGALT00000037662.1</t>
  </si>
  <si>
    <t>XM_004944998.1</t>
  </si>
  <si>
    <t>zf-HC5HC2H_2,zf-HC5HC2H,PHD_2,PHD,EPL1</t>
  </si>
  <si>
    <t>XM_418005.4</t>
  </si>
  <si>
    <t>Phtf-FEM1B_bdg</t>
  </si>
  <si>
    <t>NM_205010.1</t>
  </si>
  <si>
    <t>Homeodomain,OAR</t>
  </si>
  <si>
    <t>NM_001006457.1</t>
  </si>
  <si>
    <t>Transcriptional coactivator for steroid receptors and nuclear receptors</t>
  </si>
  <si>
    <t>RRM_1</t>
  </si>
  <si>
    <t>ENSGALT00000036696.1</t>
  </si>
  <si>
    <t>5'-GGTC[TC]CTAA-3'</t>
  </si>
  <si>
    <t>zf-C2H2,zf-C2H2_4</t>
  </si>
  <si>
    <t>NM_001277741.1</t>
  </si>
  <si>
    <t>chromosome stability</t>
  </si>
  <si>
    <t>Securin</t>
  </si>
  <si>
    <t>XM_004941476.1</t>
  </si>
  <si>
    <t>RA</t>
  </si>
  <si>
    <t>XM_418212.2</t>
  </si>
  <si>
    <t>RFX1_trans_act,RFX_DNA_binding</t>
  </si>
  <si>
    <t>XM_003642990.2</t>
  </si>
  <si>
    <t>NM_001030623.2</t>
  </si>
  <si>
    <t>IBR,RWD</t>
  </si>
  <si>
    <t>NM_205049.1</t>
  </si>
  <si>
    <t>NM_204744.1</t>
  </si>
  <si>
    <t xml:space="preserve">Transcriptional corepressor </t>
  </si>
  <si>
    <t>NM_204707.1</t>
  </si>
  <si>
    <t>may be part of the NuRD histone deacetylase complex (HDAC)</t>
  </si>
  <si>
    <t>NM_204647.1</t>
  </si>
  <si>
    <t>zf-C2H2,zf-C2H_4,zf-met</t>
  </si>
  <si>
    <t>XM_004936485.1</t>
  </si>
  <si>
    <t>SAM_1</t>
  </si>
  <si>
    <t>XM_004934693.1</t>
  </si>
  <si>
    <t>binds histone peptides</t>
  </si>
  <si>
    <t>MBT,RBR,SAM_1,SLED</t>
  </si>
  <si>
    <t>NM_001030661.1</t>
  </si>
  <si>
    <t>a component of a histone methyltransferase complex</t>
  </si>
  <si>
    <t>N-SET,RRM_1,SET</t>
  </si>
  <si>
    <t>ENSGALT00000008839.1</t>
  </si>
  <si>
    <t>histone methyltransferase</t>
  </si>
  <si>
    <t>SET,SRI,WW</t>
  </si>
  <si>
    <t>XM_004943705.1</t>
  </si>
  <si>
    <t>MXI1</t>
  </si>
  <si>
    <t>PAH,Sin3_corepress,Sin3a_C</t>
  </si>
  <si>
    <t>NM_001044685.1</t>
  </si>
  <si>
    <t>Homeodomain,SIX1_SD</t>
  </si>
  <si>
    <t>NM_204364.1</t>
  </si>
  <si>
    <t>NM_204561.1</t>
  </si>
  <si>
    <t>MH2,MH1</t>
  </si>
  <si>
    <t>NM_205139.1</t>
  </si>
  <si>
    <t>BRK,Bromodomain,Helicase_C,HSA,QLQ,SnAC,SNF2_N</t>
  </si>
  <si>
    <t>XM_003643118.2</t>
  </si>
  <si>
    <t>SWIB</t>
  </si>
  <si>
    <t>NM_205142.1</t>
  </si>
  <si>
    <t>NM_204333.1</t>
  </si>
  <si>
    <t>HMG_box,SOXp</t>
  </si>
  <si>
    <t>NM_205187.1</t>
  </si>
  <si>
    <t>HMG_box</t>
  </si>
  <si>
    <t>XM_003642722.2</t>
  </si>
  <si>
    <t>NM_205188.1</t>
  </si>
  <si>
    <t>NM_204195.1</t>
  </si>
  <si>
    <t>NM_204484.1</t>
  </si>
  <si>
    <t>NM_204281.1</t>
  </si>
  <si>
    <t>HMG_box,Sox_N</t>
  </si>
  <si>
    <t>ENSGALT00000017736.1</t>
  </si>
  <si>
    <t>XM_003641470.2</t>
  </si>
  <si>
    <t>no result</t>
  </si>
  <si>
    <t>Stock_head</t>
  </si>
  <si>
    <t>ENSGALT00000017319.1</t>
  </si>
  <si>
    <t>NM_204940.1</t>
  </si>
  <si>
    <t>no result ?</t>
  </si>
  <si>
    <t>T-box</t>
  </si>
  <si>
    <t>XM_414389.4</t>
  </si>
  <si>
    <t>Ada3</t>
  </si>
  <si>
    <t>NM_001031369.1</t>
  </si>
  <si>
    <t>LisH,WD40</t>
  </si>
  <si>
    <t>ENSGALT00000010560.1</t>
  </si>
  <si>
    <t>T-box,TBX</t>
  </si>
  <si>
    <t>NM_204547.1</t>
  </si>
  <si>
    <t>CTNNB1_binding,HMG_box</t>
  </si>
  <si>
    <t>XM_003643906.2</t>
  </si>
  <si>
    <t>PF0CTNNB1_binding8347,HMG_box</t>
  </si>
  <si>
    <t>TCF4</t>
  </si>
  <si>
    <t>NM_001206510.2</t>
  </si>
  <si>
    <t>NM_205094.1</t>
  </si>
  <si>
    <t>TF_AP-2</t>
  </si>
  <si>
    <t>XM_003642494.2</t>
  </si>
  <si>
    <t>XM_422087.4</t>
  </si>
  <si>
    <t>NM_205379.1</t>
  </si>
  <si>
    <t>XM_004946975.1</t>
  </si>
  <si>
    <t>ENSGALT00000005929.1</t>
  </si>
  <si>
    <t>ENSGALT00000020916.1</t>
  </si>
  <si>
    <t>Bromodomain,PHD,zf-B_box</t>
  </si>
  <si>
    <t>XM_422922.4</t>
  </si>
  <si>
    <t>Filamin,PF01436,zf-B_box,zf-RING_UBOX</t>
  </si>
  <si>
    <t>XM_421468.4</t>
  </si>
  <si>
    <t>Fn3,SPRY,zf-B_box,zf-RING_UBOX</t>
  </si>
  <si>
    <t>XM_004940683.1</t>
  </si>
  <si>
    <t>Vg_Tdu</t>
  </si>
  <si>
    <t>NM_001145990.1</t>
  </si>
  <si>
    <t>ENSGALT00000025327.1</t>
  </si>
  <si>
    <t>PWWP,SET,C5HCH,AWS,HMG_box</t>
  </si>
  <si>
    <t>ENSGALT00000016197.1</t>
  </si>
  <si>
    <t>XM_001234834.1</t>
  </si>
  <si>
    <t>BTB</t>
  </si>
  <si>
    <t>XM_004947124.1</t>
  </si>
  <si>
    <t>ENSGALT00000020339.1</t>
  </si>
  <si>
    <t>5'-CACCT-3'</t>
  </si>
  <si>
    <t>zf-C2H2,zf-Di19</t>
  </si>
  <si>
    <t>XM_414230.4</t>
  </si>
  <si>
    <t> AT-rich core sequence</t>
  </si>
  <si>
    <t>Homeodomain,zf-C2H2</t>
  </si>
  <si>
    <t>ENSGALT00000026439.1</t>
  </si>
  <si>
    <t>NM_204254.1</t>
  </si>
  <si>
    <t>XR_026941.1</t>
  </si>
  <si>
    <t>ENSGALT00000010497.1</t>
  </si>
  <si>
    <t>XM_004940633.1</t>
  </si>
  <si>
    <t>PF12012,zf-FCS</t>
  </si>
  <si>
    <t>XM_004939164.1</t>
  </si>
  <si>
    <t>Bromodomain,PWWP</t>
  </si>
  <si>
    <t>XM_429143.4</t>
  </si>
  <si>
    <t>ENSGALT00000012104.1</t>
  </si>
  <si>
    <t>NM_001195469.1</t>
  </si>
  <si>
    <t>XM_425046.4</t>
  </si>
  <si>
    <t>XM_004948613.1</t>
  </si>
  <si>
    <t>XM_004948755.1</t>
  </si>
  <si>
    <t>Zf-C2H2_8</t>
  </si>
  <si>
    <t>ENSGALT00000006188.1</t>
  </si>
  <si>
    <t>ENSGALT00000024915.1</t>
  </si>
  <si>
    <t>zf-H2C2_5</t>
  </si>
  <si>
    <t>XM_004944286.1</t>
  </si>
  <si>
    <t>XM_414126.2</t>
  </si>
  <si>
    <t>XM_419095.2</t>
  </si>
  <si>
    <t>XM_004939809.1</t>
  </si>
  <si>
    <t>XM_004944355.1</t>
  </si>
  <si>
    <t>zf-H2C2_4</t>
  </si>
  <si>
    <t>name_in_scRNAseq</t>
  </si>
  <si>
    <t>Z-ENC1</t>
  </si>
  <si>
    <t>Z-ZNF462</t>
  </si>
  <si>
    <t>Z-RFX3</t>
  </si>
  <si>
    <t>Z-SMAD2Z</t>
  </si>
  <si>
    <t>Z-SMARCA2</t>
  </si>
  <si>
    <t>Z-MLLT3</t>
  </si>
  <si>
    <t>Z-ZNF367</t>
  </si>
  <si>
    <t>no expression</t>
  </si>
  <si>
    <t>gene_size</t>
  </si>
  <si>
    <t>ensembl ID galGal5</t>
  </si>
  <si>
    <t>chr galGal5</t>
  </si>
  <si>
    <t>PRDM1;ENSG00000057657 (human)</t>
  </si>
  <si>
    <t>MTGR1</t>
  </si>
  <si>
    <t>neighbour of ID3</t>
  </si>
  <si>
    <t>PEA3</t>
  </si>
  <si>
    <t>ERM</t>
  </si>
  <si>
    <t>ENSG00000164683 (human)</t>
  </si>
  <si>
    <t>ENSG00000105991 (human)</t>
  </si>
  <si>
    <t>(neighbour SWT1)</t>
  </si>
  <si>
    <t>GCN5, GCN5L, P/CAF, PCAF;ENSG00000114166 (human)</t>
  </si>
  <si>
    <t>LOC100858792</t>
  </si>
  <si>
    <t>ENSG00000140396 (human)</t>
  </si>
  <si>
    <t>Brachyury, TBXT, BRAC</t>
  </si>
  <si>
    <t>TCF1;HNF1A</t>
  </si>
  <si>
    <t>GAS41</t>
  </si>
  <si>
    <t>SIP1;ZFHX1B</t>
  </si>
  <si>
    <t>(lincRNA)</t>
  </si>
  <si>
    <t>CNG_1H_Uninduced_mean</t>
  </si>
  <si>
    <t>CNG_3H_Uninduced_mean</t>
  </si>
  <si>
    <t>CNG_5H_Uninduced_mean</t>
  </si>
  <si>
    <t>CNG_7H_Uninduced_mean</t>
  </si>
  <si>
    <t>CNG_9H_Uninduced_mean</t>
  </si>
  <si>
    <t>CNG_12H_Uninduced_mean</t>
  </si>
  <si>
    <t>CNG_12H_Induced_mean</t>
  </si>
  <si>
    <t>CNG_1H_Induced_mean</t>
  </si>
  <si>
    <t>CNG_3H_Induced_mean</t>
  </si>
  <si>
    <t>CNG_5H_Induced_mean</t>
  </si>
  <si>
    <t>CNG_7H_Induced_mean</t>
  </si>
  <si>
    <t>CNG_9H_Induced_mean</t>
  </si>
  <si>
    <t>Ensembl Name/ID galGal6</t>
  </si>
  <si>
    <t>start galGal5</t>
  </si>
  <si>
    <t>end galGal5</t>
  </si>
  <si>
    <t>protein class</t>
  </si>
  <si>
    <t>molecular function</t>
  </si>
  <si>
    <t>Repressor</t>
  </si>
  <si>
    <t>DNA-binding, Repressor</t>
  </si>
  <si>
    <t>Activator, Repressor</t>
  </si>
  <si>
    <t>Helicase, Hydrolase</t>
  </si>
  <si>
    <t>Predicted intracellular protein</t>
  </si>
  <si>
    <t>Transcription factors
Basic leucine zipper factors (bZIP)</t>
  </si>
  <si>
    <t>DNA-binding, Methyltransferase, Repressor, Transferase</t>
  </si>
  <si>
    <t>Chromatin regulator, Repressor</t>
  </si>
  <si>
    <t>Chromatin regulator</t>
  </si>
  <si>
    <t>Chromatin regulator, DNA-binding, Repressor</t>
  </si>
  <si>
    <t>Cyclin, Repressor</t>
  </si>
  <si>
    <t>Activator, Developmental protein, DNA-binding</t>
  </si>
  <si>
    <t>Transcription factors</t>
  </si>
  <si>
    <t>Activator, DNA-binding</t>
  </si>
  <si>
    <t>Activator, Developmental protein, Repressor</t>
  </si>
  <si>
    <t>Plasma proteins</t>
  </si>
  <si>
    <t>Activator</t>
  </si>
  <si>
    <t>Activator, Developmental protein, DNA-binding, Repressor</t>
  </si>
  <si>
    <t>Developmental protein, DNA-binding</t>
  </si>
  <si>
    <t>Chromatin regulator, DNA-binding, Methyltransferase, Repressor, Transferase</t>
  </si>
  <si>
    <t>Activator, DNA-binding, Methyltransferase, Repressor, Transferase</t>
  </si>
  <si>
    <t>Enzymes
Potential drug targets
Transcription factors</t>
  </si>
  <si>
    <t>Enzymes
Plasma proteins
Potential drug targets
Transcription factors</t>
  </si>
  <si>
    <t>Plasma proteins
Transcription factors</t>
  </si>
  <si>
    <t>Chromatin regulator, Methyltransferase, Transferase</t>
  </si>
  <si>
    <t>Actin-binding, Developmental protein</t>
  </si>
  <si>
    <t>DNA-binding</t>
  </si>
  <si>
    <t>RAS pathway related proteins
Transcription factors</t>
  </si>
  <si>
    <t>Predicted intracellular proteins, Transcription factors</t>
  </si>
  <si>
    <t>Activator, Chromatin regulator, Developmental protein, Hydrolase, Protein phosphatase</t>
  </si>
  <si>
    <t>Chromatin regulator, Methyltransferase, Repressor, Transferase</t>
  </si>
  <si>
    <t>Developmental protein, DNA-binding, Repressor</t>
  </si>
  <si>
    <t>Activator, Chromatin regulator, Developmental protein, DNA-binding</t>
  </si>
  <si>
    <t>AFF1</t>
  </si>
  <si>
    <t>XM_004941100.1</t>
  </si>
  <si>
    <t>ENSGALG00000043935</t>
  </si>
  <si>
    <t>CNOT1</t>
  </si>
  <si>
    <t>GNOT1</t>
  </si>
  <si>
    <t>NM_001277133.1</t>
  </si>
  <si>
    <t>ESRRG</t>
  </si>
  <si>
    <t>NM_001007081.1</t>
  </si>
  <si>
    <t>GLI3</t>
  </si>
  <si>
    <t>NM_001271903.1</t>
  </si>
  <si>
    <t>C-MYC</t>
  </si>
  <si>
    <t>N-MYC</t>
  </si>
  <si>
    <t>TCF12</t>
  </si>
  <si>
    <t>NM_205375.2</t>
  </si>
  <si>
    <t>ENSGALG00000002301</t>
  </si>
  <si>
    <t>ENSGALG00000009645</t>
  </si>
  <si>
    <t>ENSGALG00000040266</t>
  </si>
  <si>
    <t>ENSGALG00000004304</t>
  </si>
  <si>
    <t>Developmental protein, Repressor</t>
  </si>
  <si>
    <t>Activator, DNA-binding, Receptor</t>
  </si>
  <si>
    <t>Activator, DNA-binding, Repressor</t>
  </si>
  <si>
    <t>Kinase, Serine/threonine-protein kinase, Transferase</t>
  </si>
  <si>
    <t>Transcription, Transcription regulation</t>
  </si>
  <si>
    <t>Activator, Chromatin regulator</t>
  </si>
  <si>
    <t>protein function</t>
  </si>
  <si>
    <t>biiological process</t>
  </si>
  <si>
    <t>Notch signaling pathway, Transcription, Transcription regulation</t>
  </si>
  <si>
    <t>type</t>
  </si>
  <si>
    <t>TR</t>
  </si>
  <si>
    <t>TF</t>
  </si>
  <si>
    <t>This protein binds the cAMP response element (CRE) (consensus: 5'-GTGACGT[AC][AG]-3'), a sequence present in many viral and cellular promoters. Represses transcription from promoters with ATF sites. It may repress transcription by stabilizing the binding of inhibitory cofactors at the promoter.</t>
  </si>
  <si>
    <t>Host-virus interaction, Transcription, Transcription regulation</t>
  </si>
  <si>
    <t>ATF7IP is a multifunctional nuclear protein that associates with heterochromatin. It can act as a transcriptional coactivator or corepressor depending upon its binding partners</t>
  </si>
  <si>
    <t>Component of the ACF complex, an ATP-dependent chromatin remodeling complex, that regulates spacing of nucleosomes using ATP to generate evenly spaced nucleosomes along the chromatin</t>
  </si>
  <si>
    <t>Transcription factor associated with the BAF SWI/SNF chromatin remodeling complex (By similarity).</t>
  </si>
  <si>
    <t>Biological rhythms, Transcription, Transcription regulation</t>
  </si>
  <si>
    <t>The encoded protein can interact with ARNTL or compete for E-box binding sites in the promoter of PER1 and repress CLOCK/ARNTL's transactivation of PER1. This gene is believed to be involved in the control of circadian rhythm and cell differentiation.</t>
  </si>
  <si>
    <t>Adaptive immunity, Immunity, Innate immunity, Transcription, Transcription regulation</t>
  </si>
  <si>
    <t xml:space="preserve">The protein binds specifically to the PRDI (positive regulatory domain I element) of the beta-IFN gene promoter. </t>
  </si>
  <si>
    <t>Component of a Polycomb group (PcG) multiprotein PRC1-like complex, a complex class required to maintain the transcriptionally repressive state of many genes, including Hox genes, throughout development. PcG PRC1 complex acts via chromatin remodeling and modification of histones</t>
  </si>
  <si>
    <t>Growth regulation, Transcription, Transcription regulation</t>
  </si>
  <si>
    <t>Adapter protein for the cul3 E3 ubiquitin-protein ligase complex (By similarity). Involved in late neuronal development and muscle formation (By similarity)</t>
  </si>
  <si>
    <t xml:space="preserve"> The translocation produces a chimeric gene made up of the 5'-region of the RUNX1 (AML1) gene fused to the 3'-region of the CBFA2T1 (MTG8) gene. The chimeric protein is thought to associate with the nuclear corepressor/histone deacetylase complex to block hematopoietic differentiation.</t>
  </si>
  <si>
    <t>Component of heterochromatin. Recognizes and binds histone H3 tails methylated at 'Lys-9', leading to epigenetic repression. Interaction with lamin B receptor (LBR) can contribute to the association of the heterochromatin with the inner nuclear membrane.</t>
  </si>
  <si>
    <t>Differentiation, Sexual differentiation, Transcription, Transcription regulation</t>
  </si>
  <si>
    <t>This gene encodes a component of the polycomb multiprotein complex, which is required to maintain the transcriptionally repressive state of many genes throughout development via chromatin remodeling and modification of histones.</t>
  </si>
  <si>
    <t>Cilium biogenesis/degradation, Differentiation</t>
  </si>
  <si>
    <t>The protein encoded by this gene interacts directly with the C-terminal region of beta-catenin, inhibiting oncogenic beta-catenin-mediated transcriptional activation by competing with transcription factors for binding to beta-catenin.</t>
  </si>
  <si>
    <t>Cell cycle, Cell division, DNA damage, Transcription, Transcription regulation</t>
  </si>
  <si>
    <t>This cyclin forms a complex with and functions as a regulatory subunit of CDK4 or CDK6, whose activity is required for cell cycle G1/S transition.</t>
  </si>
  <si>
    <t>Apoptosis, Transcription, Transcription regulation</t>
  </si>
  <si>
    <t>Participates in MYC-mediated cell transformation and apoptosis; induces anchorage-independent growth and clonogenicity in lymphoblastoid cells. Insufficient to induce tumorigenicity when overexpressed but contributes to MYC-mediated tumorigenesis. May play a role as transcriptional regulator.</t>
  </si>
  <si>
    <t>This gene is a member of the caudal-related homeobox transcription factor gene family. The encoded DNA-binding protein regulates intestine-specific gene expression and enterocyte differentiation.</t>
  </si>
  <si>
    <t xml:space="preserve">This gene is a member of the caudal-related homeobox transcription factor gene family. The encoded protein is a major regulator of intestine-specific genes involved in cell growth an differentiation. </t>
  </si>
  <si>
    <t>Differentiation, Transcription, Transcription regulation</t>
  </si>
  <si>
    <t xml:space="preserve">This intronless gene encodes a transcription factor that contains a basic leucine zipper (bZIP) domain. The encoded protein functions as a homodimer but can also form heterodimers with CCAAT/enhancer-binding proteins alpha, delta, and gamma. </t>
  </si>
  <si>
    <t>Differentiation, Stress response, Transcription, Transcription regulation</t>
  </si>
  <si>
    <t>Transcriptional coactivator of the p300/CBP-mediated transcription complex.</t>
  </si>
  <si>
    <t xml:space="preserve">The protein encoded by this intronless gene belongs to the CITED family of transcriptional coactivators that bind to several proteins, including CREB-binding protein (CBP) and p300, via a conserved 32 aa C-terminal motif, and regulate gene transcription. </t>
  </si>
  <si>
    <t>RNA-mediated gene silencing, Transcription, Transcription regulation, Translation regulation</t>
  </si>
  <si>
    <t xml:space="preserve">This gene encodes a putative transcription factor with two LIM zinc-binding domains. The encoded protein may participate in the differentiation of smooth muscle tissue. </t>
  </si>
  <si>
    <t>Biological rhythms, Host-virus interaction, Transcription, Transcription regulation</t>
  </si>
  <si>
    <t xml:space="preserve">Transcriptional coactivator for CREB1 which activates transcription through both consensus and variant cAMP response element (CRE) sites. </t>
  </si>
  <si>
    <t>Binds to the consensus sequence 5'-AGAGTG-3' and has transcriptional activator activity (By similarity).</t>
  </si>
  <si>
    <t xml:space="preserve">The LIM/double zinc-finger motif found in this gene product occurs in proteins with critical functions in gene regulation, cell growth, and somatic differentiation. </t>
  </si>
  <si>
    <t>Differentiation</t>
  </si>
  <si>
    <t xml:space="preserve">CRP2 contains two copies of the cysteine-rich amino acid sequence motif (LIM) with putative zinc-binding activity, and may be involved in regulating ordered cell growth. </t>
  </si>
  <si>
    <t>This gene encodes a chromatin-associated protein that associates with other DNA-binding transcription factors to regulate gene expression and cell fate determination during development.</t>
  </si>
  <si>
    <t>Osteogenesis, Transcription, Transcription regulation</t>
  </si>
  <si>
    <t xml:space="preserve">a member of a homeobox transcription factor gene family </t>
  </si>
  <si>
    <t xml:space="preserve">This gene encodes a DNA methyltransferase that is thought to function in de novo methylation, rather than maintenance methylation. </t>
  </si>
  <si>
    <t xml:space="preserve">This gene encodes a DNA methyltransferase which is thought to function in de novo methylation, rather than maintenance methylation. </t>
  </si>
  <si>
    <t>Cell cycle, Transcription, Transcription regulation</t>
  </si>
  <si>
    <t>Transcription activator that binds DNA cooperatively with DP proteins through the E2 recognition site, 5'-TTTC[CG]CGC-3' found in the promoter region of a number of genes whose products are involved in cell cycle regulation or in DNA replication. The DRTF1/E2F complex functions in the control of cell-cycle progression from g1 to s phase. E2F2 binds specifically to RB1 in a cell-cycle dependent manner</t>
  </si>
  <si>
    <t xml:space="preserve">Transcription activator that binds DNA cooperatively with DP proteins through the E2 recognition site, 5'-TTTC[CG]CGC-3' found in the promoter region of a number of genes whose products are involved in cell cycle regulation or in DNA replication. </t>
  </si>
  <si>
    <t>E2F</t>
  </si>
  <si>
    <t>Transcription factor that activates the LYN and BLK promoters. Appears to be required for the T-cell-receptor-mediated trans activation of HIV-2 gene expression. Binds specifically to two purine-rich motifs in the HIV-2 enhancer.</t>
  </si>
  <si>
    <t xml:space="preserve">The encoded protein plays a role in the oxidative stress response as a regulator of the transcription factor Nrf2, and expression of this gene may play a role in malignant transformation. </t>
  </si>
  <si>
    <t>Adaptive immunity, Differentiation, Gastrulation, Immunity, Transcription, Transcription regulation</t>
  </si>
  <si>
    <t xml:space="preserve">TBR1 (T-box brain protein 1) sub-family of T-box genes </t>
  </si>
  <si>
    <t xml:space="preserve">ESRR family </t>
  </si>
  <si>
    <t xml:space="preserve">Transcriptional activator that binds to the enhancer of the adenovirus E1A gene; the core-binding sequence is 5'[AC]GGA[AT]GT-3'. </t>
  </si>
  <si>
    <t>Binds to DNA sequences containing the consensus nucleotide core sequence 5'-GGAA.-3'.</t>
  </si>
  <si>
    <t>DNA damage, DNA repair, Transcription, Transcription regulation</t>
  </si>
  <si>
    <t>Functions both as protein phosphatase and as transcriptional coactivator for SIX1, and probably also for SIX2, SIX4 and SIX5</t>
  </si>
  <si>
    <t>Differentiation, Neurogenesis, Transcription, Transcription regulation</t>
  </si>
  <si>
    <t>Is thought to act as a 'pioneer' factor opening the compacted chromatin for other proteins through interactions with nucleosomal core histones and thereby replacing linker histones at target enhancer and/or promoter sites.</t>
  </si>
  <si>
    <t>Phagocytosis, Transcription, Transcription regulation</t>
  </si>
  <si>
    <t xml:space="preserve">This gene encodes a member of the GATA family of zinc-finger transcription factors that are named for the consensus nucleotide sequence they bind in the promoter regions of target genes. </t>
  </si>
  <si>
    <t>Immunity, Innate immunity, Transcription, Transcription regulation</t>
  </si>
  <si>
    <t xml:space="preserve">Transcriptional activator which binds to the enhancer of the T-cell receptor alpha and delta genes. </t>
  </si>
  <si>
    <t>The encoded protein is part of the methyl-CpG-binding protein-1 complex, which represses gene expression by deacetylating methylated nucleosomes.</t>
  </si>
  <si>
    <t>May act as a transcription factor for cell pluripotency and differentiation in the embryo.</t>
  </si>
  <si>
    <t>This gene encodes a protein which belongs to the C2H2-type zinc finger protein subclass of the Gli family. Members of this subclass are characterized as transcription factors which bind DNA through zinc finger motifs. These motifs contain conserved H-C links. Gli family zinc finger proteins are mediators of Sonic hedgehog (Shh) signaling</t>
  </si>
  <si>
    <t>helix-loop-helix family</t>
  </si>
  <si>
    <t>Binds the DNA sequence 5'-NRTCTG-3' (non-canonical E-box) (By similarity</t>
  </si>
  <si>
    <t>Angiogenesis, Differentiation, Transcription, Transcription regulation</t>
  </si>
  <si>
    <t xml:space="preserve">Transcription factor involved in the induction of oxygen regulated genes. Heterodimerizes with ARNT; heterodimer binds to core DNA sequence 5'-TACGTG-3' within the hypoxia response element (HRE) of target gene promoters (By similarity). </t>
  </si>
  <si>
    <t>Apoptosis, DNA damage, Transcription, Transcription regulation</t>
  </si>
  <si>
    <t xml:space="preserve">This gene encodes a conserved serine/threonine kinase that is a member of the homeodomain-interacting protein kinase family. The encoded protein interacts with homeodomain transcription factors and many other transcription factors such as p53, and can function as both a corepressor and a coactivator depending on the transcription factor and its subcellular localization. </t>
  </si>
  <si>
    <t>Kappa-B motif is a gene regulatory element found in promoters and enhancers of genes involved in immunity, inflammation, and growth and that responds to viral antigens, mitogens, and cytokines.</t>
  </si>
  <si>
    <t>Cell cycle, Cell division, DNA condensation, Growth regulation, Mitosis, Transcription, Transcription regulation</t>
  </si>
  <si>
    <t>Functions as a transcriptional regulator. Functions in cell cycle regulation through CCNA2. Plays an important role in chromosome condensation during the meiotic G2/M transition of spermatocytes.</t>
  </si>
  <si>
    <t xml:space="preserve">Sequence-specific transcription factor which is part of a developmental regulatory system that provides cells with specific positional identities on the anterior-posterior axis. Acts on the anterior body structures. </t>
  </si>
  <si>
    <t>Biological rhythms, Myogenesis, Transcription, Transcription regulation</t>
  </si>
  <si>
    <t xml:space="preserve">Transcriptional regulator (lacking a basic DNA binding domain) which negatively regulates the basic helix-loop-helix (bHLH) transcription factors by forming heterodimers and inhibiting their DNA binding and transcriptional activity. </t>
  </si>
  <si>
    <t>Antiviral defense, Host-virus interaction, Immunity, Innate immunity, Transcription, Transcription regulation</t>
  </si>
  <si>
    <t>Autophagy, Transcription, Transcription regulation</t>
  </si>
  <si>
    <t>Iroquois homeobox protein family</t>
  </si>
  <si>
    <t>This gene encodes a member of the Iroquois homeobox protein family. Homeobox genes in this family are involved in pattern formation in the embryo</t>
  </si>
  <si>
    <t>Host-virus interaction</t>
  </si>
  <si>
    <t>Involved in many cell functions, including pre-mRNA splicing, the aryl hydrocarbon receptor (AHR) pathway, F-actin organization and protein ubiquitination.</t>
  </si>
  <si>
    <t>Biological rhythms, Cell cycle, Host-virus interaction, Transcription, Transcription regulation</t>
  </si>
  <si>
    <t>Activator, Acyltransferase, Transferase</t>
  </si>
  <si>
    <t>Functions as a histone acetyltransferase (HAT) to promote transcriptional activation</t>
  </si>
  <si>
    <t>Chromatin regulator, Dioxygenase, Oxidoreductase</t>
  </si>
  <si>
    <t>Transcription factor that binds to GC box promoter elements. Activates the transcription of these genes.</t>
  </si>
  <si>
    <t>Kruppel-like family</t>
  </si>
  <si>
    <t>Transcriptional activator (By similarity). Binds a GC box motif. Could play a role in B-cell growth and development.</t>
  </si>
  <si>
    <t>LIM-domain binding family</t>
  </si>
  <si>
    <t>RNA-binding</t>
  </si>
  <si>
    <t>RNA-mediated gene silencing</t>
  </si>
  <si>
    <t xml:space="preserve">This gene encodes a protein containing a calponin homology (CH) domain, a PDZ domain, and a LIM domain, and may be involved in protein-protein interactions. </t>
  </si>
  <si>
    <t xml:space="preserve"> LIM-homeodomain family</t>
  </si>
  <si>
    <t>MAFA is a transcription factor that binds RIPE3b, a conserved enhancer element that regulates pancreatic beta cell-specific expression of the insulin gene</t>
  </si>
  <si>
    <t>Mastermind-like family</t>
  </si>
  <si>
    <t xml:space="preserve">Acts as a transcriptional coactivator for NOTCH proteins. Has been shown to amplify NOTCH-induced transcription of HES1. Potentiates activation by NOTCH3 and NOTCH4 more efficiently than MAML1 or MAML3. </t>
  </si>
  <si>
    <t>Acts as transcriptional repressor and plays a role in gene silencing. Does not bind to DNA by itself 1. Binds to DNA with a preference for sites containing methylated CpG dinucleotides (in vitro). Binds to a lesser degree DNA containing unmethylated CpG dinucleotides 2. Recruits histone deacetylases and DNA methyltransferases.</t>
  </si>
  <si>
    <t>mRNA processing, mRNA splicing</t>
  </si>
  <si>
    <t>Mediates pre-mRNA alternative splicing regulation. Acts either as activator or repressor of splicing on specific pre-mRNA targets.</t>
  </si>
  <si>
    <t>Developmental protein</t>
  </si>
  <si>
    <t xml:space="preserve">This protein is a transcription factor that negatively regulates other myogenic family proteins. Studies of the mouse homolog, I-mf, show that it interferes with myogenic factor function by masking nuclear localization signals and preventing DNA binding. </t>
  </si>
  <si>
    <t>Apoptosis, Differentiation, Neurogenesis, Transcription, Transcription regulation</t>
  </si>
  <si>
    <t>Transcriptional activator which binds specifically to the MEF2 element, 5'-YTA[AT](4)TAR-3', found in numerous muscle-specific, growth factor- and stress-induced genes.</t>
  </si>
  <si>
    <t>Transcription</t>
  </si>
  <si>
    <t>Transferase</t>
  </si>
  <si>
    <t>Ubl conjugation pathway</t>
  </si>
  <si>
    <t>tripartite motif (TRIM) family</t>
  </si>
  <si>
    <t xml:space="preserve">This protein forms homodimers which associate with microtubules in the cytoplasm. The protein is likely involved in the formation of multiprotein structures acting as anchor points to microtubules. </t>
  </si>
  <si>
    <t>Actin-binding</t>
  </si>
  <si>
    <t>The protein encoded by this gene interacts with the transcription factor myocardin, a key regulator of smooth muscle cell differentiation.</t>
  </si>
  <si>
    <t>Specifically recognizes and binds acylated histone H3, with a preference for histone H3 that is crotonylated</t>
  </si>
  <si>
    <t>Transcriptional coregulator which can act as both a transcriptional corepressor and coactivator. As a part of the histone-deacetylase multiprotein complex (NuRD), regulates transcription of its targets by modifying the acetylation status of the target chromatin and cofactor accessibility to the target DNA.</t>
  </si>
  <si>
    <t xml:space="preserve">The encoded protein forms a heterodimer with the related transcription factor MAX. This complex binds to the E box DNA consensus sequence and regulates the transcription of specific target genes. </t>
  </si>
  <si>
    <t>MYC family</t>
  </si>
  <si>
    <t>Activator, Chromatin regulator, DNA-binding, Hydrolase, Metalloprotease, Protease</t>
  </si>
  <si>
    <t>Transcription, Transcription regulation, Ubl conjugation pathway</t>
  </si>
  <si>
    <t>Acts as a transcriptional repressor for zinc finger transcription factors EGR1 and EGR2.</t>
  </si>
  <si>
    <t>The protein encoded by this gene is a DNA binding homeobox transcription factor involved in embryonic stem (ES) cell proliferation, renewal, and pluripotency.</t>
  </si>
  <si>
    <t>The protein encoded by this gene functions as a transcriptional coactivator for nuclear hormone receptors, including steroid, thyroid, retinoid, and vitamin D receptors.</t>
  </si>
  <si>
    <t>The protein encoded by this gene can function as both a transcriptional activator or repressor depending on its dimerization partner</t>
  </si>
  <si>
    <t>Activator, DNA-binding, Receptor, Repressor</t>
  </si>
  <si>
    <t>Differentiation, Spermatogenesis, Transcription, Transcription regulation</t>
  </si>
  <si>
    <t>Modulates transcriptional activation by steroid receptors such as NR3C1, NR3C2 and ESR1. Also modulates transcriptional repression by nuclear hormone receptors. Positive regulator of the circadian clock gene expression: stimulates transcription of ARNTL/BMAL1, CLOCK and CRY1 by acting as a coactivator for RORA and RORC. Involved in the regulation of ovarian function (By similarity). Plays a role in renal development</t>
  </si>
  <si>
    <t>Activator, Chromatin regulator, Methyltransferase, Repressor, Transferase</t>
  </si>
  <si>
    <t xml:space="preserve">Transcription factor with important functions in the development of the eye, nose, central nervous system and pancreas. Required for the differentiation of pancreatic islet alpha cells (By similarity). Competes with PAX4 in binding to a common element in the glucagon, insulin and somatostatin promoters. Regulates specification of the ventral neuron subtypes by establishing the correct progenitor domains (By similarity). </t>
  </si>
  <si>
    <t>Apoptosis</t>
  </si>
  <si>
    <t>This gene encodes a member of the enigma protein family. The protein contains two protein interacting domains, a PDZ domain at the amino terminal end and one to three LIM domains at the carboxyl terminal. It is a cytoplasmic protein associated with the cytoskeleton. The protein may function as an adapter to bring other LIM-interacting proteins to the cytoskeleton.</t>
  </si>
  <si>
    <t>Inactivated SRC dissociates from this protein allowing the initiation of a new SRC inactivation cycle 1. Involved in reorganization of the actin cytoskeleton 2. In nonmuscle cells, binds to ACTN1 (alpha-actinin-1), increases the affinity of ACTN1 to F-actin (filamentous actin), and promotes formation of actin stress fibers.</t>
  </si>
  <si>
    <t>Scaffold subunit of some HBO1 complexes, which have a histone H4 acetyltransferase activity 1. Acts as a E3 ubiquitin-protein ligase mediating the ubiquitination and subsequent proteasomal degradation of target protein histone demethylase KDM1A 2. Also acts as a ubiquitin ligase E3 toward itself. Positive regulator of neurogenesis (By similarity).</t>
  </si>
  <si>
    <t>Activator, RNA-binding</t>
  </si>
  <si>
    <t>DNA-binding, Methyltransferase, Transferase</t>
  </si>
  <si>
    <t xml:space="preserve"> Directly up-regulates the expression of pluripotency gene POU5F1 through its proximal enhancer. </t>
  </si>
  <si>
    <t>Cell cycle, Cell division, Chromosome partition, DNA damage, DNA repair, Mitosis</t>
  </si>
  <si>
    <t>Regulatory protein, which plays a central role in chromosome stability, in the p53/TP53 pathway, and DNA repair.</t>
  </si>
  <si>
    <t>Required for the activation of AURKB and chromosomal congression during mitosis where it stimulates microtubule polymerization.</t>
  </si>
  <si>
    <t>Cilium biogenesis/degradation, Differentiation, Spermatogenesis, Transcription, Transcription regulation</t>
  </si>
  <si>
    <t>Recognizes and binds the X-box, a regulatory motif with DNA sequence 5'-GTNRCC(0-3N)RGYAAC-3' present on promoters</t>
  </si>
  <si>
    <t xml:space="preserve"> Essential for the differentiation of nodal monocilia and left-right asymmetry specification during embryogenesis. Required for the biogenesis of motile cilia by governing growth and beating efficiency of motile cells. Also required for ciliated ependymal cell differentiation.</t>
  </si>
  <si>
    <t>The protein encoded by this gene contains a RING zinc finger, a motif known to be involved in protein-protein interactions.</t>
  </si>
  <si>
    <t>Transcription factor that binds specifically to the RAS-responsive elements (RRE) of gene promoters</t>
  </si>
  <si>
    <t>Transcriptional corepressor which facilitates transcriptional repression via its association with DNA-binding transcription factors and recruitment of other corepressors and histone-modifying enzymes</t>
  </si>
  <si>
    <t>The protein encoded by this gene is a zinc finger transcriptional repressor and may be part of the NuRD histone deacetylase complex (HDAC).</t>
  </si>
  <si>
    <t>This protein binds to DNA methyltransferase 3 alpha (DNMT3A), and reduces DNMT3A-mediated CpG island methylation. It is suggested that silencing of this gene, resulting in acceleration of DNA methylation, may have a role in oncogenesis.</t>
  </si>
  <si>
    <t>Translation regulation</t>
  </si>
  <si>
    <t>Sterile alpha motifs (SAMs) in proteins such as SAMD4A are part of an RNA-binding domain that functions as a posttranscriptional regulator by binding to an RNA sequence motif known as the Smaug recognition element, which was named after the Drosophila Smaug protein</t>
  </si>
  <si>
    <t>This gene encodes a member of the Polycomb group proteins. These proteins form the Polycomb repressive complexes which are involved in transcriptional repression. The encoded protein binds histone peptides that are monomethylated at lysine residues and may be involved in regulating homeotic gene expression during development</t>
  </si>
  <si>
    <t>Activator, Chromatin regulator, Methyltransferase, RNA-binding, Transferase</t>
  </si>
  <si>
    <t>SET1B is a component of a histone methyltransferase complex that produces trimethylated histone H3 at Lys4 (Lee et al., 2007)</t>
  </si>
  <si>
    <t>Activator, Chromatin regulator, Developmental protein, Methyltransferase, Transferase</t>
  </si>
  <si>
    <t>This protein is a histone methyltransferase that is specific for lysine-36 of histone H3, and methylation of this residue is associated with active chromatin. This protein also contains a novel transcriptional activation domain and has been found associated with hyperphosphorylated RNA polymerase II.</t>
  </si>
  <si>
    <t>The protein encoded by this gene is a transcriptional regulatory protein. It contains paired amphipathic helix (PAH) domains, which are important for protein-protein interactions and may mediate repression by the Mad-Max complex.</t>
  </si>
  <si>
    <t xml:space="preserve">Receptor-regulated SMAD (R-SMAD) that is an intracellular signal transducer and transcriptional modulator activated by TGF-beta (transforming growth factor) and activin type 1 receptor kinases. Binds the TRE element in the promoter region of many genes that are regulated by TGF-beta and, on formation of the SMAD2/SMAD4 complex, activates transcription. </t>
  </si>
  <si>
    <t>Activator, DNA-binding, Helicase, Hydrolase</t>
  </si>
  <si>
    <t>Neurogenesis, Transcription, Transcription regulation</t>
  </si>
  <si>
    <t>SWI/SNF family</t>
  </si>
  <si>
    <t>The encoded protein is part of the large ATP-dependent chromatin remodeling complex SNF/SWI, which is required for transcriptional activation of genes normally repressed by chromatin.</t>
  </si>
  <si>
    <t>Neurogenesis</t>
  </si>
  <si>
    <t>The encoded protein is part of the large ATP-dependent chromatin remodeling complex SNF/SWI and has sequence similarity to the yeast Swp73 protein.</t>
  </si>
  <si>
    <t>Binds to 3 E-boxes of the E-cadherin/CDH1 gene promoter and to the promoters of CLDN7 and KRT8 and, in association with histone demethylase KDM1A which it recruits to the promoters, causes a decrease in dimethylated H3K4 levels and represses transcription</t>
  </si>
  <si>
    <t>SOX</t>
  </si>
  <si>
    <t>Cell cycle, Cell division, Mitosis, Transcription, Transcription regulation</t>
  </si>
  <si>
    <t>The protein encoded by this gene is an embryonic nuclear transcription factor that binds to a specific DNA element, the palindromic T-site.</t>
  </si>
  <si>
    <t>The protein encoded by this gene is a transcriptional activator adaptor and a component of the histone acetyl transferase (HAT) coactivator complex which plays a crucial role in chromatin modulation and cell cycle progression.</t>
  </si>
  <si>
    <t>Activator, Chromatin regulator, Repressor</t>
  </si>
  <si>
    <t>This protein is a transcriptional repressor and is thought to play a role in the anterior/posterior axis of the tetrapod forelimb.</t>
  </si>
  <si>
    <t>Transcriptional regulator. Involved in the initiation of neuronal differentiation. Activates transcription by binding to the E box (5'-CANNTG-3').</t>
  </si>
  <si>
    <t>Transcription, Transcription regulation, Wnt signaling pathway</t>
  </si>
  <si>
    <t xml:space="preserve">The encoded protein forms a complex with beta-catenin and activates transcription through a Wnt/beta-catenin signaling pathway. </t>
  </si>
  <si>
    <t>Participates in the Wnt signaling pathway. Binds to DNA and acts as a repressor in the absence of CTNNB1, and as an activator in its presence.</t>
  </si>
  <si>
    <t>Participates in the Wnt signaling pathway and modulates MYC expression by binding to its promoter in a sequence-specific manner. Acts as repressor in the absence of CTNNB1, and as activator in its presence.</t>
  </si>
  <si>
    <t xml:space="preserve">Together with the CITED2 coactivator, stimulates the PITX2 P1 promoter transcription activation. Associates with chromatin to the PITX2 P1 promoter region. </t>
  </si>
  <si>
    <t>The encoded protein can act as either a homodimer or heterodimer with other family members and is induced during retinoic acid-mediated differentiation. It plays a role in the development of the eyes, face, body wall, limbs, and neural tube.</t>
  </si>
  <si>
    <t>Putative transcriptional activator involved in the hypothalamo-pituitary-gonadal system.</t>
  </si>
  <si>
    <t>The protein encoded by this gene contains an HMG-box, indicating that it may be involved in bending and unwinding of DNA and alteration of chromatin structure. Transcriptional coactivator of the p300/CBP-mediated transcription complex.</t>
  </si>
  <si>
    <t>DNA-binding, Repressor, Transferase</t>
  </si>
  <si>
    <t xml:space="preserve">The protein encoded by this gene mediates transcriptional control by interaction with the activation function 2 (AF2) region of several nuclear receptors, including the estrogen, retinoic acid, and vitamin D3 receptors. </t>
  </si>
  <si>
    <t>Protein transport, Transport</t>
  </si>
  <si>
    <t>NanoString probe</t>
  </si>
  <si>
    <t>The protein encoded by this gene binds proteins of the TEA domain family of transcription factors (TEFs) through the Vg (vestigial) homology region found in its N-terminus.</t>
  </si>
  <si>
    <t>This gene encodes a protein with a transcriptional enhancer factor 1 (TEF-1) interaction domain. The encoded protein may act as a co-factor of TEF-1 regulated gene expression during skeletal muscle development.</t>
  </si>
  <si>
    <t>Chromatin regulator, DNA-binding, Methyltransferase, Transferase</t>
  </si>
  <si>
    <t>Histone methyltransferase with histone H3 'Lys-27' (H3K27me) methyltransferase activity forming trimethylated 'Lys-27' (H3K27me3).</t>
  </si>
  <si>
    <t>Specifically recognizes and binds acylated histone H3, with a preference for histone H3 diacetylated at 'Lys-18' and 'Lys-27' (H3K18ac and H3K27ac) or histone H3 diacetylated at 'Lys-14' and 'Lys-27' (H3K14ac and H3K27ac)</t>
  </si>
  <si>
    <t>Differentiation, DNA damage, DNA repair, Immunity, Innate immunity, Transcription, Transcription regulation</t>
  </si>
  <si>
    <t>Functions as a transcriptional repressor for PRDM1.</t>
  </si>
  <si>
    <t xml:space="preserve">Transcriptional inhibitor that binds to DNA sequence 5'- CACCT-3' in different promoters. Represses transcription of E-cadherin. </t>
  </si>
  <si>
    <t>Zfh1 family of 2-handed zinc finger/homeodomain proteins</t>
  </si>
  <si>
    <t>Myogenesis, Transcription, Transcription regulation</t>
  </si>
  <si>
    <t xml:space="preserve">The encoded protein suppresses expression of the alpha-fetoprotein gene by binding to an AT-rich enhancer motif. The protein has also been shown to negatively regulate c-Myb, and transactivate the cell cycle inhibitor cyclin-dependent kinase inhibitor 1A (also known as p21CIP1). </t>
  </si>
  <si>
    <t>ZIC family</t>
  </si>
  <si>
    <t>This nuclear protein probably functions as a transcription factor in early stages of left-right body axis formation.</t>
  </si>
  <si>
    <t>The encoded protein is a component of histone deacetylase-containing multiprotein complexes that function through modifying chromatin structure to keep genes silent.</t>
  </si>
  <si>
    <t>Cell cycle, Host-virus interaction, Transcription, Transcription regulation</t>
  </si>
  <si>
    <t>The protein encoded by this gene was first identified by its ability to bind the adenovirus E1A protein. The protein localizes to the nucleus. It functions as a transcriptional repressor, and expression of E1A inhibits this repression.</t>
  </si>
  <si>
    <t>Zinc-finger proteins bind nucleic acids and play important roles in various cellular functions, including cell proliferation, differentiation, and apoptosis. This gene encodes a LIM-domain zinc finger protein. The LIM domain is composed of two contiguous zinc finger domains, separated by a two-amino acid residue hydrophobic linker. The LIM domain mediates protein:protein interactions.</t>
  </si>
  <si>
    <t>It functions as a DNA-binding transcription factor by using distinct zinc fingers in different signaling pathways.</t>
  </si>
  <si>
    <t xml:space="preserve">C2H2-type zinc finger family </t>
  </si>
  <si>
    <t>Zinc finger nuclear factor involved in transcription by regulating chromatin structure and organization 1, 2. Involved in the pluripotency and differentiation of embryonic stem cells by regulating SOX2, POU5F1/OCT4, and NANOG</t>
  </si>
  <si>
    <t>Low-percent homology to certain collagens suggests that it may function as a transcription factor or extra-nuclear regulator factor for the synthesis or organization of collagen fibers</t>
  </si>
  <si>
    <t>Transcriptional regulator that binds to the promoter and activates the transcription of genes promoting brown adipose tissue (BAT) differentiation. Among brown adipose tissue-specific genes, binds the proximal region of the promoter of the UCP1 gene to activate its transcription and thereby regulate thermogenesis (By similarity).</t>
  </si>
  <si>
    <t>Associates with SMADs in response to BMP2 leading to activate transcription of BMP target genes. Acts as a transcriptional repressor via its interaction with EBF1, a transcription factor involved specification of B-cell lineage; this interaction preventing EBF1 to bind DNA and activate target genes.</t>
  </si>
  <si>
    <t>The STPR domain of the encoded protein binds to double stranded DNA and may also contain a nuclear localization signal, suggesting that this protein interacts with chromosomal DNA.</t>
  </si>
  <si>
    <t>Y (with TCF7L1(tcf3))</t>
  </si>
  <si>
    <t>Transcriptional regulator (lacking a basic DNA binding domain) which negatively regulates the basic helix-loop-helix (bHLH) transcription factors by forming heterodimers and inhibiting their DNA binding and transcriptional activity.</t>
  </si>
  <si>
    <t>CRTR1</t>
  </si>
  <si>
    <t>? Check TFCP2</t>
  </si>
  <si>
    <t>Y (from literatures)</t>
  </si>
  <si>
    <t>Y (with smad3)</t>
  </si>
  <si>
    <t>tageted down stream of the gene</t>
  </si>
  <si>
    <t>targeted gene intron</t>
  </si>
  <si>
    <t>targeted down stream of the gene</t>
  </si>
  <si>
    <t>targed down stream of the gene</t>
  </si>
  <si>
    <t>targeted upstream of the gene</t>
  </si>
  <si>
    <t>partially targeted at gene intron</t>
  </si>
  <si>
    <t>ENS1, NM_001080874</t>
  </si>
  <si>
    <t>(locate in unassembled region ingalGal5, locate in chr25 in galGal6)</t>
  </si>
  <si>
    <t>(locate in unassembled region)</t>
  </si>
  <si>
    <t>(no expression in scRNAseq)</t>
  </si>
  <si>
    <t>name_in_NI_GRN</t>
  </si>
  <si>
    <t>Down-regulated</t>
  </si>
  <si>
    <t>Excluded in GRN</t>
  </si>
  <si>
    <t>this gene encodes a large protein that contains a helix-loop-helix domain and a polyglutamine region.</t>
  </si>
  <si>
    <t>binding motif experiment</t>
  </si>
  <si>
    <t>no.</t>
  </si>
  <si>
    <t>Down-regulated (excluded in GRN)</t>
  </si>
  <si>
    <t>5 (excluded in GRN)</t>
  </si>
  <si>
    <t>3 (excluded in GRN)</t>
  </si>
  <si>
    <r>
      <rPr>
        <sz val="10"/>
        <color rgb="FF0000FF"/>
        <rFont val="Arial"/>
        <family val="2"/>
      </rPr>
      <t>text colored blue: fpkm &lt;10</t>
    </r>
    <r>
      <rPr>
        <sz val="10"/>
        <rFont val="Arial"/>
        <family val="2"/>
      </rPr>
      <t xml:space="preserve">
</t>
    </r>
    <r>
      <rPr>
        <sz val="10"/>
        <color rgb="FF008000"/>
        <rFont val="Arial"/>
        <family val="2"/>
      </rPr>
      <t xml:space="preserve">cell colored green: FC &gt;1.5
</t>
    </r>
    <r>
      <rPr>
        <sz val="10"/>
        <color theme="3" tint="0.39997558519241921"/>
        <rFont val="Arial"/>
        <family val="2"/>
      </rPr>
      <t xml:space="preserve">cell colored blue: FC&lt;0.5 </t>
    </r>
  </si>
  <si>
    <r>
      <rPr>
        <sz val="10"/>
        <color indexed="12"/>
        <rFont val="Arial"/>
        <family val="2"/>
      </rPr>
      <t>text colored blue</t>
    </r>
    <r>
      <rPr>
        <sz val="10"/>
        <color rgb="FF0000FF"/>
        <rFont val="Arial"/>
        <family val="2"/>
      </rPr>
      <t>: expression level &lt;100</t>
    </r>
    <r>
      <rPr>
        <sz val="10"/>
        <rFont val="Arial"/>
        <family val="2"/>
      </rPr>
      <t xml:space="preserve">
</t>
    </r>
    <r>
      <rPr>
        <sz val="10"/>
        <color rgb="FF008000"/>
        <rFont val="Arial"/>
        <family val="2"/>
      </rPr>
      <t>cell colored green FC &gt;1.2</t>
    </r>
    <r>
      <rPr>
        <sz val="10"/>
        <rFont val="Arial"/>
        <family val="2"/>
      </rPr>
      <t xml:space="preserve">
</t>
    </r>
    <r>
      <rPr>
        <sz val="10"/>
        <color theme="4" tint="-0.249977111117893"/>
        <rFont val="Arial"/>
        <family val="2"/>
      </rPr>
      <t xml:space="preserve">cell colored blue: FC&lt;0.8 </t>
    </r>
    <r>
      <rPr>
        <sz val="10"/>
        <rFont val="Arial"/>
        <family val="2"/>
      </rPr>
      <t xml:space="preserve">
</t>
    </r>
    <r>
      <rPr>
        <sz val="10"/>
        <color theme="9" tint="-0.249977111117893"/>
        <rFont val="Arial"/>
        <family val="2"/>
      </rPr>
      <t>cell colored yellow: p value&lt;0.05</t>
    </r>
  </si>
  <si>
    <t>Supplemental Table. integrated NI gene expression profile</t>
  </si>
  <si>
    <t>Supplementary Table. NI gene expression from RNAseq (FPKM)</t>
  </si>
  <si>
    <t>Supplementary Table. NI gene expression from NanoString assay</t>
  </si>
  <si>
    <t>Supplementary Table. candidate NI gene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</si>
</sst>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amily val="2"/>
    </font>
    <font>
      <sz val="10"/>
      <name val="Arial"/>
      <family val="2"/>
    </font>
    <font>
      <b/>
      <sz val="10"/>
      <name val="Arial"/>
      <family val="2"/>
    </font>
    <font>
      <sz val="12"/>
      <color indexed="8"/>
      <name val="Calibri"/>
      <family val="2"/>
    </font>
    <font>
      <sz val="10"/>
      <color indexed="8"/>
      <name val="Arial"/>
      <family val="2"/>
    </font>
    <font>
      <i/>
      <sz val="10"/>
      <color indexed="8"/>
      <name val="Arial"/>
      <family val="2"/>
    </font>
    <font>
      <sz val="10"/>
      <color indexed="21"/>
      <name val="Arial"/>
      <family val="2"/>
    </font>
    <font>
      <b/>
      <sz val="10"/>
      <color indexed="8"/>
      <name val="Arial"/>
      <family val="2"/>
    </font>
    <font>
      <sz val="10"/>
      <color indexed="12"/>
      <name val="Arial"/>
      <family val="2"/>
    </font>
    <font>
      <b/>
      <sz val="10"/>
      <color indexed="25"/>
      <name val="Arial"/>
      <family val="2"/>
    </font>
    <font>
      <sz val="12"/>
      <color theme="1"/>
      <name val="Calibri"/>
      <family val="2"/>
      <scheme val="minor"/>
    </font>
    <font>
      <sz val="10"/>
      <color theme="7" tint="-0.499984740745262"/>
      <name val="Arial"/>
      <family val="2"/>
    </font>
    <font>
      <sz val="10"/>
      <color rgb="FFFF0000"/>
      <name val="Arial"/>
      <family val="2"/>
    </font>
    <font>
      <sz val="10"/>
      <color theme="1"/>
      <name val="Arial"/>
      <family val="2"/>
    </font>
    <font>
      <b/>
      <sz val="10"/>
      <color theme="1"/>
      <name val="Arial"/>
      <family val="2"/>
    </font>
    <font>
      <sz val="10"/>
      <color theme="1" tint="0.499984740745262"/>
      <name val="Arial"/>
      <family val="2"/>
    </font>
    <font>
      <sz val="10"/>
      <color rgb="FF000000"/>
      <name val="Arial"/>
      <family val="2"/>
    </font>
    <font>
      <b/>
      <sz val="10"/>
      <color rgb="FF000000"/>
      <name val="Arial"/>
      <family val="2"/>
    </font>
    <font>
      <sz val="10"/>
      <color theme="0"/>
      <name val="Arial"/>
      <family val="2"/>
    </font>
    <font>
      <u/>
      <sz val="10"/>
      <color theme="11"/>
      <name val="Arial"/>
      <family val="2"/>
    </font>
    <font>
      <b/>
      <sz val="10"/>
      <color theme="0"/>
      <name val="Arial"/>
      <family val="2"/>
    </font>
    <font>
      <b/>
      <sz val="10"/>
      <color theme="1" tint="0.499984740745262"/>
      <name val="Arial"/>
      <family val="2"/>
    </font>
    <font>
      <sz val="10"/>
      <color rgb="FF008000"/>
      <name val="Arial"/>
      <family val="2"/>
    </font>
    <font>
      <sz val="10"/>
      <color theme="3" tint="0.39997558519241921"/>
      <name val="Arial"/>
      <family val="2"/>
    </font>
    <font>
      <sz val="10"/>
      <color rgb="FF0000FF"/>
      <name val="Arial"/>
      <family val="2"/>
    </font>
    <font>
      <sz val="10"/>
      <color theme="4" tint="-0.249977111117893"/>
      <name val="Arial"/>
      <family val="2"/>
    </font>
    <font>
      <sz val="10"/>
      <color theme="9" tint="-0.249977111117893"/>
      <name val="Arial"/>
      <family val="2"/>
    </font>
    <font>
      <u/>
      <sz val="10"/>
      <color theme="10"/>
      <name val="Arial"/>
      <family val="2"/>
    </font>
    <font>
      <sz val="10"/>
      <name val="Arial"/>
      <family val="2"/>
    </font>
  </fonts>
  <fills count="1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00009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79998168889431442"/>
        <bgColor indexed="64"/>
      </patternFill>
    </fill>
  </fills>
  <borders count="6">
    <border>
      <left/>
      <right/>
      <top/>
      <bottom/>
      <diagonal/>
    </border>
    <border>
      <left style="double">
        <color auto="1"/>
      </left>
      <right/>
      <top/>
      <bottom/>
      <diagonal/>
    </border>
    <border>
      <left/>
      <right/>
      <top/>
      <bottom style="thin">
        <color auto="1"/>
      </bottom>
      <diagonal/>
    </border>
    <border>
      <left style="double">
        <color auto="1"/>
      </left>
      <right style="double">
        <color auto="1"/>
      </right>
      <top/>
      <bottom/>
      <diagonal/>
    </border>
    <border>
      <left/>
      <right style="double">
        <color auto="1"/>
      </right>
      <top/>
      <bottom/>
      <diagonal/>
    </border>
    <border>
      <left style="double">
        <color auto="1"/>
      </left>
      <right/>
      <top/>
      <bottom style="thin">
        <color auto="1"/>
      </bottom>
      <diagonal/>
    </border>
  </borders>
  <cellStyleXfs count="466">
    <xf numFmtId="0" fontId="0" fillId="0" borderId="0"/>
    <xf numFmtId="0" fontId="3" fillId="0" borderId="0"/>
    <xf numFmtId="0" fontId="10"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xf numFmtId="0" fontId="27" fillId="0" borderId="0" applyNumberFormat="0" applyFill="0" applyBorder="0" applyAlignment="0" applyProtection="0"/>
    <xf numFmtId="0" fontId="19" fillId="0" borderId="0" applyNumberFormat="0" applyFill="0" applyBorder="0" applyAlignment="0" applyProtection="0"/>
  </cellStyleXfs>
  <cellXfs count="169">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0" xfId="0" applyFill="1"/>
    <xf numFmtId="0" fontId="0" fillId="0" borderId="0" xfId="0" applyFont="1"/>
    <xf numFmtId="0" fontId="0" fillId="0" borderId="1" xfId="0" applyFont="1" applyBorder="1"/>
    <xf numFmtId="0" fontId="13" fillId="0" borderId="0" xfId="0" applyFont="1" applyFill="1"/>
    <xf numFmtId="0" fontId="13" fillId="0" borderId="0" xfId="1" applyFont="1" applyFill="1" applyBorder="1" applyAlignment="1">
      <alignment horizontal="center"/>
    </xf>
    <xf numFmtId="0" fontId="13" fillId="0" borderId="0" xfId="1" applyFont="1" applyFill="1" applyBorder="1"/>
    <xf numFmtId="0" fontId="6" fillId="0" borderId="0" xfId="1" applyFont="1" applyFill="1" applyBorder="1"/>
    <xf numFmtId="0" fontId="2" fillId="0" borderId="2" xfId="0" applyFont="1" applyBorder="1"/>
    <xf numFmtId="0" fontId="4" fillId="0" borderId="0" xfId="1" applyFont="1" applyFill="1" applyBorder="1" applyAlignment="1">
      <alignment horizontal="left"/>
    </xf>
    <xf numFmtId="0" fontId="15" fillId="0" borderId="0" xfId="0" applyFont="1" applyFill="1"/>
    <xf numFmtId="0" fontId="1" fillId="0" borderId="0" xfId="0" applyFont="1"/>
    <xf numFmtId="0" fontId="14" fillId="0" borderId="0" xfId="1" applyFont="1" applyFill="1" applyBorder="1" applyAlignment="1">
      <alignment horizontal="left"/>
    </xf>
    <xf numFmtId="0" fontId="4" fillId="0" borderId="0" xfId="1" applyFont="1" applyFill="1" applyBorder="1"/>
    <xf numFmtId="0" fontId="7" fillId="0" borderId="0" xfId="1" applyFont="1" applyFill="1" applyBorder="1" applyAlignment="1">
      <alignment horizontal="left" vertical="top"/>
    </xf>
    <xf numFmtId="0" fontId="2" fillId="0" borderId="0" xfId="0" applyFont="1" applyFill="1" applyBorder="1" applyAlignment="1"/>
    <xf numFmtId="0" fontId="4" fillId="0" borderId="0" xfId="1" applyFont="1" applyFill="1" applyBorder="1" applyAlignment="1">
      <alignment horizontal="center"/>
    </xf>
    <xf numFmtId="0" fontId="21" fillId="0" borderId="0" xfId="0" applyFont="1" applyFill="1"/>
    <xf numFmtId="0" fontId="14" fillId="0" borderId="0" xfId="0" applyFont="1" applyFill="1"/>
    <xf numFmtId="0" fontId="14" fillId="0" borderId="0" xfId="1" applyFont="1" applyFill="1" applyBorder="1" applyAlignment="1">
      <alignment horizontal="center" vertical="center"/>
    </xf>
    <xf numFmtId="0" fontId="14" fillId="0" borderId="0" xfId="1" applyFont="1" applyFill="1" applyBorder="1" applyAlignment="1">
      <alignment horizontal="left" vertical="center"/>
    </xf>
    <xf numFmtId="0" fontId="7" fillId="0" borderId="0" xfId="1" applyFont="1" applyFill="1" applyBorder="1" applyAlignment="1">
      <alignment horizontal="left" vertical="center"/>
    </xf>
    <xf numFmtId="49" fontId="7" fillId="0" borderId="0" xfId="1" applyNumberFormat="1" applyFont="1" applyFill="1" applyBorder="1" applyAlignment="1">
      <alignment horizontal="left" vertical="center"/>
    </xf>
    <xf numFmtId="0" fontId="7" fillId="0" borderId="0" xfId="1" applyFont="1" applyFill="1" applyBorder="1" applyAlignment="1">
      <alignment horizontal="center" vertical="center"/>
    </xf>
    <xf numFmtId="0" fontId="9" fillId="0" borderId="0" xfId="1" applyFont="1" applyFill="1" applyBorder="1" applyAlignment="1">
      <alignment horizontal="left" vertical="center"/>
    </xf>
    <xf numFmtId="0" fontId="13" fillId="0" borderId="0" xfId="1" applyFont="1" applyFill="1" applyBorder="1" applyAlignment="1">
      <alignment horizontal="center" vertical="center"/>
    </xf>
    <xf numFmtId="0" fontId="13" fillId="0" borderId="0" xfId="1" applyFont="1" applyFill="1" applyBorder="1" applyAlignment="1">
      <alignment horizontal="left" vertical="center"/>
    </xf>
    <xf numFmtId="3" fontId="13" fillId="0" borderId="0" xfId="1" applyNumberFormat="1" applyFont="1" applyFill="1" applyBorder="1" applyAlignment="1">
      <alignment vertical="center"/>
    </xf>
    <xf numFmtId="49" fontId="13" fillId="0" borderId="0" xfId="1" applyNumberFormat="1" applyFont="1" applyFill="1" applyBorder="1" applyAlignment="1">
      <alignment horizontal="left" vertical="center"/>
    </xf>
    <xf numFmtId="49" fontId="4" fillId="0" borderId="0" xfId="1" applyNumberFormat="1" applyFont="1" applyFill="1" applyBorder="1" applyAlignment="1">
      <alignment horizontal="left" vertical="center"/>
    </xf>
    <xf numFmtId="0" fontId="13" fillId="0" borderId="0" xfId="1" applyFont="1" applyFill="1" applyAlignment="1">
      <alignment horizontal="left" vertical="center"/>
    </xf>
    <xf numFmtId="0" fontId="13" fillId="0" borderId="0" xfId="1" applyFont="1" applyFill="1" applyAlignment="1">
      <alignment horizontal="center" vertical="center"/>
    </xf>
    <xf numFmtId="0" fontId="13" fillId="0" borderId="0" xfId="2" applyFont="1" applyBorder="1" applyAlignment="1">
      <alignment horizontal="left" vertical="center"/>
    </xf>
    <xf numFmtId="49" fontId="13" fillId="0" borderId="0" xfId="1" applyNumberFormat="1" applyFont="1" applyFill="1" applyBorder="1" applyAlignment="1">
      <alignment horizontal="center" vertical="center"/>
    </xf>
    <xf numFmtId="0" fontId="4" fillId="0" borderId="0" xfId="1" applyFont="1" applyFill="1" applyBorder="1" applyAlignment="1">
      <alignment horizontal="left" vertical="center"/>
    </xf>
    <xf numFmtId="0" fontId="4" fillId="2" borderId="0" xfId="1" applyFont="1" applyFill="1" applyBorder="1" applyAlignment="1">
      <alignment horizontal="left"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xf>
    <xf numFmtId="0" fontId="1" fillId="0" borderId="0" xfId="1" applyFont="1" applyFill="1" applyBorder="1" applyAlignment="1">
      <alignment horizontal="left" vertical="center"/>
    </xf>
    <xf numFmtId="0" fontId="13" fillId="0" borderId="0" xfId="1" applyFont="1" applyFill="1" applyBorder="1" applyAlignment="1">
      <alignment vertical="center"/>
    </xf>
    <xf numFmtId="49" fontId="4" fillId="2" borderId="0" xfId="1" applyNumberFormat="1" applyFont="1" applyFill="1" applyBorder="1" applyAlignment="1">
      <alignment horizontal="left" vertical="center"/>
    </xf>
    <xf numFmtId="3" fontId="13" fillId="0" borderId="0" xfId="1" applyNumberFormat="1" applyFont="1" applyFill="1" applyBorder="1" applyAlignment="1">
      <alignment vertical="center" wrapText="1"/>
    </xf>
    <xf numFmtId="49" fontId="4" fillId="0" borderId="0" xfId="1" applyNumberFormat="1" applyFont="1" applyFill="1" applyBorder="1" applyAlignment="1">
      <alignment horizontal="left" vertical="center" wrapText="1"/>
    </xf>
    <xf numFmtId="0" fontId="5" fillId="0" borderId="0" xfId="1" applyFont="1" applyFill="1" applyBorder="1" applyAlignment="1">
      <alignment horizontal="left" vertical="center"/>
    </xf>
    <xf numFmtId="49" fontId="13" fillId="2" borderId="0" xfId="1" applyNumberFormat="1" applyFont="1" applyFill="1" applyBorder="1" applyAlignment="1">
      <alignment horizontal="left" vertical="center"/>
    </xf>
    <xf numFmtId="0" fontId="1" fillId="14" borderId="0" xfId="1" applyFont="1" applyFill="1" applyBorder="1" applyAlignment="1">
      <alignment horizontal="left" vertical="center"/>
    </xf>
    <xf numFmtId="49" fontId="16" fillId="0" borderId="0" xfId="0" applyNumberFormat="1" applyFont="1" applyAlignment="1">
      <alignment horizontal="left" vertical="center"/>
    </xf>
    <xf numFmtId="49" fontId="4" fillId="11" borderId="0" xfId="1" applyNumberFormat="1" applyFont="1" applyFill="1" applyBorder="1" applyAlignment="1">
      <alignment horizontal="left" vertical="center"/>
    </xf>
    <xf numFmtId="49" fontId="0" fillId="0" borderId="0" xfId="0" applyNumberFormat="1" applyFont="1" applyAlignment="1">
      <alignment vertical="center"/>
    </xf>
    <xf numFmtId="0" fontId="4" fillId="0" borderId="0" xfId="1" applyFont="1" applyFill="1" applyBorder="1" applyAlignment="1">
      <alignment horizontal="center" vertical="center"/>
    </xf>
    <xf numFmtId="49" fontId="6" fillId="0" borderId="0" xfId="1" applyNumberFormat="1" applyFont="1" applyFill="1" applyBorder="1" applyAlignment="1">
      <alignment horizontal="left" vertical="center"/>
    </xf>
    <xf numFmtId="0" fontId="15" fillId="0" borderId="0" xfId="1" applyFont="1" applyFill="1" applyBorder="1" applyAlignment="1">
      <alignment horizontal="left" vertical="center"/>
    </xf>
    <xf numFmtId="49" fontId="18" fillId="10" borderId="0" xfId="1" applyNumberFormat="1" applyFont="1" applyFill="1" applyBorder="1" applyAlignment="1">
      <alignment horizontal="left" vertical="center"/>
    </xf>
    <xf numFmtId="49" fontId="13" fillId="0" borderId="0" xfId="0" applyNumberFormat="1" applyFont="1" applyAlignment="1">
      <alignment vertical="center"/>
    </xf>
    <xf numFmtId="0" fontId="13" fillId="0" borderId="0" xfId="1" applyFont="1" applyAlignment="1">
      <alignment horizontal="left" vertical="center"/>
    </xf>
    <xf numFmtId="0" fontId="13" fillId="0" borderId="0" xfId="1" applyFont="1" applyAlignment="1">
      <alignment horizontal="center" vertical="center"/>
    </xf>
    <xf numFmtId="0" fontId="13" fillId="14" borderId="0" xfId="1" applyFont="1" applyFill="1" applyBorder="1" applyAlignment="1">
      <alignment horizontal="left" vertical="center"/>
    </xf>
    <xf numFmtId="0" fontId="6" fillId="0" borderId="0" xfId="1" applyFont="1" applyFill="1" applyBorder="1" applyAlignment="1">
      <alignment horizontal="left" vertical="center"/>
    </xf>
    <xf numFmtId="0" fontId="13" fillId="0" borderId="0" xfId="2" applyFont="1" applyFill="1" applyBorder="1" applyAlignment="1">
      <alignment horizontal="left" vertical="center"/>
    </xf>
    <xf numFmtId="0" fontId="15" fillId="0" borderId="0" xfId="1" applyFont="1" applyFill="1" applyBorder="1" applyAlignment="1">
      <alignment horizontal="center" vertical="center"/>
    </xf>
    <xf numFmtId="49" fontId="15" fillId="0" borderId="0" xfId="1" applyNumberFormat="1" applyFont="1" applyFill="1" applyBorder="1" applyAlignment="1">
      <alignment horizontal="left" vertical="center"/>
    </xf>
    <xf numFmtId="49" fontId="4" fillId="12" borderId="0" xfId="1" applyNumberFormat="1" applyFont="1" applyFill="1" applyBorder="1" applyAlignment="1">
      <alignment horizontal="left" vertical="center"/>
    </xf>
    <xf numFmtId="49" fontId="12" fillId="0" borderId="0" xfId="1" applyNumberFormat="1" applyFont="1" applyFill="1" applyBorder="1" applyAlignment="1">
      <alignment horizontal="left" vertical="center"/>
    </xf>
    <xf numFmtId="0" fontId="12" fillId="0" borderId="0" xfId="1" applyFont="1" applyFill="1" applyBorder="1" applyAlignment="1">
      <alignment horizontal="left" vertical="center"/>
    </xf>
    <xf numFmtId="3" fontId="13" fillId="0" borderId="0" xfId="1" applyNumberFormat="1" applyFont="1" applyFill="1" applyBorder="1" applyAlignment="1">
      <alignment horizontal="left" vertical="center"/>
    </xf>
    <xf numFmtId="3" fontId="13" fillId="0" borderId="0" xfId="1" applyNumberFormat="1" applyFont="1" applyFill="1" applyBorder="1" applyAlignment="1">
      <alignment horizontal="center" vertical="center"/>
    </xf>
    <xf numFmtId="3" fontId="13" fillId="0" borderId="0" xfId="1" applyNumberFormat="1" applyFont="1" applyFill="1" applyBorder="1" applyAlignment="1">
      <alignment horizontal="right" vertical="center"/>
    </xf>
    <xf numFmtId="3" fontId="13" fillId="0" borderId="0" xfId="1" applyNumberFormat="1" applyFont="1" applyFill="1" applyBorder="1" applyAlignment="1">
      <alignment horizontal="right" vertical="center" wrapText="1"/>
    </xf>
    <xf numFmtId="0" fontId="13" fillId="0" borderId="0" xfId="1" applyFont="1" applyFill="1" applyBorder="1" applyAlignment="1">
      <alignment horizontal="left" vertical="center" wrapText="1"/>
    </xf>
    <xf numFmtId="49" fontId="13" fillId="0" borderId="0" xfId="1" applyNumberFormat="1" applyFont="1" applyFill="1" applyBorder="1" applyAlignment="1">
      <alignment horizontal="left" vertical="center" wrapText="1"/>
    </xf>
    <xf numFmtId="49" fontId="4" fillId="13" borderId="0" xfId="1" applyNumberFormat="1" applyFont="1" applyFill="1" applyBorder="1" applyAlignment="1">
      <alignment horizontal="left" vertical="center"/>
    </xf>
    <xf numFmtId="0" fontId="4" fillId="0" borderId="0" xfId="1" applyFont="1" applyAlignment="1">
      <alignment horizontal="left" vertical="center"/>
    </xf>
    <xf numFmtId="0" fontId="4" fillId="0" borderId="0" xfId="1" applyFont="1" applyAlignment="1">
      <alignment horizontal="center" vertical="center"/>
    </xf>
    <xf numFmtId="0" fontId="12" fillId="0" borderId="0" xfId="1" applyFont="1" applyFill="1" applyBorder="1" applyAlignment="1">
      <alignment horizontal="center" vertical="center"/>
    </xf>
    <xf numFmtId="0" fontId="17" fillId="0" borderId="0" xfId="0" applyFont="1" applyAlignment="1">
      <alignment vertical="center"/>
    </xf>
    <xf numFmtId="0" fontId="14" fillId="0" borderId="0" xfId="0" applyFont="1" applyFill="1" applyAlignment="1">
      <alignment vertical="center"/>
    </xf>
    <xf numFmtId="0" fontId="14" fillId="8" borderId="0" xfId="0" applyFont="1" applyFill="1" applyAlignment="1">
      <alignment horizontal="center" vertical="center"/>
    </xf>
    <xf numFmtId="0" fontId="14" fillId="7" borderId="0" xfId="0" applyFont="1" applyFill="1" applyAlignment="1">
      <alignment horizontal="center" vertical="center"/>
    </xf>
    <xf numFmtId="0" fontId="14" fillId="6" borderId="0" xfId="0" applyFont="1" applyFill="1" applyAlignment="1">
      <alignment horizontal="center" vertical="center"/>
    </xf>
    <xf numFmtId="0" fontId="14" fillId="5" borderId="0" xfId="0" applyFont="1" applyFill="1" applyAlignment="1">
      <alignment horizontal="center" vertical="center"/>
    </xf>
    <xf numFmtId="0" fontId="14" fillId="4" borderId="0" xfId="0" applyFont="1" applyFill="1" applyAlignment="1">
      <alignment horizontal="center" vertical="center"/>
    </xf>
    <xf numFmtId="0" fontId="14" fillId="3" borderId="0" xfId="0" applyFont="1" applyFill="1" applyAlignment="1">
      <alignment horizontal="center" vertical="center"/>
    </xf>
    <xf numFmtId="0" fontId="14" fillId="2" borderId="0" xfId="0" applyFont="1" applyFill="1" applyAlignment="1">
      <alignment horizontal="center" vertical="center"/>
    </xf>
    <xf numFmtId="0" fontId="14" fillId="0" borderId="0" xfId="0" applyFont="1" applyFill="1" applyAlignment="1">
      <alignment horizontal="center" vertical="center"/>
    </xf>
    <xf numFmtId="0" fontId="14" fillId="0" borderId="0" xfId="0" applyFont="1" applyFill="1" applyBorder="1" applyAlignment="1">
      <alignment horizontal="center" vertical="center"/>
    </xf>
    <xf numFmtId="0" fontId="13" fillId="8" borderId="0" xfId="0" applyFont="1" applyFill="1" applyAlignment="1">
      <alignment vertical="center"/>
    </xf>
    <xf numFmtId="0" fontId="13" fillId="0" borderId="0" xfId="0" applyFont="1" applyFill="1" applyAlignment="1">
      <alignment horizontal="center" vertical="center"/>
    </xf>
    <xf numFmtId="0" fontId="13" fillId="0" borderId="0" xfId="0" applyFont="1" applyFill="1" applyAlignment="1">
      <alignment vertical="center"/>
    </xf>
    <xf numFmtId="3" fontId="13" fillId="0" borderId="0" xfId="0" applyNumberFormat="1" applyFont="1" applyFill="1" applyAlignment="1">
      <alignment vertical="center"/>
    </xf>
    <xf numFmtId="0" fontId="13" fillId="0" borderId="0" xfId="0" applyFont="1" applyAlignment="1">
      <alignment horizontal="center" vertical="center"/>
    </xf>
    <xf numFmtId="3" fontId="13" fillId="0" borderId="0" xfId="0" applyNumberFormat="1" applyFont="1" applyBorder="1" applyAlignment="1">
      <alignment vertical="center"/>
    </xf>
    <xf numFmtId="0" fontId="13" fillId="7" borderId="0" xfId="0" applyFont="1" applyFill="1" applyAlignment="1">
      <alignment vertical="center"/>
    </xf>
    <xf numFmtId="0" fontId="14" fillId="7" borderId="0" xfId="0" applyFont="1" applyFill="1" applyAlignment="1">
      <alignment vertical="center"/>
    </xf>
    <xf numFmtId="3" fontId="14" fillId="0" borderId="0" xfId="0" applyNumberFormat="1" applyFont="1" applyFill="1" applyAlignment="1">
      <alignment vertical="center"/>
    </xf>
    <xf numFmtId="0" fontId="13" fillId="6" borderId="0" xfId="0" applyFont="1" applyFill="1" applyAlignment="1">
      <alignment vertical="center"/>
    </xf>
    <xf numFmtId="0" fontId="14" fillId="6" borderId="0" xfId="0" applyFont="1" applyFill="1" applyAlignment="1">
      <alignment vertical="center"/>
    </xf>
    <xf numFmtId="0" fontId="13" fillId="5" borderId="0" xfId="0" applyFont="1" applyFill="1" applyAlignment="1">
      <alignment vertical="center"/>
    </xf>
    <xf numFmtId="0" fontId="14" fillId="5" borderId="0" xfId="0" applyFont="1" applyFill="1" applyAlignment="1">
      <alignment vertical="center"/>
    </xf>
    <xf numFmtId="0" fontId="14" fillId="4" borderId="0" xfId="0" applyFont="1" applyFill="1" applyAlignment="1">
      <alignment vertical="center"/>
    </xf>
    <xf numFmtId="0" fontId="14" fillId="3" borderId="0" xfId="0" applyFont="1" applyFill="1" applyAlignment="1">
      <alignment vertical="center"/>
    </xf>
    <xf numFmtId="0" fontId="14" fillId="2" borderId="0" xfId="0" applyFont="1" applyFill="1" applyAlignment="1">
      <alignment vertical="center"/>
    </xf>
    <xf numFmtId="0" fontId="13" fillId="9" borderId="0" xfId="0" applyFont="1" applyFill="1" applyAlignment="1">
      <alignment vertical="center"/>
    </xf>
    <xf numFmtId="0" fontId="13" fillId="0" borderId="0" xfId="0" applyFont="1" applyFill="1" applyAlignment="1">
      <alignment horizontal="left" vertical="center"/>
    </xf>
    <xf numFmtId="0" fontId="15" fillId="0" borderId="0" xfId="0" applyFont="1" applyFill="1" applyAlignment="1">
      <alignment vertical="center"/>
    </xf>
    <xf numFmtId="0" fontId="15" fillId="0" borderId="0" xfId="0" applyFont="1" applyFill="1" applyAlignment="1">
      <alignment horizontal="center" vertical="center"/>
    </xf>
    <xf numFmtId="3" fontId="15" fillId="0" borderId="0" xfId="0" applyNumberFormat="1" applyFont="1" applyFill="1" applyAlignment="1">
      <alignment vertical="center"/>
    </xf>
    <xf numFmtId="0" fontId="15" fillId="0" borderId="0" xfId="0" applyFont="1" applyAlignment="1">
      <alignment vertical="center"/>
    </xf>
    <xf numFmtId="0" fontId="15" fillId="0" borderId="0" xfId="0" applyFont="1" applyAlignment="1">
      <alignment horizontal="center" vertical="center"/>
    </xf>
    <xf numFmtId="3" fontId="15" fillId="0" borderId="0" xfId="0" applyNumberFormat="1" applyFont="1" applyBorder="1" applyAlignment="1">
      <alignment vertical="center"/>
    </xf>
    <xf numFmtId="49" fontId="15" fillId="0" borderId="0" xfId="0" applyNumberFormat="1" applyFont="1" applyAlignment="1">
      <alignment vertical="center"/>
    </xf>
    <xf numFmtId="49" fontId="15" fillId="0" borderId="0" xfId="0" applyNumberFormat="1"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8" borderId="3" xfId="0" applyFont="1" applyFill="1" applyBorder="1" applyAlignment="1">
      <alignment vertical="center"/>
    </xf>
    <xf numFmtId="0" fontId="2" fillId="5" borderId="0" xfId="0" applyFont="1" applyFill="1" applyBorder="1" applyAlignment="1">
      <alignment vertical="center"/>
    </xf>
    <xf numFmtId="0" fontId="2" fillId="5" borderId="0" xfId="0" applyFont="1" applyFill="1" applyAlignment="1">
      <alignment vertical="center"/>
    </xf>
    <xf numFmtId="0" fontId="2" fillId="3" borderId="1" xfId="0" applyFont="1" applyFill="1" applyBorder="1" applyAlignment="1">
      <alignment vertical="center"/>
    </xf>
    <xf numFmtId="0" fontId="2" fillId="3" borderId="0" xfId="0" applyFont="1" applyFill="1" applyAlignment="1">
      <alignment vertical="center"/>
    </xf>
    <xf numFmtId="0" fontId="2" fillId="2" borderId="1" xfId="0" applyFont="1" applyFill="1" applyBorder="1" applyAlignment="1">
      <alignment vertical="center"/>
    </xf>
    <xf numFmtId="0" fontId="2" fillId="2" borderId="4" xfId="0" applyFont="1" applyFill="1" applyBorder="1" applyAlignment="1">
      <alignment vertical="center"/>
    </xf>
    <xf numFmtId="0" fontId="2" fillId="0" borderId="0" xfId="0" applyFont="1" applyBorder="1" applyAlignment="1">
      <alignment horizontal="center" vertical="center"/>
    </xf>
    <xf numFmtId="0" fontId="2" fillId="8" borderId="0" xfId="0" applyFont="1" applyFill="1" applyAlignment="1">
      <alignment vertical="center"/>
    </xf>
    <xf numFmtId="0" fontId="2" fillId="2" borderId="0" xfId="0" applyFont="1" applyFill="1" applyAlignment="1">
      <alignment vertical="center"/>
    </xf>
    <xf numFmtId="3" fontId="0" fillId="0" borderId="0" xfId="0" applyNumberFormat="1" applyBorder="1" applyAlignment="1">
      <alignment vertical="center"/>
    </xf>
    <xf numFmtId="3" fontId="0" fillId="0" borderId="4" xfId="0" applyNumberFormat="1" applyBorder="1" applyAlignment="1">
      <alignment vertical="center"/>
    </xf>
    <xf numFmtId="2" fontId="0" fillId="0" borderId="0" xfId="0" applyNumberFormat="1" applyBorder="1" applyAlignment="1">
      <alignment vertical="center"/>
    </xf>
    <xf numFmtId="2" fontId="0" fillId="0" borderId="0" xfId="0" applyNumberFormat="1" applyAlignment="1">
      <alignment vertical="center"/>
    </xf>
    <xf numFmtId="2" fontId="0" fillId="0" borderId="1" xfId="0" applyNumberFormat="1" applyBorder="1" applyAlignment="1">
      <alignment vertical="center"/>
    </xf>
    <xf numFmtId="2" fontId="0" fillId="0" borderId="4" xfId="0" applyNumberFormat="1" applyBorder="1" applyAlignment="1">
      <alignment vertical="center"/>
    </xf>
    <xf numFmtId="49" fontId="0" fillId="0" borderId="0" xfId="0" applyNumberFormat="1" applyAlignment="1">
      <alignment vertical="center"/>
    </xf>
    <xf numFmtId="0" fontId="11" fillId="0" borderId="0" xfId="0" applyFont="1" applyFill="1" applyAlignment="1">
      <alignment vertical="center"/>
    </xf>
    <xf numFmtId="0" fontId="0" fillId="0" borderId="0" xfId="0" applyFont="1" applyAlignment="1">
      <alignment vertical="center"/>
    </xf>
    <xf numFmtId="0" fontId="0" fillId="0" borderId="1" xfId="0" applyFont="1" applyBorder="1" applyAlignment="1">
      <alignment vertical="center"/>
    </xf>
    <xf numFmtId="0" fontId="14" fillId="0" borderId="0" xfId="1" applyFont="1" applyFill="1" applyBorder="1" applyAlignment="1">
      <alignment vertical="center"/>
    </xf>
    <xf numFmtId="49" fontId="14" fillId="0" borderId="2" xfId="0" applyNumberFormat="1" applyFont="1" applyBorder="1" applyAlignment="1">
      <alignment vertical="center"/>
    </xf>
    <xf numFmtId="0" fontId="2" fillId="7" borderId="5" xfId="0" applyFont="1" applyFill="1" applyBorder="1" applyAlignment="1">
      <alignment vertical="center"/>
    </xf>
    <xf numFmtId="0" fontId="2" fillId="7" borderId="2" xfId="0" applyFont="1" applyFill="1" applyBorder="1" applyAlignment="1">
      <alignment vertical="center"/>
    </xf>
    <xf numFmtId="0" fontId="2" fillId="13" borderId="5" xfId="0" applyFont="1" applyFill="1" applyBorder="1" applyAlignment="1">
      <alignment vertical="center"/>
    </xf>
    <xf numFmtId="0" fontId="2" fillId="13" borderId="2" xfId="0" applyFont="1" applyFill="1" applyBorder="1" applyAlignment="1">
      <alignment vertical="center"/>
    </xf>
    <xf numFmtId="0" fontId="2" fillId="5" borderId="5" xfId="0" applyFont="1" applyFill="1" applyBorder="1" applyAlignment="1">
      <alignment vertical="center"/>
    </xf>
    <xf numFmtId="0" fontId="2" fillId="5" borderId="2" xfId="0" applyFont="1" applyFill="1" applyBorder="1" applyAlignment="1">
      <alignment vertical="center"/>
    </xf>
    <xf numFmtId="0" fontId="2" fillId="4" borderId="5" xfId="0" applyFont="1" applyFill="1" applyBorder="1" applyAlignment="1">
      <alignment vertical="center"/>
    </xf>
    <xf numFmtId="0" fontId="2" fillId="4" borderId="2"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2" borderId="5" xfId="0" applyFont="1" applyFill="1" applyBorder="1" applyAlignment="1">
      <alignment vertical="center"/>
    </xf>
    <xf numFmtId="0" fontId="2" fillId="2" borderId="2" xfId="0" applyFont="1" applyFill="1" applyBorder="1" applyAlignment="1">
      <alignment vertical="center"/>
    </xf>
    <xf numFmtId="2" fontId="0" fillId="0" borderId="1" xfId="0" applyNumberFormat="1" applyFont="1" applyBorder="1" applyAlignment="1">
      <alignment vertical="center"/>
    </xf>
    <xf numFmtId="2" fontId="0" fillId="0" borderId="0" xfId="0" applyNumberFormat="1" applyFont="1" applyAlignment="1">
      <alignment vertical="center"/>
    </xf>
    <xf numFmtId="49" fontId="13" fillId="0" borderId="0" xfId="1" applyNumberFormat="1" applyFont="1" applyFill="1" applyBorder="1" applyAlignment="1">
      <alignment vertical="center"/>
    </xf>
    <xf numFmtId="49" fontId="2" fillId="0" borderId="0" xfId="0" applyNumberFormat="1" applyFont="1" applyAlignment="1">
      <alignment vertical="center"/>
    </xf>
    <xf numFmtId="49" fontId="17" fillId="0" borderId="0" xfId="0" applyNumberFormat="1" applyFont="1" applyAlignment="1">
      <alignment horizontal="left" vertical="center"/>
    </xf>
    <xf numFmtId="49" fontId="18" fillId="10" borderId="0" xfId="1" applyNumberFormat="1" applyFont="1" applyFill="1" applyBorder="1" applyAlignment="1">
      <alignment vertical="center"/>
    </xf>
    <xf numFmtId="49" fontId="20" fillId="10" borderId="0" xfId="0" applyNumberFormat="1" applyFont="1" applyFill="1" applyAlignment="1">
      <alignment vertical="center"/>
    </xf>
    <xf numFmtId="1" fontId="13" fillId="0" borderId="0" xfId="1" applyNumberFormat="1" applyFont="1" applyFill="1" applyBorder="1" applyAlignment="1">
      <alignment vertical="center"/>
    </xf>
    <xf numFmtId="1" fontId="13" fillId="0" borderId="0" xfId="1" applyNumberFormat="1" applyFont="1" applyFill="1" applyBorder="1" applyAlignment="1">
      <alignment vertical="center" wrapText="1"/>
    </xf>
    <xf numFmtId="1" fontId="13" fillId="0" borderId="0" xfId="1" applyNumberFormat="1" applyFont="1" applyFill="1" applyBorder="1" applyAlignment="1">
      <alignment horizontal="left" vertical="center"/>
    </xf>
    <xf numFmtId="1" fontId="13" fillId="0" borderId="0" xfId="1" applyNumberFormat="1" applyFont="1" applyFill="1" applyBorder="1" applyAlignment="1">
      <alignment horizontal="right" vertical="center"/>
    </xf>
    <xf numFmtId="0" fontId="0" fillId="0" borderId="0" xfId="0" applyFont="1" applyBorder="1"/>
    <xf numFmtId="0" fontId="7" fillId="0" borderId="0" xfId="1" applyFont="1" applyFill="1" applyBorder="1" applyAlignment="1">
      <alignment horizontal="left"/>
    </xf>
    <xf numFmtId="0" fontId="28" fillId="0" borderId="0" xfId="0" applyFont="1" applyAlignment="1">
      <alignment horizontal="left" vertical="center" wrapText="1"/>
    </xf>
    <xf numFmtId="0" fontId="0" fillId="0" borderId="0" xfId="0" applyAlignment="1">
      <alignment horizontal="left" vertical="center"/>
    </xf>
    <xf numFmtId="0" fontId="28" fillId="0" borderId="0" xfId="0" applyFont="1" applyFill="1" applyAlignment="1">
      <alignment horizontal="left" vertical="center" wrapText="1"/>
    </xf>
    <xf numFmtId="0" fontId="0" fillId="0" borderId="0" xfId="0" applyFont="1" applyFill="1" applyAlignment="1">
      <alignment horizontal="left" vertical="center"/>
    </xf>
  </cellXfs>
  <cellStyles count="466">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Normal" xfId="0" builtinId="0"/>
    <cellStyle name="Normal 2" xfId="1" xr:uid="{00000000-0005-0000-0000-0000D0010000}"/>
    <cellStyle name="Normal 3" xfId="2" xr:uid="{00000000-0005-0000-0000-0000D1010000}"/>
  </cellStyles>
  <dxfs count="6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theme="1"/>
      </font>
      <fill>
        <patternFill>
          <bgColor rgb="FFFFC7CE"/>
        </patternFill>
      </fill>
    </dxf>
    <dxf>
      <font>
        <color theme="1"/>
      </font>
      <fill>
        <patternFill patternType="solid">
          <fgColor indexed="64"/>
          <bgColor theme="9" tint="0.79998168889431442"/>
        </patternFill>
      </fill>
    </dxf>
    <dxf>
      <font>
        <color theme="1"/>
      </font>
      <fill>
        <patternFill>
          <bgColor rgb="FFFFC7CE"/>
        </patternFill>
      </fill>
    </dxf>
    <dxf>
      <font>
        <color theme="1"/>
      </font>
      <fill>
        <patternFill patternType="solid">
          <fgColor indexed="64"/>
          <bgColor theme="9" tint="0.79998168889431442"/>
        </patternFill>
      </fill>
    </dxf>
    <dxf>
      <font>
        <color theme="1"/>
      </font>
      <fill>
        <patternFill>
          <bgColor rgb="FFFFC7CE"/>
        </patternFill>
      </fill>
    </dxf>
    <dxf>
      <font>
        <color theme="1"/>
      </font>
      <fill>
        <patternFill patternType="solid">
          <fgColor indexed="64"/>
          <bgColor theme="9" tint="0.79998168889431442"/>
        </patternFill>
      </fill>
    </dxf>
    <dxf>
      <font>
        <color rgb="FF0000FF"/>
      </font>
      <fill>
        <patternFill patternType="none">
          <fgColor indexed="64"/>
          <bgColor auto="1"/>
        </patternFill>
      </fill>
    </dxf>
    <dxf>
      <font>
        <color rgb="FF0000FF"/>
      </font>
      <fill>
        <patternFill patternType="none">
          <fgColor indexed="64"/>
          <bgColor auto="1"/>
        </patternFill>
      </fill>
    </dxf>
    <dxf>
      <font>
        <color rgb="FF0000FF"/>
      </font>
      <fill>
        <patternFill patternType="none">
          <fgColor indexed="64"/>
          <bgColor auto="1"/>
        </patternFill>
      </fill>
    </dxf>
    <dxf>
      <font>
        <color rgb="FF0000FF"/>
      </font>
      <fill>
        <patternFill patternType="none">
          <fgColor indexed="64"/>
          <bgColor auto="1"/>
        </patternFill>
      </fill>
    </dxf>
    <dxf>
      <font>
        <color rgb="FF0000FF"/>
      </font>
      <fill>
        <patternFill patternType="none">
          <fgColor indexed="64"/>
          <bgColor auto="1"/>
        </patternFill>
      </fill>
    </dxf>
    <dxf>
      <font>
        <color rgb="FF0000FF"/>
      </font>
      <fill>
        <patternFill patternType="none">
          <fgColor indexed="64"/>
          <bgColor auto="1"/>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CFFCC"/>
        </patternFill>
      </fill>
    </dxf>
    <dxf>
      <font>
        <color theme="1"/>
      </font>
      <fill>
        <patternFill patternType="solid">
          <fgColor indexed="64"/>
          <bgColor theme="3" tint="0.79998168889431442"/>
        </patternFill>
      </fill>
    </dxf>
    <dxf>
      <font>
        <color theme="1"/>
      </font>
      <fill>
        <patternFill patternType="solid">
          <fgColor indexed="64"/>
          <bgColor rgb="FFCAF3D2"/>
        </patternFill>
      </fill>
    </dxf>
    <dxf>
      <font>
        <color theme="1"/>
      </font>
      <fill>
        <patternFill patternType="solid">
          <fgColor indexed="64"/>
          <bgColor theme="3" tint="0.79998168889431442"/>
        </patternFill>
      </fill>
    </dxf>
    <dxf>
      <font>
        <b/>
        <i val="0"/>
        <color rgb="FF0000FF"/>
      </font>
      <fill>
        <patternFill patternType="none">
          <fgColor indexed="64"/>
          <bgColor indexed="65"/>
        </patternFill>
      </fill>
    </dxf>
    <dxf>
      <font>
        <b/>
        <i val="0"/>
        <color rgb="FF0000FF"/>
      </font>
      <fill>
        <patternFill patternType="none">
          <fgColor indexed="64"/>
          <bgColor indexed="65"/>
        </patternFill>
      </fill>
    </dxf>
    <dxf>
      <font>
        <b/>
        <i val="0"/>
        <color rgb="FF0000FF"/>
      </font>
      <fill>
        <patternFill patternType="none">
          <fgColor indexed="64"/>
          <bgColor indexed="65"/>
        </patternFill>
      </fill>
    </dxf>
    <dxf>
      <font>
        <color theme="1"/>
      </font>
      <fill>
        <patternFill patternType="solid">
          <fgColor indexed="64"/>
          <bgColor rgb="FFFFFF00"/>
        </patternFill>
      </fill>
    </dxf>
    <dxf>
      <font>
        <color theme="1"/>
      </font>
      <fill>
        <patternFill patternType="solid">
          <fgColor indexed="64"/>
          <bgColor theme="9" tint="0.39997558519241921"/>
        </patternFill>
      </fill>
    </dxf>
    <dxf>
      <font>
        <color theme="1"/>
      </font>
      <fill>
        <patternFill patternType="solid">
          <fgColor indexed="64"/>
          <bgColor theme="5" tint="0.39997558519241921"/>
        </patternFill>
      </fill>
    </dxf>
    <dxf>
      <font>
        <color theme="1" tint="0.499984740745262"/>
      </font>
      <fill>
        <patternFill patternType="none">
          <fgColor indexed="64"/>
          <bgColor auto="1"/>
        </patternFill>
      </fill>
    </dxf>
    <dxf>
      <font>
        <color theme="1"/>
      </font>
      <fill>
        <patternFill patternType="solid">
          <fgColor indexed="64"/>
          <bgColor theme="7" tint="0.59999389629810485"/>
        </patternFill>
      </fill>
    </dxf>
    <dxf>
      <font>
        <color theme="1"/>
      </font>
      <fill>
        <patternFill patternType="solid">
          <fgColor indexed="64"/>
          <bgColor theme="4" tint="0.39997558519241921"/>
        </patternFill>
      </fill>
    </dxf>
    <dxf>
      <font>
        <color theme="1"/>
      </font>
      <fill>
        <patternFill patternType="solid">
          <fgColor indexed="64"/>
          <bgColor theme="3" tint="0.39997558519241921"/>
        </patternFill>
      </fill>
    </dxf>
    <dxf>
      <font>
        <color theme="1"/>
      </font>
      <fill>
        <patternFill patternType="solid">
          <fgColor indexed="64"/>
          <bgColor theme="6" tint="-0.249977111117893"/>
        </patternFill>
      </fill>
    </dxf>
    <dxf>
      <font>
        <color theme="1"/>
      </font>
      <fill>
        <patternFill patternType="solid">
          <fgColor indexed="64"/>
          <bgColor theme="2" tint="-9.9978637043366805E-2"/>
        </patternFill>
      </fill>
    </dxf>
    <dxf>
      <font>
        <color theme="1"/>
      </font>
      <fill>
        <patternFill patternType="solid">
          <fgColor indexed="64"/>
          <bgColor rgb="FFD8F3CE"/>
        </patternFill>
      </fill>
    </dxf>
    <dxf>
      <font>
        <color theme="1"/>
      </font>
      <fill>
        <patternFill patternType="solid">
          <fgColor indexed="64"/>
          <bgColor theme="3" tint="0.79998168889431442"/>
        </patternFill>
      </fill>
    </dxf>
    <dxf>
      <font>
        <color theme="1"/>
      </font>
      <fill>
        <patternFill patternType="solid">
          <fgColor indexed="64"/>
          <bgColor rgb="FFFFFF00"/>
        </patternFill>
      </fill>
    </dxf>
    <dxf>
      <font>
        <color theme="1"/>
      </font>
      <fill>
        <patternFill patternType="solid">
          <fgColor indexed="64"/>
          <bgColor theme="9" tint="0.39997558519241921"/>
        </patternFill>
      </fill>
    </dxf>
    <dxf>
      <font>
        <color theme="1"/>
      </font>
      <fill>
        <patternFill patternType="solid">
          <fgColor indexed="64"/>
          <bgColor theme="5" tint="0.39997558519241921"/>
        </patternFill>
      </fill>
    </dxf>
    <dxf>
      <font>
        <color theme="1" tint="0.499984740745262"/>
      </font>
      <fill>
        <patternFill patternType="none">
          <fgColor indexed="64"/>
          <bgColor auto="1"/>
        </patternFill>
      </fill>
    </dxf>
    <dxf>
      <font>
        <color theme="1"/>
      </font>
      <fill>
        <patternFill patternType="solid">
          <fgColor indexed="64"/>
          <bgColor theme="7" tint="0.59999389629810485"/>
        </patternFill>
      </fill>
    </dxf>
    <dxf>
      <font>
        <color theme="1"/>
      </font>
      <fill>
        <patternFill patternType="solid">
          <fgColor indexed="64"/>
          <bgColor theme="4" tint="0.39997558519241921"/>
        </patternFill>
      </fill>
    </dxf>
    <dxf>
      <font>
        <color theme="1"/>
      </font>
      <fill>
        <patternFill patternType="solid">
          <fgColor indexed="64"/>
          <bgColor theme="3" tint="0.39997558519241921"/>
        </patternFill>
      </fill>
    </dxf>
    <dxf>
      <font>
        <color theme="1"/>
      </font>
      <fill>
        <patternFill patternType="solid">
          <fgColor indexed="64"/>
          <bgColor theme="6" tint="-0.249977111117893"/>
        </patternFill>
      </fill>
    </dxf>
    <dxf>
      <font>
        <color theme="1"/>
      </font>
      <fill>
        <patternFill patternType="solid">
          <fgColor indexed="64"/>
          <bgColor theme="2" tint="-9.9978637043366805E-2"/>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NAseq_NI_genes" connectionId="1" xr16:uid="{00000000-0016-0000-0100-000000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6"/>
  <sheetViews>
    <sheetView tabSelected="1" zoomScale="90" zoomScaleNormal="90" zoomScalePageLayoutView="125" workbookViewId="0">
      <pane xSplit="4" ySplit="3" topLeftCell="E4" activePane="bottomRight" state="frozen"/>
      <selection pane="topRight" activeCell="D1" sqref="D1"/>
      <selection pane="bottomLeft" activeCell="A2" sqref="A2"/>
      <selection pane="bottomRight" activeCell="E16" sqref="E16"/>
    </sheetView>
  </sheetViews>
  <sheetFormatPr baseColWidth="10" defaultColWidth="11.5" defaultRowHeight="16" customHeight="1" x14ac:dyDescent="0.15"/>
  <cols>
    <col min="1" max="1" width="21" customWidth="1"/>
    <col min="2" max="2" width="20.5" customWidth="1"/>
    <col min="3" max="3" width="19.83203125" customWidth="1"/>
    <col min="4" max="4" width="23" customWidth="1"/>
    <col min="5" max="5" width="20.1640625" style="3" customWidth="1"/>
    <col min="6" max="8" width="9.5" style="3" customWidth="1"/>
    <col min="9" max="9" width="9.5" style="2" customWidth="1"/>
    <col min="10" max="11" width="9.5" style="3" customWidth="1"/>
    <col min="12" max="12" width="10.5" style="3" customWidth="1"/>
    <col min="13" max="13" width="12" style="3" customWidth="1"/>
    <col min="14" max="14" width="12.6640625" customWidth="1"/>
    <col min="15" max="15" width="10.33203125" hidden="1" customWidth="1"/>
    <col min="16" max="16" width="9.1640625" hidden="1" customWidth="1"/>
    <col min="17" max="16384" width="11.5" style="4"/>
  </cols>
  <sheetData>
    <row r="1" spans="1:16" ht="16" customHeight="1" x14ac:dyDescent="0.15">
      <c r="A1" s="1" t="s">
        <v>1292</v>
      </c>
    </row>
    <row r="3" spans="1:16" s="21" customFormat="1" ht="16" customHeight="1" x14ac:dyDescent="0.15">
      <c r="A3" s="22" t="s">
        <v>964</v>
      </c>
      <c r="B3" s="77" t="s">
        <v>1281</v>
      </c>
      <c r="C3" s="78" t="s">
        <v>954</v>
      </c>
      <c r="D3" s="78" t="s">
        <v>994</v>
      </c>
      <c r="E3" s="78" t="s">
        <v>466</v>
      </c>
      <c r="F3" s="79" t="s">
        <v>0</v>
      </c>
      <c r="G3" s="80" t="s">
        <v>1</v>
      </c>
      <c r="H3" s="81" t="s">
        <v>2</v>
      </c>
      <c r="I3" s="82" t="s">
        <v>3</v>
      </c>
      <c r="J3" s="83" t="s">
        <v>4</v>
      </c>
      <c r="K3" s="84" t="s">
        <v>5</v>
      </c>
      <c r="L3" s="85" t="s">
        <v>6</v>
      </c>
      <c r="M3" s="86" t="s">
        <v>965</v>
      </c>
      <c r="N3" s="86" t="s">
        <v>995</v>
      </c>
      <c r="O3" s="87" t="s">
        <v>996</v>
      </c>
      <c r="P3" s="78" t="s">
        <v>963</v>
      </c>
    </row>
    <row r="4" spans="1:16" s="7" customFormat="1" ht="16" customHeight="1" x14ac:dyDescent="0.15">
      <c r="A4" s="88" t="s">
        <v>158</v>
      </c>
      <c r="B4" s="88" t="s">
        <v>159</v>
      </c>
      <c r="C4" s="88" t="s">
        <v>159</v>
      </c>
      <c r="D4" s="88"/>
      <c r="E4" s="89">
        <v>0</v>
      </c>
      <c r="F4" s="89" t="s">
        <v>8</v>
      </c>
      <c r="G4" s="89" t="s">
        <v>7</v>
      </c>
      <c r="H4" s="89" t="s">
        <v>7</v>
      </c>
      <c r="I4" s="89" t="s">
        <v>15</v>
      </c>
      <c r="J4" s="89" t="s">
        <v>15</v>
      </c>
      <c r="K4" s="89" t="s">
        <v>15</v>
      </c>
      <c r="L4" s="89" t="s">
        <v>15</v>
      </c>
      <c r="M4" s="89">
        <v>2</v>
      </c>
      <c r="N4" s="90">
        <v>32634687</v>
      </c>
      <c r="O4" s="90">
        <v>32636037</v>
      </c>
      <c r="P4" s="91">
        <f t="shared" ref="P4:P67" si="0">O4-N4+1</f>
        <v>1351</v>
      </c>
    </row>
    <row r="5" spans="1:16" s="7" customFormat="1" ht="16" customHeight="1" x14ac:dyDescent="0.15">
      <c r="A5" s="88" t="s">
        <v>1034</v>
      </c>
      <c r="B5" s="88" t="s">
        <v>1032</v>
      </c>
      <c r="C5" s="88"/>
      <c r="D5" s="88"/>
      <c r="E5" s="89">
        <v>0</v>
      </c>
      <c r="F5" s="89" t="s">
        <v>8</v>
      </c>
      <c r="G5" s="89" t="s">
        <v>7</v>
      </c>
      <c r="H5" s="89" t="s">
        <v>15</v>
      </c>
      <c r="I5" s="89" t="s">
        <v>15</v>
      </c>
      <c r="J5" s="89" t="s">
        <v>15</v>
      </c>
      <c r="K5" s="89" t="s">
        <v>7</v>
      </c>
      <c r="L5" s="89" t="s">
        <v>7</v>
      </c>
      <c r="M5" s="92">
        <v>4</v>
      </c>
      <c r="N5" s="93">
        <v>46064418</v>
      </c>
      <c r="O5" s="93">
        <v>46096688</v>
      </c>
      <c r="P5" s="91">
        <f t="shared" si="0"/>
        <v>32271</v>
      </c>
    </row>
    <row r="6" spans="1:16" s="7" customFormat="1" ht="16" customHeight="1" x14ac:dyDescent="0.15">
      <c r="A6" s="88" t="s">
        <v>162</v>
      </c>
      <c r="B6" s="88" t="s">
        <v>163</v>
      </c>
      <c r="C6" s="88" t="s">
        <v>163</v>
      </c>
      <c r="D6" s="88"/>
      <c r="E6" s="89">
        <v>0</v>
      </c>
      <c r="F6" s="89" t="s">
        <v>8</v>
      </c>
      <c r="G6" s="89" t="s">
        <v>7</v>
      </c>
      <c r="H6" s="89" t="s">
        <v>15</v>
      </c>
      <c r="I6" s="89" t="s">
        <v>15</v>
      </c>
      <c r="J6" s="89" t="s">
        <v>15</v>
      </c>
      <c r="K6" s="89" t="s">
        <v>15</v>
      </c>
      <c r="L6" s="89" t="s">
        <v>7</v>
      </c>
      <c r="M6" s="89">
        <v>3</v>
      </c>
      <c r="N6" s="91">
        <v>96269601</v>
      </c>
      <c r="O6" s="91">
        <v>96271725</v>
      </c>
      <c r="P6" s="91">
        <f t="shared" si="0"/>
        <v>2125</v>
      </c>
    </row>
    <row r="7" spans="1:16" s="7" customFormat="1" ht="16" customHeight="1" x14ac:dyDescent="0.15">
      <c r="A7" s="88" t="s">
        <v>18</v>
      </c>
      <c r="B7" s="88" t="s">
        <v>19</v>
      </c>
      <c r="C7" s="88" t="s">
        <v>19</v>
      </c>
      <c r="D7" s="88"/>
      <c r="E7" s="89">
        <v>0</v>
      </c>
      <c r="F7" s="89" t="s">
        <v>8</v>
      </c>
      <c r="G7" s="89" t="s">
        <v>7</v>
      </c>
      <c r="H7" s="89" t="s">
        <v>15</v>
      </c>
      <c r="I7" s="89" t="s">
        <v>15</v>
      </c>
      <c r="J7" s="89" t="s">
        <v>15</v>
      </c>
      <c r="K7" s="89" t="s">
        <v>15</v>
      </c>
      <c r="L7" s="89" t="s">
        <v>15</v>
      </c>
      <c r="M7" s="89">
        <v>1</v>
      </c>
      <c r="N7" s="91">
        <v>104102311</v>
      </c>
      <c r="O7" s="91">
        <v>104115468</v>
      </c>
      <c r="P7" s="91">
        <f t="shared" si="0"/>
        <v>13158</v>
      </c>
    </row>
    <row r="8" spans="1:16" s="21" customFormat="1" ht="16" customHeight="1" x14ac:dyDescent="0.15">
      <c r="A8" s="88" t="s">
        <v>54</v>
      </c>
      <c r="B8" s="88" t="s">
        <v>55</v>
      </c>
      <c r="C8" s="88" t="s">
        <v>55</v>
      </c>
      <c r="D8" s="88"/>
      <c r="E8" s="89">
        <v>0</v>
      </c>
      <c r="F8" s="89" t="s">
        <v>8</v>
      </c>
      <c r="G8" s="89" t="s">
        <v>7</v>
      </c>
      <c r="H8" s="89" t="s">
        <v>15</v>
      </c>
      <c r="I8" s="89" t="s">
        <v>15</v>
      </c>
      <c r="J8" s="89" t="s">
        <v>15</v>
      </c>
      <c r="K8" s="89" t="s">
        <v>15</v>
      </c>
      <c r="L8" s="89" t="s">
        <v>15</v>
      </c>
      <c r="M8" s="89">
        <v>1</v>
      </c>
      <c r="N8" s="91">
        <v>176067482</v>
      </c>
      <c r="O8" s="91">
        <v>176070939</v>
      </c>
      <c r="P8" s="91">
        <f t="shared" si="0"/>
        <v>3458</v>
      </c>
    </row>
    <row r="9" spans="1:16" s="7" customFormat="1" ht="16" customHeight="1" x14ac:dyDescent="0.15">
      <c r="A9" s="88" t="s">
        <v>70</v>
      </c>
      <c r="B9" s="88" t="s">
        <v>71</v>
      </c>
      <c r="C9" s="88" t="s">
        <v>71</v>
      </c>
      <c r="D9" s="88"/>
      <c r="E9" s="89">
        <v>0</v>
      </c>
      <c r="F9" s="89" t="s">
        <v>8</v>
      </c>
      <c r="G9" s="89" t="s">
        <v>7</v>
      </c>
      <c r="H9" s="89" t="s">
        <v>15</v>
      </c>
      <c r="I9" s="89" t="s">
        <v>15</v>
      </c>
      <c r="J9" s="89" t="s">
        <v>15</v>
      </c>
      <c r="K9" s="89" t="s">
        <v>15</v>
      </c>
      <c r="L9" s="89" t="s">
        <v>15</v>
      </c>
      <c r="M9" s="89">
        <v>1</v>
      </c>
      <c r="N9" s="91">
        <v>38237619</v>
      </c>
      <c r="O9" s="91">
        <v>38245641</v>
      </c>
      <c r="P9" s="91">
        <f t="shared" si="0"/>
        <v>8023</v>
      </c>
    </row>
    <row r="10" spans="1:16" s="7" customFormat="1" ht="16" customHeight="1" x14ac:dyDescent="0.15">
      <c r="A10" s="88" t="s">
        <v>74</v>
      </c>
      <c r="B10" s="88" t="s">
        <v>75</v>
      </c>
      <c r="C10" s="88" t="s">
        <v>75</v>
      </c>
      <c r="D10" s="88"/>
      <c r="E10" s="89">
        <v>0</v>
      </c>
      <c r="F10" s="89" t="s">
        <v>8</v>
      </c>
      <c r="G10" s="89" t="s">
        <v>7</v>
      </c>
      <c r="H10" s="89" t="s">
        <v>15</v>
      </c>
      <c r="I10" s="89" t="s">
        <v>15</v>
      </c>
      <c r="J10" s="89" t="s">
        <v>15</v>
      </c>
      <c r="K10" s="89" t="s">
        <v>15</v>
      </c>
      <c r="L10" s="89" t="s">
        <v>15</v>
      </c>
      <c r="M10" s="89">
        <v>2</v>
      </c>
      <c r="N10" s="91">
        <v>24479855</v>
      </c>
      <c r="O10" s="91">
        <v>24482255</v>
      </c>
      <c r="P10" s="91">
        <f t="shared" si="0"/>
        <v>2401</v>
      </c>
    </row>
    <row r="11" spans="1:16" s="7" customFormat="1" ht="16" customHeight="1" x14ac:dyDescent="0.15">
      <c r="A11" s="88" t="s">
        <v>86</v>
      </c>
      <c r="B11" s="88" t="s">
        <v>87</v>
      </c>
      <c r="C11" s="88" t="s">
        <v>87</v>
      </c>
      <c r="D11" s="88"/>
      <c r="E11" s="89">
        <v>0</v>
      </c>
      <c r="F11" s="89" t="s">
        <v>8</v>
      </c>
      <c r="G11" s="89" t="s">
        <v>7</v>
      </c>
      <c r="H11" s="89" t="s">
        <v>15</v>
      </c>
      <c r="I11" s="89" t="s">
        <v>15</v>
      </c>
      <c r="J11" s="89" t="s">
        <v>15</v>
      </c>
      <c r="K11" s="89" t="s">
        <v>15</v>
      </c>
      <c r="L11" s="89" t="s">
        <v>15</v>
      </c>
      <c r="M11" s="89">
        <v>1</v>
      </c>
      <c r="N11" s="91">
        <v>165748040</v>
      </c>
      <c r="O11" s="91">
        <v>165834895</v>
      </c>
      <c r="P11" s="91">
        <f t="shared" si="0"/>
        <v>86856</v>
      </c>
    </row>
    <row r="12" spans="1:16" s="7" customFormat="1" ht="16" customHeight="1" x14ac:dyDescent="0.15">
      <c r="A12" s="88" t="s">
        <v>95</v>
      </c>
      <c r="B12" s="88" t="s">
        <v>96</v>
      </c>
      <c r="C12" s="88" t="s">
        <v>96</v>
      </c>
      <c r="D12" s="88"/>
      <c r="E12" s="89">
        <v>0</v>
      </c>
      <c r="F12" s="89" t="s">
        <v>8</v>
      </c>
      <c r="G12" s="89" t="s">
        <v>7</v>
      </c>
      <c r="H12" s="89" t="s">
        <v>15</v>
      </c>
      <c r="I12" s="89" t="s">
        <v>15</v>
      </c>
      <c r="J12" s="89" t="s">
        <v>15</v>
      </c>
      <c r="K12" s="89" t="s">
        <v>15</v>
      </c>
      <c r="L12" s="89" t="s">
        <v>15</v>
      </c>
      <c r="M12" s="89">
        <v>1</v>
      </c>
      <c r="N12" s="91">
        <v>107802242</v>
      </c>
      <c r="O12" s="91">
        <v>107815381</v>
      </c>
      <c r="P12" s="91">
        <f t="shared" si="0"/>
        <v>13140</v>
      </c>
    </row>
    <row r="13" spans="1:16" s="7" customFormat="1" ht="16" customHeight="1" x14ac:dyDescent="0.15">
      <c r="A13" s="88" t="s">
        <v>128</v>
      </c>
      <c r="B13" s="88" t="s">
        <v>129</v>
      </c>
      <c r="C13" s="88" t="s">
        <v>129</v>
      </c>
      <c r="D13" s="88"/>
      <c r="E13" s="89">
        <v>0</v>
      </c>
      <c r="F13" s="89" t="s">
        <v>8</v>
      </c>
      <c r="G13" s="89" t="s">
        <v>7</v>
      </c>
      <c r="H13" s="89" t="s">
        <v>15</v>
      </c>
      <c r="I13" s="89" t="s">
        <v>15</v>
      </c>
      <c r="J13" s="89" t="s">
        <v>15</v>
      </c>
      <c r="K13" s="89" t="s">
        <v>15</v>
      </c>
      <c r="L13" s="89" t="s">
        <v>15</v>
      </c>
      <c r="M13" s="89">
        <v>3</v>
      </c>
      <c r="N13" s="91">
        <v>96863016</v>
      </c>
      <c r="O13" s="91">
        <v>96899127</v>
      </c>
      <c r="P13" s="91">
        <f t="shared" si="0"/>
        <v>36112</v>
      </c>
    </row>
    <row r="14" spans="1:16" s="21" customFormat="1" ht="16" customHeight="1" x14ac:dyDescent="0.15">
      <c r="A14" s="88" t="s">
        <v>130</v>
      </c>
      <c r="B14" s="88" t="s">
        <v>131</v>
      </c>
      <c r="C14" s="88" t="s">
        <v>131</v>
      </c>
      <c r="D14" s="88" t="s">
        <v>130</v>
      </c>
      <c r="E14" s="89">
        <v>0</v>
      </c>
      <c r="F14" s="89" t="s">
        <v>8</v>
      </c>
      <c r="G14" s="89" t="s">
        <v>7</v>
      </c>
      <c r="H14" s="89" t="s">
        <v>15</v>
      </c>
      <c r="I14" s="89" t="s">
        <v>15</v>
      </c>
      <c r="J14" s="89" t="s">
        <v>15</v>
      </c>
      <c r="K14" s="89" t="s">
        <v>15</v>
      </c>
      <c r="L14" s="89" t="s">
        <v>15</v>
      </c>
      <c r="M14" s="89">
        <v>2</v>
      </c>
      <c r="N14" s="91">
        <v>129435467</v>
      </c>
      <c r="O14" s="91">
        <v>129485773</v>
      </c>
      <c r="P14" s="91">
        <f t="shared" si="0"/>
        <v>50307</v>
      </c>
    </row>
    <row r="15" spans="1:16" s="7" customFormat="1" ht="16" customHeight="1" x14ac:dyDescent="0.15">
      <c r="A15" s="88" t="s">
        <v>132</v>
      </c>
      <c r="B15" s="88" t="s">
        <v>133</v>
      </c>
      <c r="C15" s="88" t="s">
        <v>133</v>
      </c>
      <c r="D15" s="88"/>
      <c r="E15" s="89">
        <v>0</v>
      </c>
      <c r="F15" s="89" t="s">
        <v>8</v>
      </c>
      <c r="G15" s="89" t="s">
        <v>7</v>
      </c>
      <c r="H15" s="89" t="s">
        <v>15</v>
      </c>
      <c r="I15" s="89" t="s">
        <v>15</v>
      </c>
      <c r="J15" s="89" t="s">
        <v>15</v>
      </c>
      <c r="K15" s="89" t="s">
        <v>15</v>
      </c>
      <c r="L15" s="89" t="s">
        <v>15</v>
      </c>
      <c r="M15" s="89">
        <v>23</v>
      </c>
      <c r="N15" s="91">
        <v>5719947</v>
      </c>
      <c r="O15" s="91">
        <v>5741312</v>
      </c>
      <c r="P15" s="91">
        <f t="shared" si="0"/>
        <v>21366</v>
      </c>
    </row>
    <row r="16" spans="1:16" s="7" customFormat="1" ht="16" customHeight="1" x14ac:dyDescent="0.15">
      <c r="A16" s="88" t="s">
        <v>144</v>
      </c>
      <c r="B16" s="88" t="s">
        <v>145</v>
      </c>
      <c r="C16" s="88" t="s">
        <v>145</v>
      </c>
      <c r="D16" s="88"/>
      <c r="E16" s="89">
        <v>0</v>
      </c>
      <c r="F16" s="89" t="s">
        <v>8</v>
      </c>
      <c r="G16" s="89" t="s">
        <v>7</v>
      </c>
      <c r="H16" s="89" t="s">
        <v>15</v>
      </c>
      <c r="I16" s="89" t="s">
        <v>15</v>
      </c>
      <c r="J16" s="89" t="s">
        <v>15</v>
      </c>
      <c r="K16" s="89" t="s">
        <v>15</v>
      </c>
      <c r="L16" s="89" t="s">
        <v>15</v>
      </c>
      <c r="M16" s="89">
        <v>15</v>
      </c>
      <c r="N16" s="91">
        <v>227290</v>
      </c>
      <c r="O16" s="91">
        <v>359589</v>
      </c>
      <c r="P16" s="91">
        <f t="shared" si="0"/>
        <v>132300</v>
      </c>
    </row>
    <row r="17" spans="1:16" s="7" customFormat="1" ht="16" customHeight="1" x14ac:dyDescent="0.15">
      <c r="A17" s="88" t="s">
        <v>148</v>
      </c>
      <c r="B17" s="88" t="s">
        <v>149</v>
      </c>
      <c r="C17" s="88" t="s">
        <v>440</v>
      </c>
      <c r="D17" s="88" t="s">
        <v>440</v>
      </c>
      <c r="E17" s="89">
        <v>0</v>
      </c>
      <c r="F17" s="89" t="s">
        <v>8</v>
      </c>
      <c r="G17" s="89" t="s">
        <v>7</v>
      </c>
      <c r="H17" s="89" t="s">
        <v>15</v>
      </c>
      <c r="I17" s="89" t="s">
        <v>15</v>
      </c>
      <c r="J17" s="89" t="s">
        <v>15</v>
      </c>
      <c r="K17" s="89" t="s">
        <v>15</v>
      </c>
      <c r="L17" s="89" t="s">
        <v>15</v>
      </c>
      <c r="M17" s="89">
        <v>3</v>
      </c>
      <c r="N17" s="91">
        <v>26625939</v>
      </c>
      <c r="O17" s="91">
        <v>26701895</v>
      </c>
      <c r="P17" s="91">
        <f t="shared" si="0"/>
        <v>75957</v>
      </c>
    </row>
    <row r="18" spans="1:16" s="7" customFormat="1" ht="16" customHeight="1" x14ac:dyDescent="0.15">
      <c r="A18" s="88" t="s">
        <v>184</v>
      </c>
      <c r="B18" s="88" t="s">
        <v>185</v>
      </c>
      <c r="C18" s="88" t="s">
        <v>185</v>
      </c>
      <c r="D18" s="88"/>
      <c r="E18" s="89">
        <v>0</v>
      </c>
      <c r="F18" s="89" t="s">
        <v>8</v>
      </c>
      <c r="G18" s="89" t="s">
        <v>7</v>
      </c>
      <c r="H18" s="89" t="s">
        <v>15</v>
      </c>
      <c r="I18" s="89" t="s">
        <v>15</v>
      </c>
      <c r="J18" s="89" t="s">
        <v>15</v>
      </c>
      <c r="K18" s="89" t="s">
        <v>15</v>
      </c>
      <c r="L18" s="89" t="s">
        <v>15</v>
      </c>
      <c r="M18" s="89">
        <v>1</v>
      </c>
      <c r="N18" s="91">
        <v>156077320</v>
      </c>
      <c r="O18" s="91">
        <v>156094516</v>
      </c>
      <c r="P18" s="91">
        <f t="shared" si="0"/>
        <v>17197</v>
      </c>
    </row>
    <row r="19" spans="1:16" s="7" customFormat="1" ht="16" customHeight="1" x14ac:dyDescent="0.15">
      <c r="A19" s="88" t="s">
        <v>212</v>
      </c>
      <c r="B19" s="88" t="s">
        <v>213</v>
      </c>
      <c r="C19" s="88" t="s">
        <v>213</v>
      </c>
      <c r="D19" s="88"/>
      <c r="E19" s="89">
        <v>0</v>
      </c>
      <c r="F19" s="89" t="s">
        <v>8</v>
      </c>
      <c r="G19" s="89" t="s">
        <v>7</v>
      </c>
      <c r="H19" s="89" t="s">
        <v>15</v>
      </c>
      <c r="I19" s="89" t="s">
        <v>15</v>
      </c>
      <c r="J19" s="89" t="s">
        <v>15</v>
      </c>
      <c r="K19" s="89" t="s">
        <v>15</v>
      </c>
      <c r="L19" s="89" t="s">
        <v>15</v>
      </c>
      <c r="M19" s="89">
        <v>25</v>
      </c>
      <c r="N19" s="91">
        <v>1557866</v>
      </c>
      <c r="O19" s="91">
        <v>1620174</v>
      </c>
      <c r="P19" s="91">
        <f t="shared" si="0"/>
        <v>62309</v>
      </c>
    </row>
    <row r="20" spans="1:16" s="21" customFormat="1" ht="16" customHeight="1" x14ac:dyDescent="0.15">
      <c r="A20" s="88" t="s">
        <v>234</v>
      </c>
      <c r="B20" s="88" t="s">
        <v>235</v>
      </c>
      <c r="C20" s="88" t="s">
        <v>235</v>
      </c>
      <c r="D20" s="88"/>
      <c r="E20" s="89">
        <v>0</v>
      </c>
      <c r="F20" s="89" t="s">
        <v>8</v>
      </c>
      <c r="G20" s="89" t="s">
        <v>7</v>
      </c>
      <c r="H20" s="89" t="s">
        <v>15</v>
      </c>
      <c r="I20" s="89" t="s">
        <v>15</v>
      </c>
      <c r="J20" s="89" t="s">
        <v>15</v>
      </c>
      <c r="K20" s="89" t="s">
        <v>15</v>
      </c>
      <c r="L20" s="89" t="s">
        <v>15</v>
      </c>
      <c r="M20" s="89">
        <v>2</v>
      </c>
      <c r="N20" s="91">
        <v>139845724</v>
      </c>
      <c r="O20" s="91">
        <v>139849615</v>
      </c>
      <c r="P20" s="91">
        <f t="shared" si="0"/>
        <v>3892</v>
      </c>
    </row>
    <row r="21" spans="1:16" s="7" customFormat="1" ht="16" customHeight="1" x14ac:dyDescent="0.15">
      <c r="A21" s="88" t="s">
        <v>244</v>
      </c>
      <c r="B21" s="88" t="s">
        <v>245</v>
      </c>
      <c r="C21" s="88" t="s">
        <v>245</v>
      </c>
      <c r="D21" s="88"/>
      <c r="E21" s="89">
        <v>0</v>
      </c>
      <c r="F21" s="89" t="s">
        <v>8</v>
      </c>
      <c r="G21" s="89" t="s">
        <v>7</v>
      </c>
      <c r="H21" s="89" t="s">
        <v>15</v>
      </c>
      <c r="I21" s="89" t="s">
        <v>15</v>
      </c>
      <c r="J21" s="89" t="s">
        <v>15</v>
      </c>
      <c r="K21" s="89" t="s">
        <v>15</v>
      </c>
      <c r="L21" s="89" t="s">
        <v>15</v>
      </c>
      <c r="M21" s="89">
        <v>1</v>
      </c>
      <c r="N21" s="91">
        <v>75915830</v>
      </c>
      <c r="O21" s="91">
        <v>75918614</v>
      </c>
      <c r="P21" s="91">
        <f t="shared" si="0"/>
        <v>2785</v>
      </c>
    </row>
    <row r="22" spans="1:16" s="21" customFormat="1" ht="16" customHeight="1" x14ac:dyDescent="0.15">
      <c r="A22" s="88" t="s">
        <v>271</v>
      </c>
      <c r="B22" s="88" t="s">
        <v>272</v>
      </c>
      <c r="C22" s="88" t="s">
        <v>272</v>
      </c>
      <c r="D22" s="88"/>
      <c r="E22" s="89">
        <v>0</v>
      </c>
      <c r="F22" s="89" t="s">
        <v>8</v>
      </c>
      <c r="G22" s="89" t="s">
        <v>7</v>
      </c>
      <c r="H22" s="89" t="s">
        <v>15</v>
      </c>
      <c r="I22" s="89" t="s">
        <v>15</v>
      </c>
      <c r="J22" s="89" t="s">
        <v>15</v>
      </c>
      <c r="K22" s="89" t="s">
        <v>15</v>
      </c>
      <c r="L22" s="89" t="s">
        <v>15</v>
      </c>
      <c r="M22" s="89">
        <v>4</v>
      </c>
      <c r="N22" s="91">
        <v>58569545</v>
      </c>
      <c r="O22" s="91">
        <v>58695921</v>
      </c>
      <c r="P22" s="91">
        <f t="shared" si="0"/>
        <v>126377</v>
      </c>
    </row>
    <row r="23" spans="1:16" s="7" customFormat="1" ht="16" customHeight="1" x14ac:dyDescent="0.15">
      <c r="A23" s="88" t="s">
        <v>277</v>
      </c>
      <c r="B23" s="88" t="s">
        <v>278</v>
      </c>
      <c r="C23" s="88" t="s">
        <v>278</v>
      </c>
      <c r="D23" s="88"/>
      <c r="E23" s="89">
        <v>0</v>
      </c>
      <c r="F23" s="89" t="s">
        <v>8</v>
      </c>
      <c r="G23" s="89" t="s">
        <v>7</v>
      </c>
      <c r="H23" s="89" t="s">
        <v>15</v>
      </c>
      <c r="I23" s="89" t="s">
        <v>15</v>
      </c>
      <c r="J23" s="89" t="s">
        <v>15</v>
      </c>
      <c r="K23" s="89" t="s">
        <v>15</v>
      </c>
      <c r="L23" s="89" t="s">
        <v>15</v>
      </c>
      <c r="M23" s="89">
        <v>4</v>
      </c>
      <c r="N23" s="91">
        <v>58157161</v>
      </c>
      <c r="O23" s="91">
        <v>58171834</v>
      </c>
      <c r="P23" s="91">
        <f t="shared" si="0"/>
        <v>14674</v>
      </c>
    </row>
    <row r="24" spans="1:16" s="7" customFormat="1" ht="16" customHeight="1" x14ac:dyDescent="0.15">
      <c r="A24" s="88" t="s">
        <v>285</v>
      </c>
      <c r="B24" s="88" t="s">
        <v>286</v>
      </c>
      <c r="C24" s="88" t="s">
        <v>286</v>
      </c>
      <c r="D24" s="88"/>
      <c r="E24" s="89">
        <v>0</v>
      </c>
      <c r="F24" s="89" t="s">
        <v>8</v>
      </c>
      <c r="G24" s="89" t="s">
        <v>7</v>
      </c>
      <c r="H24" s="89" t="s">
        <v>15</v>
      </c>
      <c r="I24" s="89" t="s">
        <v>15</v>
      </c>
      <c r="J24" s="89" t="s">
        <v>15</v>
      </c>
      <c r="K24" s="89" t="s">
        <v>15</v>
      </c>
      <c r="L24" s="89" t="s">
        <v>15</v>
      </c>
      <c r="M24" s="89">
        <v>5</v>
      </c>
      <c r="N24" s="91">
        <v>15892435</v>
      </c>
      <c r="O24" s="91">
        <v>15899025</v>
      </c>
      <c r="P24" s="91">
        <f t="shared" si="0"/>
        <v>6591</v>
      </c>
    </row>
    <row r="25" spans="1:16" s="7" customFormat="1" ht="16" customHeight="1" x14ac:dyDescent="0.15">
      <c r="A25" s="88" t="s">
        <v>349</v>
      </c>
      <c r="B25" s="88" t="s">
        <v>350</v>
      </c>
      <c r="C25" s="88" t="s">
        <v>962</v>
      </c>
      <c r="D25" s="88"/>
      <c r="E25" s="89">
        <v>0</v>
      </c>
      <c r="F25" s="89" t="s">
        <v>8</v>
      </c>
      <c r="G25" s="89" t="s">
        <v>7</v>
      </c>
      <c r="H25" s="89" t="s">
        <v>15</v>
      </c>
      <c r="I25" s="89" t="s">
        <v>15</v>
      </c>
      <c r="J25" s="89" t="s">
        <v>15</v>
      </c>
      <c r="K25" s="89" t="s">
        <v>15</v>
      </c>
      <c r="L25" s="89" t="s">
        <v>15</v>
      </c>
      <c r="M25" s="89">
        <v>15</v>
      </c>
      <c r="N25" s="91">
        <v>12277733</v>
      </c>
      <c r="O25" s="91">
        <v>12287707</v>
      </c>
      <c r="P25" s="91">
        <f t="shared" si="0"/>
        <v>9975</v>
      </c>
    </row>
    <row r="26" spans="1:16" s="7" customFormat="1" ht="16" customHeight="1" x14ac:dyDescent="0.15">
      <c r="A26" s="88" t="s">
        <v>357</v>
      </c>
      <c r="B26" s="88" t="s">
        <v>358</v>
      </c>
      <c r="C26" s="88" t="s">
        <v>358</v>
      </c>
      <c r="D26" s="88"/>
      <c r="E26" s="89">
        <v>0</v>
      </c>
      <c r="F26" s="89" t="s">
        <v>8</v>
      </c>
      <c r="G26" s="89" t="s">
        <v>7</v>
      </c>
      <c r="H26" s="89" t="s">
        <v>15</v>
      </c>
      <c r="I26" s="89" t="s">
        <v>15</v>
      </c>
      <c r="J26" s="89" t="s">
        <v>15</v>
      </c>
      <c r="K26" s="89" t="s">
        <v>15</v>
      </c>
      <c r="L26" s="89" t="s">
        <v>15</v>
      </c>
      <c r="M26" s="89">
        <v>2</v>
      </c>
      <c r="N26" s="91">
        <v>63495554</v>
      </c>
      <c r="O26" s="91">
        <v>63509044</v>
      </c>
      <c r="P26" s="91">
        <f t="shared" si="0"/>
        <v>13491</v>
      </c>
    </row>
    <row r="27" spans="1:16" s="21" customFormat="1" ht="16" customHeight="1" x14ac:dyDescent="0.15">
      <c r="A27" s="88" t="s">
        <v>375</v>
      </c>
      <c r="B27" s="88" t="s">
        <v>376</v>
      </c>
      <c r="C27" s="88" t="s">
        <v>376</v>
      </c>
      <c r="D27" s="88"/>
      <c r="E27" s="89">
        <v>0</v>
      </c>
      <c r="F27" s="89" t="s">
        <v>8</v>
      </c>
      <c r="G27" s="89" t="s">
        <v>7</v>
      </c>
      <c r="H27" s="89" t="s">
        <v>15</v>
      </c>
      <c r="I27" s="89" t="s">
        <v>15</v>
      </c>
      <c r="J27" s="89" t="s">
        <v>15</v>
      </c>
      <c r="K27" s="89" t="s">
        <v>15</v>
      </c>
      <c r="L27" s="89" t="s">
        <v>15</v>
      </c>
      <c r="M27" s="89">
        <v>4</v>
      </c>
      <c r="N27" s="91">
        <v>4375986</v>
      </c>
      <c r="O27" s="91">
        <v>4381807</v>
      </c>
      <c r="P27" s="91">
        <f t="shared" si="0"/>
        <v>5822</v>
      </c>
    </row>
    <row r="28" spans="1:16" s="7" customFormat="1" ht="16" customHeight="1" x14ac:dyDescent="0.15">
      <c r="A28" s="88" t="s">
        <v>1047</v>
      </c>
      <c r="B28" s="88" t="s">
        <v>1038</v>
      </c>
      <c r="C28" s="88"/>
      <c r="D28" s="88"/>
      <c r="E28" s="89">
        <v>0</v>
      </c>
      <c r="F28" s="89" t="s">
        <v>8</v>
      </c>
      <c r="G28" s="89" t="s">
        <v>15</v>
      </c>
      <c r="H28" s="89" t="s">
        <v>15</v>
      </c>
      <c r="I28" s="89" t="s">
        <v>15</v>
      </c>
      <c r="J28" s="89" t="s">
        <v>15</v>
      </c>
      <c r="K28" s="89" t="s">
        <v>15</v>
      </c>
      <c r="L28" s="89" t="s">
        <v>7</v>
      </c>
      <c r="M28" s="92">
        <v>3</v>
      </c>
      <c r="N28" s="93">
        <v>19997178</v>
      </c>
      <c r="O28" s="93">
        <v>20358337</v>
      </c>
      <c r="P28" s="91">
        <f t="shared" si="0"/>
        <v>361160</v>
      </c>
    </row>
    <row r="29" spans="1:16" s="21" customFormat="1" ht="16" customHeight="1" x14ac:dyDescent="0.15">
      <c r="A29" s="88" t="s">
        <v>117</v>
      </c>
      <c r="B29" s="88" t="s">
        <v>118</v>
      </c>
      <c r="C29" s="88" t="s">
        <v>118</v>
      </c>
      <c r="D29" s="88"/>
      <c r="E29" s="89">
        <v>0</v>
      </c>
      <c r="F29" s="89" t="s">
        <v>8</v>
      </c>
      <c r="G29" s="89" t="s">
        <v>15</v>
      </c>
      <c r="H29" s="89" t="s">
        <v>15</v>
      </c>
      <c r="I29" s="89" t="s">
        <v>15</v>
      </c>
      <c r="J29" s="89" t="s">
        <v>15</v>
      </c>
      <c r="K29" s="89" t="s">
        <v>15</v>
      </c>
      <c r="L29" s="89" t="s">
        <v>15</v>
      </c>
      <c r="M29" s="89">
        <v>12</v>
      </c>
      <c r="N29" s="91">
        <v>9198667</v>
      </c>
      <c r="O29" s="91">
        <v>9214691</v>
      </c>
      <c r="P29" s="91">
        <f t="shared" si="0"/>
        <v>16025</v>
      </c>
    </row>
    <row r="30" spans="1:16" s="7" customFormat="1" ht="16" customHeight="1" x14ac:dyDescent="0.15">
      <c r="A30" s="88" t="s">
        <v>164</v>
      </c>
      <c r="B30" s="88" t="s">
        <v>165</v>
      </c>
      <c r="C30" s="88" t="s">
        <v>165</v>
      </c>
      <c r="D30" s="88"/>
      <c r="E30" s="89">
        <v>0</v>
      </c>
      <c r="F30" s="89" t="s">
        <v>8</v>
      </c>
      <c r="G30" s="89" t="s">
        <v>15</v>
      </c>
      <c r="H30" s="89" t="s">
        <v>15</v>
      </c>
      <c r="I30" s="89" t="s">
        <v>15</v>
      </c>
      <c r="J30" s="89" t="s">
        <v>15</v>
      </c>
      <c r="K30" s="89" t="s">
        <v>15</v>
      </c>
      <c r="L30" s="89" t="s">
        <v>15</v>
      </c>
      <c r="M30" s="89">
        <v>23</v>
      </c>
      <c r="N30" s="91">
        <v>2211791</v>
      </c>
      <c r="O30" s="91">
        <v>2213069</v>
      </c>
      <c r="P30" s="91">
        <f t="shared" si="0"/>
        <v>1279</v>
      </c>
    </row>
    <row r="31" spans="1:16" s="7" customFormat="1" ht="16" customHeight="1" x14ac:dyDescent="0.15">
      <c r="A31" s="88" t="s">
        <v>228</v>
      </c>
      <c r="B31" s="88" t="s">
        <v>229</v>
      </c>
      <c r="C31" s="88" t="s">
        <v>229</v>
      </c>
      <c r="D31" s="88"/>
      <c r="E31" s="89">
        <v>0</v>
      </c>
      <c r="F31" s="89" t="s">
        <v>8</v>
      </c>
      <c r="G31" s="89" t="s">
        <v>15</v>
      </c>
      <c r="H31" s="89" t="s">
        <v>15</v>
      </c>
      <c r="I31" s="89" t="s">
        <v>15</v>
      </c>
      <c r="J31" s="89" t="s">
        <v>15</v>
      </c>
      <c r="K31" s="89" t="s">
        <v>15</v>
      </c>
      <c r="L31" s="89" t="s">
        <v>15</v>
      </c>
      <c r="M31" s="89">
        <v>4</v>
      </c>
      <c r="N31" s="91">
        <v>79398825</v>
      </c>
      <c r="O31" s="91">
        <v>79401315</v>
      </c>
      <c r="P31" s="91">
        <f t="shared" si="0"/>
        <v>2491</v>
      </c>
    </row>
    <row r="32" spans="1:16" s="7" customFormat="1" ht="16" customHeight="1" x14ac:dyDescent="0.15">
      <c r="A32" s="94" t="s">
        <v>56</v>
      </c>
      <c r="B32" s="94" t="s">
        <v>57</v>
      </c>
      <c r="C32" s="94" t="s">
        <v>57</v>
      </c>
      <c r="D32" s="94"/>
      <c r="E32" s="89">
        <v>1</v>
      </c>
      <c r="F32" s="89" t="s">
        <v>7</v>
      </c>
      <c r="G32" s="89" t="s">
        <v>8</v>
      </c>
      <c r="H32" s="89" t="s">
        <v>7</v>
      </c>
      <c r="I32" s="89" t="s">
        <v>7</v>
      </c>
      <c r="J32" s="89" t="s">
        <v>7</v>
      </c>
      <c r="K32" s="89" t="s">
        <v>15</v>
      </c>
      <c r="L32" s="89" t="s">
        <v>15</v>
      </c>
      <c r="M32" s="89">
        <v>20</v>
      </c>
      <c r="N32" s="91">
        <v>13926766</v>
      </c>
      <c r="O32" s="91">
        <v>13928100</v>
      </c>
      <c r="P32" s="91">
        <f t="shared" si="0"/>
        <v>1335</v>
      </c>
    </row>
    <row r="33" spans="1:16" s="7" customFormat="1" ht="16" customHeight="1" x14ac:dyDescent="0.15">
      <c r="A33" s="94" t="s">
        <v>186</v>
      </c>
      <c r="B33" s="94" t="s">
        <v>187</v>
      </c>
      <c r="C33" s="94" t="s">
        <v>187</v>
      </c>
      <c r="D33" s="94"/>
      <c r="E33" s="89">
        <v>1</v>
      </c>
      <c r="F33" s="89" t="s">
        <v>7</v>
      </c>
      <c r="G33" s="89" t="s">
        <v>8</v>
      </c>
      <c r="H33" s="89" t="s">
        <v>7</v>
      </c>
      <c r="I33" s="89" t="s">
        <v>7</v>
      </c>
      <c r="J33" s="89" t="s">
        <v>7</v>
      </c>
      <c r="K33" s="89" t="s">
        <v>15</v>
      </c>
      <c r="L33" s="89" t="s">
        <v>15</v>
      </c>
      <c r="M33" s="89">
        <v>2</v>
      </c>
      <c r="N33" s="91">
        <v>11799037</v>
      </c>
      <c r="O33" s="91">
        <v>11808009</v>
      </c>
      <c r="P33" s="91">
        <f t="shared" si="0"/>
        <v>8973</v>
      </c>
    </row>
    <row r="34" spans="1:16" s="7" customFormat="1" ht="16" customHeight="1" x14ac:dyDescent="0.15">
      <c r="A34" s="94" t="s">
        <v>26</v>
      </c>
      <c r="B34" s="94" t="s">
        <v>27</v>
      </c>
      <c r="C34" s="94" t="s">
        <v>26</v>
      </c>
      <c r="D34" s="94" t="s">
        <v>430</v>
      </c>
      <c r="E34" s="89">
        <v>1</v>
      </c>
      <c r="F34" s="89" t="s">
        <v>7</v>
      </c>
      <c r="G34" s="89" t="s">
        <v>8</v>
      </c>
      <c r="H34" s="89" t="s">
        <v>8</v>
      </c>
      <c r="I34" s="89" t="s">
        <v>7</v>
      </c>
      <c r="J34" s="89" t="s">
        <v>7</v>
      </c>
      <c r="K34" s="89" t="s">
        <v>7</v>
      </c>
      <c r="L34" s="89" t="s">
        <v>7</v>
      </c>
      <c r="M34" s="89">
        <v>3</v>
      </c>
      <c r="N34" s="91">
        <v>68510621</v>
      </c>
      <c r="O34" s="91">
        <v>68531230</v>
      </c>
      <c r="P34" s="91">
        <f t="shared" si="0"/>
        <v>20610</v>
      </c>
    </row>
    <row r="35" spans="1:16" s="21" customFormat="1" ht="16" customHeight="1" x14ac:dyDescent="0.15">
      <c r="A35" s="94" t="s">
        <v>168</v>
      </c>
      <c r="B35" s="94" t="s">
        <v>169</v>
      </c>
      <c r="C35" s="94" t="s">
        <v>169</v>
      </c>
      <c r="D35" s="94"/>
      <c r="E35" s="89">
        <v>1</v>
      </c>
      <c r="F35" s="89" t="s">
        <v>7</v>
      </c>
      <c r="G35" s="89" t="s">
        <v>8</v>
      </c>
      <c r="H35" s="89" t="s">
        <v>8</v>
      </c>
      <c r="I35" s="89" t="s">
        <v>7</v>
      </c>
      <c r="J35" s="89" t="s">
        <v>7</v>
      </c>
      <c r="K35" s="89" t="s">
        <v>15</v>
      </c>
      <c r="L35" s="89" t="s">
        <v>15</v>
      </c>
      <c r="M35" s="89">
        <v>5</v>
      </c>
      <c r="N35" s="91">
        <v>15845876</v>
      </c>
      <c r="O35" s="91">
        <v>15849344</v>
      </c>
      <c r="P35" s="91">
        <f t="shared" si="0"/>
        <v>3469</v>
      </c>
    </row>
    <row r="36" spans="1:16" s="21" customFormat="1" ht="16" customHeight="1" x14ac:dyDescent="0.15">
      <c r="A36" s="95" t="s">
        <v>13</v>
      </c>
      <c r="B36" s="95" t="s">
        <v>14</v>
      </c>
      <c r="C36" s="95" t="s">
        <v>14</v>
      </c>
      <c r="D36" s="95"/>
      <c r="E36" s="89">
        <v>1</v>
      </c>
      <c r="F36" s="89" t="s">
        <v>7</v>
      </c>
      <c r="G36" s="89" t="s">
        <v>8</v>
      </c>
      <c r="H36" s="89" t="s">
        <v>8</v>
      </c>
      <c r="I36" s="89" t="s">
        <v>8</v>
      </c>
      <c r="J36" s="89" t="s">
        <v>7</v>
      </c>
      <c r="K36" s="89" t="s">
        <v>15</v>
      </c>
      <c r="L36" s="89" t="s">
        <v>15</v>
      </c>
      <c r="M36" s="86">
        <v>3</v>
      </c>
      <c r="N36" s="96">
        <v>21874341</v>
      </c>
      <c r="O36" s="96">
        <v>21876244</v>
      </c>
      <c r="P36" s="96">
        <f t="shared" si="0"/>
        <v>1904</v>
      </c>
    </row>
    <row r="37" spans="1:16" s="21" customFormat="1" ht="16" customHeight="1" x14ac:dyDescent="0.15">
      <c r="A37" s="95" t="s">
        <v>97</v>
      </c>
      <c r="B37" s="95" t="s">
        <v>98</v>
      </c>
      <c r="C37" s="95" t="s">
        <v>98</v>
      </c>
      <c r="D37" s="95"/>
      <c r="E37" s="89">
        <v>1</v>
      </c>
      <c r="F37" s="89" t="s">
        <v>7</v>
      </c>
      <c r="G37" s="89" t="s">
        <v>8</v>
      </c>
      <c r="H37" s="89" t="s">
        <v>8</v>
      </c>
      <c r="I37" s="89" t="s">
        <v>8</v>
      </c>
      <c r="J37" s="89" t="s">
        <v>8</v>
      </c>
      <c r="K37" s="89" t="s">
        <v>7</v>
      </c>
      <c r="L37" s="89" t="s">
        <v>7</v>
      </c>
      <c r="M37" s="86">
        <v>2</v>
      </c>
      <c r="N37" s="96">
        <v>27328221</v>
      </c>
      <c r="O37" s="96">
        <v>27392291</v>
      </c>
      <c r="P37" s="96">
        <f t="shared" si="0"/>
        <v>64071</v>
      </c>
    </row>
    <row r="38" spans="1:16" s="21" customFormat="1" ht="16" customHeight="1" x14ac:dyDescent="0.15">
      <c r="A38" s="95" t="s">
        <v>254</v>
      </c>
      <c r="B38" s="95" t="s">
        <v>255</v>
      </c>
      <c r="C38" s="95" t="s">
        <v>255</v>
      </c>
      <c r="D38" s="95"/>
      <c r="E38" s="89">
        <v>1</v>
      </c>
      <c r="F38" s="89" t="s">
        <v>7</v>
      </c>
      <c r="G38" s="89" t="s">
        <v>8</v>
      </c>
      <c r="H38" s="89" t="s">
        <v>8</v>
      </c>
      <c r="I38" s="89" t="s">
        <v>8</v>
      </c>
      <c r="J38" s="89" t="s">
        <v>8</v>
      </c>
      <c r="K38" s="89" t="s">
        <v>7</v>
      </c>
      <c r="L38" s="89" t="s">
        <v>7</v>
      </c>
      <c r="M38" s="86">
        <v>1</v>
      </c>
      <c r="N38" s="96">
        <v>98322193</v>
      </c>
      <c r="O38" s="96">
        <v>98325661</v>
      </c>
      <c r="P38" s="96">
        <f t="shared" si="0"/>
        <v>3469</v>
      </c>
    </row>
    <row r="39" spans="1:16" s="21" customFormat="1" ht="16" customHeight="1" x14ac:dyDescent="0.15">
      <c r="A39" s="95" t="s">
        <v>295</v>
      </c>
      <c r="B39" s="95" t="s">
        <v>296</v>
      </c>
      <c r="C39" s="95" t="s">
        <v>296</v>
      </c>
      <c r="D39" s="95"/>
      <c r="E39" s="89">
        <v>1</v>
      </c>
      <c r="F39" s="89" t="s">
        <v>7</v>
      </c>
      <c r="G39" s="89" t="s">
        <v>8</v>
      </c>
      <c r="H39" s="89" t="s">
        <v>8</v>
      </c>
      <c r="I39" s="89" t="s">
        <v>8</v>
      </c>
      <c r="J39" s="89" t="s">
        <v>8</v>
      </c>
      <c r="K39" s="89" t="s">
        <v>7</v>
      </c>
      <c r="L39" s="89" t="s">
        <v>7</v>
      </c>
      <c r="M39" s="86">
        <v>2</v>
      </c>
      <c r="N39" s="96">
        <v>125596520</v>
      </c>
      <c r="O39" s="96">
        <v>125702636</v>
      </c>
      <c r="P39" s="96">
        <f t="shared" si="0"/>
        <v>106117</v>
      </c>
    </row>
    <row r="40" spans="1:16" s="21" customFormat="1" ht="16" customHeight="1" x14ac:dyDescent="0.15">
      <c r="A40" s="95" t="s">
        <v>359</v>
      </c>
      <c r="B40" s="95" t="s">
        <v>360</v>
      </c>
      <c r="C40" s="95" t="s">
        <v>360</v>
      </c>
      <c r="D40" s="95"/>
      <c r="E40" s="89">
        <v>1</v>
      </c>
      <c r="F40" s="89" t="s">
        <v>7</v>
      </c>
      <c r="G40" s="89" t="s">
        <v>8</v>
      </c>
      <c r="H40" s="89" t="s">
        <v>8</v>
      </c>
      <c r="I40" s="89" t="s">
        <v>8</v>
      </c>
      <c r="J40" s="89" t="s">
        <v>8</v>
      </c>
      <c r="K40" s="89" t="s">
        <v>7</v>
      </c>
      <c r="L40" s="89" t="s">
        <v>15</v>
      </c>
      <c r="M40" s="86">
        <v>20</v>
      </c>
      <c r="N40" s="96">
        <v>12148971</v>
      </c>
      <c r="O40" s="96">
        <v>12156390</v>
      </c>
      <c r="P40" s="96">
        <f t="shared" si="0"/>
        <v>7420</v>
      </c>
    </row>
    <row r="41" spans="1:16" s="7" customFormat="1" ht="16" customHeight="1" x14ac:dyDescent="0.15">
      <c r="A41" s="94" t="s">
        <v>321</v>
      </c>
      <c r="B41" s="94" t="s">
        <v>322</v>
      </c>
      <c r="C41" s="94" t="s">
        <v>322</v>
      </c>
      <c r="D41" s="94"/>
      <c r="E41" s="89">
        <v>1</v>
      </c>
      <c r="F41" s="89" t="s">
        <v>7</v>
      </c>
      <c r="G41" s="89" t="s">
        <v>8</v>
      </c>
      <c r="H41" s="89" t="s">
        <v>8</v>
      </c>
      <c r="I41" s="89" t="s">
        <v>8</v>
      </c>
      <c r="J41" s="89" t="s">
        <v>8</v>
      </c>
      <c r="K41" s="89" t="s">
        <v>8</v>
      </c>
      <c r="L41" s="89" t="s">
        <v>7</v>
      </c>
      <c r="M41" s="89">
        <v>20</v>
      </c>
      <c r="N41" s="91">
        <v>14008761</v>
      </c>
      <c r="O41" s="91">
        <v>14012151</v>
      </c>
      <c r="P41" s="91">
        <f t="shared" si="0"/>
        <v>3391</v>
      </c>
    </row>
    <row r="42" spans="1:16" s="7" customFormat="1" ht="16" customHeight="1" x14ac:dyDescent="0.15">
      <c r="A42" s="94" t="s">
        <v>93</v>
      </c>
      <c r="B42" s="94" t="s">
        <v>94</v>
      </c>
      <c r="C42" s="94" t="s">
        <v>94</v>
      </c>
      <c r="D42" s="94"/>
      <c r="E42" s="89">
        <v>1</v>
      </c>
      <c r="F42" s="89" t="s">
        <v>7</v>
      </c>
      <c r="G42" s="89" t="s">
        <v>8</v>
      </c>
      <c r="H42" s="89" t="s">
        <v>8</v>
      </c>
      <c r="I42" s="89" t="s">
        <v>8</v>
      </c>
      <c r="J42" s="89" t="s">
        <v>8</v>
      </c>
      <c r="K42" s="89" t="s">
        <v>8</v>
      </c>
      <c r="L42" s="89" t="s">
        <v>15</v>
      </c>
      <c r="M42" s="89">
        <v>5</v>
      </c>
      <c r="N42" s="91">
        <v>53685989</v>
      </c>
      <c r="O42" s="91">
        <v>53689626</v>
      </c>
      <c r="P42" s="91">
        <f t="shared" si="0"/>
        <v>3638</v>
      </c>
    </row>
    <row r="43" spans="1:16" s="7" customFormat="1" ht="16" customHeight="1" x14ac:dyDescent="0.15">
      <c r="A43" s="94" t="s">
        <v>44</v>
      </c>
      <c r="B43" s="94" t="s">
        <v>45</v>
      </c>
      <c r="C43" s="94" t="s">
        <v>45</v>
      </c>
      <c r="D43" s="94"/>
      <c r="E43" s="89">
        <v>1</v>
      </c>
      <c r="F43" s="89" t="s">
        <v>7</v>
      </c>
      <c r="G43" s="89" t="s">
        <v>8</v>
      </c>
      <c r="H43" s="89" t="s">
        <v>8</v>
      </c>
      <c r="I43" s="89" t="s">
        <v>8</v>
      </c>
      <c r="J43" s="89" t="s">
        <v>8</v>
      </c>
      <c r="K43" s="89" t="s">
        <v>8</v>
      </c>
      <c r="L43" s="89" t="s">
        <v>8</v>
      </c>
      <c r="M43" s="89">
        <v>5</v>
      </c>
      <c r="N43" s="91">
        <v>17525969</v>
      </c>
      <c r="O43" s="91">
        <v>17539612</v>
      </c>
      <c r="P43" s="91">
        <f t="shared" si="0"/>
        <v>13644</v>
      </c>
    </row>
    <row r="44" spans="1:16" s="21" customFormat="1" ht="16" customHeight="1" x14ac:dyDescent="0.15">
      <c r="A44" s="94" t="s">
        <v>76</v>
      </c>
      <c r="B44" s="94" t="s">
        <v>77</v>
      </c>
      <c r="C44" s="94" t="s">
        <v>77</v>
      </c>
      <c r="D44" s="94" t="s">
        <v>436</v>
      </c>
      <c r="E44" s="89">
        <v>1</v>
      </c>
      <c r="F44" s="89" t="s">
        <v>7</v>
      </c>
      <c r="G44" s="89" t="s">
        <v>8</v>
      </c>
      <c r="H44" s="89" t="s">
        <v>8</v>
      </c>
      <c r="I44" s="89" t="s">
        <v>8</v>
      </c>
      <c r="J44" s="89" t="s">
        <v>8</v>
      </c>
      <c r="K44" s="89" t="s">
        <v>8</v>
      </c>
      <c r="L44" s="89" t="s">
        <v>8</v>
      </c>
      <c r="M44" s="89">
        <v>3</v>
      </c>
      <c r="N44" s="91">
        <v>105053764</v>
      </c>
      <c r="O44" s="91">
        <v>105065491</v>
      </c>
      <c r="P44" s="91">
        <f t="shared" si="0"/>
        <v>11728</v>
      </c>
    </row>
    <row r="45" spans="1:16" s="7" customFormat="1" ht="16" customHeight="1" x14ac:dyDescent="0.15">
      <c r="A45" s="94" t="s">
        <v>88</v>
      </c>
      <c r="B45" s="94" t="s">
        <v>89</v>
      </c>
      <c r="C45" s="94" t="s">
        <v>955</v>
      </c>
      <c r="D45" s="94"/>
      <c r="E45" s="89">
        <v>1</v>
      </c>
      <c r="F45" s="89" t="s">
        <v>7</v>
      </c>
      <c r="G45" s="89" t="s">
        <v>8</v>
      </c>
      <c r="H45" s="89" t="s">
        <v>8</v>
      </c>
      <c r="I45" s="89" t="s">
        <v>8</v>
      </c>
      <c r="J45" s="89" t="s">
        <v>8</v>
      </c>
      <c r="K45" s="89" t="s">
        <v>8</v>
      </c>
      <c r="L45" s="89" t="s">
        <v>8</v>
      </c>
      <c r="M45" s="89" t="s">
        <v>90</v>
      </c>
      <c r="N45" s="91">
        <v>24273767</v>
      </c>
      <c r="O45" s="91">
        <v>24275537</v>
      </c>
      <c r="P45" s="91">
        <f t="shared" si="0"/>
        <v>1771</v>
      </c>
    </row>
    <row r="46" spans="1:16" s="21" customFormat="1" ht="16" customHeight="1" x14ac:dyDescent="0.15">
      <c r="A46" s="94" t="s">
        <v>101</v>
      </c>
      <c r="B46" s="94" t="s">
        <v>102</v>
      </c>
      <c r="C46" s="94" t="s">
        <v>102</v>
      </c>
      <c r="D46" s="94"/>
      <c r="E46" s="89">
        <v>1</v>
      </c>
      <c r="F46" s="89" t="s">
        <v>7</v>
      </c>
      <c r="G46" s="89" t="s">
        <v>8</v>
      </c>
      <c r="H46" s="89" t="s">
        <v>8</v>
      </c>
      <c r="I46" s="89" t="s">
        <v>8</v>
      </c>
      <c r="J46" s="89" t="s">
        <v>8</v>
      </c>
      <c r="K46" s="89" t="s">
        <v>8</v>
      </c>
      <c r="L46" s="89" t="s">
        <v>8</v>
      </c>
      <c r="M46" s="89">
        <v>9</v>
      </c>
      <c r="N46" s="91">
        <v>5114527</v>
      </c>
      <c r="O46" s="91">
        <v>5123909</v>
      </c>
      <c r="P46" s="91">
        <f t="shared" si="0"/>
        <v>9383</v>
      </c>
    </row>
    <row r="47" spans="1:16" s="7" customFormat="1" ht="16" customHeight="1" x14ac:dyDescent="0.15">
      <c r="A47" s="94" t="s">
        <v>194</v>
      </c>
      <c r="B47" s="94" t="s">
        <v>195</v>
      </c>
      <c r="C47" s="94" t="s">
        <v>195</v>
      </c>
      <c r="D47" s="94"/>
      <c r="E47" s="89">
        <v>1</v>
      </c>
      <c r="F47" s="89" t="s">
        <v>7</v>
      </c>
      <c r="G47" s="89" t="s">
        <v>8</v>
      </c>
      <c r="H47" s="89" t="s">
        <v>8</v>
      </c>
      <c r="I47" s="89" t="s">
        <v>8</v>
      </c>
      <c r="J47" s="89" t="s">
        <v>8</v>
      </c>
      <c r="K47" s="89" t="s">
        <v>8</v>
      </c>
      <c r="L47" s="89" t="s">
        <v>8</v>
      </c>
      <c r="M47" s="89">
        <v>3</v>
      </c>
      <c r="N47" s="91">
        <v>69096719</v>
      </c>
      <c r="O47" s="91">
        <v>69176650</v>
      </c>
      <c r="P47" s="91">
        <f t="shared" si="0"/>
        <v>79932</v>
      </c>
    </row>
    <row r="48" spans="1:16" s="21" customFormat="1" ht="16" customHeight="1" x14ac:dyDescent="0.15">
      <c r="A48" s="94" t="s">
        <v>218</v>
      </c>
      <c r="B48" s="94" t="s">
        <v>219</v>
      </c>
      <c r="C48" s="94" t="s">
        <v>218</v>
      </c>
      <c r="D48" s="94"/>
      <c r="E48" s="89">
        <v>1</v>
      </c>
      <c r="F48" s="89" t="s">
        <v>7</v>
      </c>
      <c r="G48" s="89" t="s">
        <v>8</v>
      </c>
      <c r="H48" s="89" t="s">
        <v>8</v>
      </c>
      <c r="I48" s="89" t="s">
        <v>8</v>
      </c>
      <c r="J48" s="89" t="s">
        <v>8</v>
      </c>
      <c r="K48" s="89" t="s">
        <v>8</v>
      </c>
      <c r="L48" s="89" t="s">
        <v>8</v>
      </c>
      <c r="M48" s="89">
        <v>5</v>
      </c>
      <c r="N48" s="91">
        <v>24995616</v>
      </c>
      <c r="O48" s="91">
        <v>25023029</v>
      </c>
      <c r="P48" s="91">
        <f t="shared" si="0"/>
        <v>27414</v>
      </c>
    </row>
    <row r="49" spans="1:16" s="21" customFormat="1" ht="16" customHeight="1" x14ac:dyDescent="0.15">
      <c r="A49" s="94" t="s">
        <v>258</v>
      </c>
      <c r="B49" s="94" t="s">
        <v>259</v>
      </c>
      <c r="C49" s="94" t="s">
        <v>259</v>
      </c>
      <c r="D49" s="94"/>
      <c r="E49" s="89">
        <v>1</v>
      </c>
      <c r="F49" s="89" t="s">
        <v>7</v>
      </c>
      <c r="G49" s="89" t="s">
        <v>8</v>
      </c>
      <c r="H49" s="89" t="s">
        <v>8</v>
      </c>
      <c r="I49" s="89" t="s">
        <v>8</v>
      </c>
      <c r="J49" s="89" t="s">
        <v>8</v>
      </c>
      <c r="K49" s="89" t="s">
        <v>8</v>
      </c>
      <c r="L49" s="89" t="s">
        <v>8</v>
      </c>
      <c r="M49" s="89">
        <v>5</v>
      </c>
      <c r="N49" s="91">
        <v>55922635</v>
      </c>
      <c r="O49" s="91">
        <v>55929314</v>
      </c>
      <c r="P49" s="91">
        <f t="shared" si="0"/>
        <v>6680</v>
      </c>
    </row>
    <row r="50" spans="1:16" s="7" customFormat="1" ht="16" customHeight="1" x14ac:dyDescent="0.15">
      <c r="A50" s="94" t="s">
        <v>281</v>
      </c>
      <c r="B50" s="94" t="s">
        <v>282</v>
      </c>
      <c r="C50" s="94" t="s">
        <v>282</v>
      </c>
      <c r="D50" s="94"/>
      <c r="E50" s="89">
        <v>1</v>
      </c>
      <c r="F50" s="89" t="s">
        <v>7</v>
      </c>
      <c r="G50" s="89" t="s">
        <v>8</v>
      </c>
      <c r="H50" s="89" t="s">
        <v>8</v>
      </c>
      <c r="I50" s="89" t="s">
        <v>8</v>
      </c>
      <c r="J50" s="89" t="s">
        <v>8</v>
      </c>
      <c r="K50" s="89" t="s">
        <v>8</v>
      </c>
      <c r="L50" s="89" t="s">
        <v>8</v>
      </c>
      <c r="M50" s="89">
        <v>2</v>
      </c>
      <c r="N50" s="91">
        <v>116911618</v>
      </c>
      <c r="O50" s="91">
        <v>116916354</v>
      </c>
      <c r="P50" s="91">
        <f t="shared" si="0"/>
        <v>4737</v>
      </c>
    </row>
    <row r="51" spans="1:16" s="21" customFormat="1" ht="16" customHeight="1" x14ac:dyDescent="0.15">
      <c r="A51" s="94" t="s">
        <v>333</v>
      </c>
      <c r="B51" s="94" t="s">
        <v>334</v>
      </c>
      <c r="C51" s="94" t="s">
        <v>334</v>
      </c>
      <c r="D51" s="94"/>
      <c r="E51" s="89">
        <v>1</v>
      </c>
      <c r="F51" s="89" t="s">
        <v>7</v>
      </c>
      <c r="G51" s="89" t="s">
        <v>8</v>
      </c>
      <c r="H51" s="89" t="s">
        <v>8</v>
      </c>
      <c r="I51" s="89" t="s">
        <v>8</v>
      </c>
      <c r="J51" s="89" t="s">
        <v>8</v>
      </c>
      <c r="K51" s="89" t="s">
        <v>8</v>
      </c>
      <c r="L51" s="89" t="s">
        <v>8</v>
      </c>
      <c r="M51" s="89">
        <v>2</v>
      </c>
      <c r="N51" s="91">
        <v>59096906</v>
      </c>
      <c r="O51" s="91">
        <v>59098672</v>
      </c>
      <c r="P51" s="91">
        <f t="shared" si="0"/>
        <v>1767</v>
      </c>
    </row>
    <row r="52" spans="1:16" s="7" customFormat="1" ht="16" customHeight="1" x14ac:dyDescent="0.15">
      <c r="A52" s="94" t="s">
        <v>363</v>
      </c>
      <c r="B52" s="94" t="s">
        <v>364</v>
      </c>
      <c r="C52" s="94" t="s">
        <v>364</v>
      </c>
      <c r="D52" s="94"/>
      <c r="E52" s="89">
        <v>1</v>
      </c>
      <c r="F52" s="89" t="s">
        <v>7</v>
      </c>
      <c r="G52" s="89" t="s">
        <v>8</v>
      </c>
      <c r="H52" s="89" t="s">
        <v>8</v>
      </c>
      <c r="I52" s="89" t="s">
        <v>8</v>
      </c>
      <c r="J52" s="89" t="s">
        <v>8</v>
      </c>
      <c r="K52" s="89" t="s">
        <v>8</v>
      </c>
      <c r="L52" s="89" t="s">
        <v>8</v>
      </c>
      <c r="M52" s="89">
        <v>2</v>
      </c>
      <c r="N52" s="91">
        <v>101084413</v>
      </c>
      <c r="O52" s="91">
        <v>101092939</v>
      </c>
      <c r="P52" s="91">
        <f t="shared" si="0"/>
        <v>8527</v>
      </c>
    </row>
    <row r="53" spans="1:16" s="7" customFormat="1" ht="16" customHeight="1" x14ac:dyDescent="0.15">
      <c r="A53" s="94" t="s">
        <v>369</v>
      </c>
      <c r="B53" s="94" t="s">
        <v>370</v>
      </c>
      <c r="C53" s="94" t="s">
        <v>370</v>
      </c>
      <c r="D53" s="94"/>
      <c r="E53" s="89">
        <v>1</v>
      </c>
      <c r="F53" s="89" t="s">
        <v>7</v>
      </c>
      <c r="G53" s="89" t="s">
        <v>8</v>
      </c>
      <c r="H53" s="89" t="s">
        <v>8</v>
      </c>
      <c r="I53" s="89" t="s">
        <v>8</v>
      </c>
      <c r="J53" s="89" t="s">
        <v>8</v>
      </c>
      <c r="K53" s="89" t="s">
        <v>8</v>
      </c>
      <c r="L53" s="89" t="s">
        <v>8</v>
      </c>
      <c r="M53" s="89">
        <v>1</v>
      </c>
      <c r="N53" s="91">
        <v>56435002</v>
      </c>
      <c r="O53" s="91">
        <v>56493091</v>
      </c>
      <c r="P53" s="91">
        <f t="shared" si="0"/>
        <v>58090</v>
      </c>
    </row>
    <row r="54" spans="1:16" s="7" customFormat="1" ht="16" customHeight="1" x14ac:dyDescent="0.15">
      <c r="A54" s="94" t="s">
        <v>417</v>
      </c>
      <c r="B54" s="94" t="s">
        <v>418</v>
      </c>
      <c r="C54" s="94" t="s">
        <v>956</v>
      </c>
      <c r="D54" s="94" t="s">
        <v>417</v>
      </c>
      <c r="E54" s="89">
        <v>1</v>
      </c>
      <c r="F54" s="89" t="s">
        <v>7</v>
      </c>
      <c r="G54" s="89" t="s">
        <v>8</v>
      </c>
      <c r="H54" s="89" t="s">
        <v>8</v>
      </c>
      <c r="I54" s="89" t="s">
        <v>8</v>
      </c>
      <c r="J54" s="89" t="s">
        <v>8</v>
      </c>
      <c r="K54" s="89" t="s">
        <v>8</v>
      </c>
      <c r="L54" s="89" t="s">
        <v>8</v>
      </c>
      <c r="M54" s="89" t="s">
        <v>90</v>
      </c>
      <c r="N54" s="91">
        <v>55489589</v>
      </c>
      <c r="O54" s="91">
        <v>55547342</v>
      </c>
      <c r="P54" s="91">
        <f t="shared" si="0"/>
        <v>57754</v>
      </c>
    </row>
    <row r="55" spans="1:16" s="7" customFormat="1" ht="16" customHeight="1" x14ac:dyDescent="0.15">
      <c r="A55" s="97" t="s">
        <v>20</v>
      </c>
      <c r="B55" s="97" t="s">
        <v>21</v>
      </c>
      <c r="C55" s="97" t="s">
        <v>21</v>
      </c>
      <c r="D55" s="97" t="s">
        <v>20</v>
      </c>
      <c r="E55" s="89" t="s">
        <v>1289</v>
      </c>
      <c r="F55" s="89" t="s">
        <v>7</v>
      </c>
      <c r="G55" s="89" t="s">
        <v>7</v>
      </c>
      <c r="H55" s="89" t="s">
        <v>8</v>
      </c>
      <c r="I55" s="89" t="s">
        <v>7</v>
      </c>
      <c r="J55" s="89" t="s">
        <v>7</v>
      </c>
      <c r="K55" s="89" t="s">
        <v>7</v>
      </c>
      <c r="L55" s="89" t="s">
        <v>7</v>
      </c>
      <c r="M55" s="89">
        <v>5</v>
      </c>
      <c r="N55" s="91">
        <v>36011116</v>
      </c>
      <c r="O55" s="91">
        <v>36043588</v>
      </c>
      <c r="P55" s="91">
        <f t="shared" si="0"/>
        <v>32473</v>
      </c>
    </row>
    <row r="56" spans="1:16" s="21" customFormat="1" ht="16" customHeight="1" x14ac:dyDescent="0.15">
      <c r="A56" s="97" t="s">
        <v>152</v>
      </c>
      <c r="B56" s="97" t="s">
        <v>153</v>
      </c>
      <c r="C56" s="97" t="s">
        <v>153</v>
      </c>
      <c r="D56" s="97"/>
      <c r="E56" s="89">
        <v>3</v>
      </c>
      <c r="F56" s="89" t="s">
        <v>7</v>
      </c>
      <c r="G56" s="89" t="s">
        <v>7</v>
      </c>
      <c r="H56" s="89" t="s">
        <v>8</v>
      </c>
      <c r="I56" s="89" t="s">
        <v>7</v>
      </c>
      <c r="J56" s="89" t="s">
        <v>7</v>
      </c>
      <c r="K56" s="89" t="s">
        <v>7</v>
      </c>
      <c r="L56" s="89" t="s">
        <v>7</v>
      </c>
      <c r="M56" s="89">
        <v>23</v>
      </c>
      <c r="N56" s="91">
        <v>863800</v>
      </c>
      <c r="O56" s="91">
        <v>918759</v>
      </c>
      <c r="P56" s="91">
        <f t="shared" si="0"/>
        <v>54960</v>
      </c>
    </row>
    <row r="57" spans="1:16" s="7" customFormat="1" ht="16" customHeight="1" x14ac:dyDescent="0.15">
      <c r="A57" s="97" t="s">
        <v>172</v>
      </c>
      <c r="B57" s="97" t="s">
        <v>173</v>
      </c>
      <c r="C57" s="97" t="s">
        <v>173</v>
      </c>
      <c r="D57" s="97"/>
      <c r="E57" s="89">
        <v>3</v>
      </c>
      <c r="F57" s="89" t="s">
        <v>7</v>
      </c>
      <c r="G57" s="89" t="s">
        <v>7</v>
      </c>
      <c r="H57" s="89" t="s">
        <v>8</v>
      </c>
      <c r="I57" s="89" t="s">
        <v>7</v>
      </c>
      <c r="J57" s="89" t="s">
        <v>7</v>
      </c>
      <c r="K57" s="89" t="s">
        <v>7</v>
      </c>
      <c r="L57" s="89" t="s">
        <v>7</v>
      </c>
      <c r="M57" s="89">
        <v>2</v>
      </c>
      <c r="N57" s="91">
        <v>87405529</v>
      </c>
      <c r="O57" s="91">
        <v>87410670</v>
      </c>
      <c r="P57" s="91">
        <f t="shared" si="0"/>
        <v>5142</v>
      </c>
    </row>
    <row r="58" spans="1:16" s="7" customFormat="1" ht="16" customHeight="1" x14ac:dyDescent="0.15">
      <c r="A58" s="97" t="s">
        <v>174</v>
      </c>
      <c r="B58" s="97" t="s">
        <v>175</v>
      </c>
      <c r="C58" s="97" t="s">
        <v>175</v>
      </c>
      <c r="D58" s="97"/>
      <c r="E58" s="89">
        <v>3</v>
      </c>
      <c r="F58" s="89" t="s">
        <v>7</v>
      </c>
      <c r="G58" s="89" t="s">
        <v>7</v>
      </c>
      <c r="H58" s="89" t="s">
        <v>8</v>
      </c>
      <c r="I58" s="89" t="s">
        <v>7</v>
      </c>
      <c r="J58" s="89" t="s">
        <v>7</v>
      </c>
      <c r="K58" s="89" t="s">
        <v>7</v>
      </c>
      <c r="L58" s="89" t="s">
        <v>7</v>
      </c>
      <c r="M58" s="89">
        <v>2</v>
      </c>
      <c r="N58" s="91">
        <v>86903335</v>
      </c>
      <c r="O58" s="91">
        <v>86907419</v>
      </c>
      <c r="P58" s="91">
        <f t="shared" si="0"/>
        <v>4085</v>
      </c>
    </row>
    <row r="59" spans="1:16" s="7" customFormat="1" ht="16" customHeight="1" x14ac:dyDescent="0.15">
      <c r="A59" s="97" t="s">
        <v>178</v>
      </c>
      <c r="B59" s="97" t="s">
        <v>179</v>
      </c>
      <c r="C59" s="97" t="s">
        <v>179</v>
      </c>
      <c r="D59" s="97"/>
      <c r="E59" s="89">
        <v>3</v>
      </c>
      <c r="F59" s="89" t="s">
        <v>7</v>
      </c>
      <c r="G59" s="89" t="s">
        <v>7</v>
      </c>
      <c r="H59" s="89" t="s">
        <v>8</v>
      </c>
      <c r="I59" s="89" t="s">
        <v>7</v>
      </c>
      <c r="J59" s="89" t="s">
        <v>7</v>
      </c>
      <c r="K59" s="89" t="s">
        <v>7</v>
      </c>
      <c r="L59" s="89" t="s">
        <v>7</v>
      </c>
      <c r="M59" s="89">
        <v>2</v>
      </c>
      <c r="N59" s="91">
        <v>35988107</v>
      </c>
      <c r="O59" s="91">
        <v>36027652</v>
      </c>
      <c r="P59" s="91">
        <f t="shared" si="0"/>
        <v>39546</v>
      </c>
    </row>
    <row r="60" spans="1:16" s="21" customFormat="1" ht="16" customHeight="1" x14ac:dyDescent="0.15">
      <c r="A60" s="97" t="s">
        <v>226</v>
      </c>
      <c r="B60" s="97" t="s">
        <v>227</v>
      </c>
      <c r="C60" s="97" t="s">
        <v>227</v>
      </c>
      <c r="D60" s="97"/>
      <c r="E60" s="89">
        <v>3</v>
      </c>
      <c r="F60" s="89" t="s">
        <v>7</v>
      </c>
      <c r="G60" s="89" t="s">
        <v>7</v>
      </c>
      <c r="H60" s="89" t="s">
        <v>8</v>
      </c>
      <c r="I60" s="89" t="s">
        <v>7</v>
      </c>
      <c r="J60" s="89" t="s">
        <v>7</v>
      </c>
      <c r="K60" s="89" t="s">
        <v>7</v>
      </c>
      <c r="L60" s="89" t="s">
        <v>7</v>
      </c>
      <c r="M60" s="89">
        <v>15</v>
      </c>
      <c r="N60" s="91">
        <v>5796665</v>
      </c>
      <c r="O60" s="91">
        <v>5813999</v>
      </c>
      <c r="P60" s="91">
        <f t="shared" si="0"/>
        <v>17335</v>
      </c>
    </row>
    <row r="61" spans="1:16" s="7" customFormat="1" ht="16" customHeight="1" x14ac:dyDescent="0.15">
      <c r="A61" s="97" t="s">
        <v>232</v>
      </c>
      <c r="B61" s="97" t="s">
        <v>233</v>
      </c>
      <c r="C61" s="97" t="s">
        <v>233</v>
      </c>
      <c r="D61" s="97"/>
      <c r="E61" s="89">
        <v>3</v>
      </c>
      <c r="F61" s="89" t="s">
        <v>7</v>
      </c>
      <c r="G61" s="89" t="s">
        <v>7</v>
      </c>
      <c r="H61" s="89" t="s">
        <v>8</v>
      </c>
      <c r="I61" s="89" t="s">
        <v>7</v>
      </c>
      <c r="J61" s="89" t="s">
        <v>7</v>
      </c>
      <c r="K61" s="89" t="s">
        <v>7</v>
      </c>
      <c r="L61" s="89" t="s">
        <v>7</v>
      </c>
      <c r="M61" s="89">
        <v>3</v>
      </c>
      <c r="N61" s="91">
        <v>55871890</v>
      </c>
      <c r="O61" s="91">
        <v>55897055</v>
      </c>
      <c r="P61" s="91">
        <f t="shared" si="0"/>
        <v>25166</v>
      </c>
    </row>
    <row r="62" spans="1:16" s="7" customFormat="1" ht="16" customHeight="1" x14ac:dyDescent="0.15">
      <c r="A62" s="97" t="s">
        <v>289</v>
      </c>
      <c r="B62" s="97" t="s">
        <v>290</v>
      </c>
      <c r="C62" s="97" t="s">
        <v>957</v>
      </c>
      <c r="D62" s="97"/>
      <c r="E62" s="89">
        <v>3</v>
      </c>
      <c r="F62" s="89" t="s">
        <v>7</v>
      </c>
      <c r="G62" s="89" t="s">
        <v>7</v>
      </c>
      <c r="H62" s="89" t="s">
        <v>8</v>
      </c>
      <c r="I62" s="89" t="s">
        <v>7</v>
      </c>
      <c r="J62" s="89" t="s">
        <v>7</v>
      </c>
      <c r="K62" s="89" t="s">
        <v>7</v>
      </c>
      <c r="L62" s="89" t="s">
        <v>7</v>
      </c>
      <c r="M62" s="89" t="s">
        <v>90</v>
      </c>
      <c r="N62" s="91">
        <v>26672762</v>
      </c>
      <c r="O62" s="91">
        <v>26773738</v>
      </c>
      <c r="P62" s="91">
        <f t="shared" si="0"/>
        <v>100977</v>
      </c>
    </row>
    <row r="63" spans="1:16" s="21" customFormat="1" ht="16" customHeight="1" x14ac:dyDescent="0.15">
      <c r="A63" s="97" t="s">
        <v>341</v>
      </c>
      <c r="B63" s="97" t="s">
        <v>342</v>
      </c>
      <c r="C63" s="97" t="s">
        <v>342</v>
      </c>
      <c r="D63" s="97"/>
      <c r="E63" s="89">
        <v>3</v>
      </c>
      <c r="F63" s="89" t="s">
        <v>7</v>
      </c>
      <c r="G63" s="89" t="s">
        <v>7</v>
      </c>
      <c r="H63" s="89" t="s">
        <v>8</v>
      </c>
      <c r="I63" s="89" t="s">
        <v>7</v>
      </c>
      <c r="J63" s="89" t="s">
        <v>7</v>
      </c>
      <c r="K63" s="89" t="s">
        <v>7</v>
      </c>
      <c r="L63" s="89" t="s">
        <v>7</v>
      </c>
      <c r="M63" s="89">
        <v>4</v>
      </c>
      <c r="N63" s="91">
        <v>39895977</v>
      </c>
      <c r="O63" s="91">
        <v>39956315</v>
      </c>
      <c r="P63" s="91">
        <f t="shared" si="0"/>
        <v>60339</v>
      </c>
    </row>
    <row r="64" spans="1:16" s="21" customFormat="1" ht="16" customHeight="1" x14ac:dyDescent="0.15">
      <c r="A64" s="97" t="s">
        <v>351</v>
      </c>
      <c r="B64" s="97" t="s">
        <v>352</v>
      </c>
      <c r="C64" s="97" t="s">
        <v>352</v>
      </c>
      <c r="D64" s="97"/>
      <c r="E64" s="89">
        <v>3</v>
      </c>
      <c r="F64" s="89" t="s">
        <v>7</v>
      </c>
      <c r="G64" s="89" t="s">
        <v>7</v>
      </c>
      <c r="H64" s="89" t="s">
        <v>8</v>
      </c>
      <c r="I64" s="89" t="s">
        <v>7</v>
      </c>
      <c r="J64" s="89" t="s">
        <v>7</v>
      </c>
      <c r="K64" s="89" t="s">
        <v>7</v>
      </c>
      <c r="L64" s="89" t="s">
        <v>7</v>
      </c>
      <c r="M64" s="89">
        <v>13</v>
      </c>
      <c r="N64" s="91">
        <v>16006865</v>
      </c>
      <c r="O64" s="91">
        <v>16064664</v>
      </c>
      <c r="P64" s="91">
        <f t="shared" si="0"/>
        <v>57800</v>
      </c>
    </row>
    <row r="65" spans="1:16" s="21" customFormat="1" ht="16" customHeight="1" x14ac:dyDescent="0.15">
      <c r="A65" s="97" t="s">
        <v>419</v>
      </c>
      <c r="B65" s="97" t="s">
        <v>420</v>
      </c>
      <c r="C65" s="97" t="s">
        <v>419</v>
      </c>
      <c r="D65" s="97"/>
      <c r="E65" s="89">
        <v>3</v>
      </c>
      <c r="F65" s="89" t="s">
        <v>7</v>
      </c>
      <c r="G65" s="89" t="s">
        <v>7</v>
      </c>
      <c r="H65" s="89" t="s">
        <v>8</v>
      </c>
      <c r="I65" s="89" t="s">
        <v>7</v>
      </c>
      <c r="J65" s="89" t="s">
        <v>7</v>
      </c>
      <c r="K65" s="89" t="s">
        <v>7</v>
      </c>
      <c r="L65" s="89" t="s">
        <v>7</v>
      </c>
      <c r="M65" s="89">
        <v>11</v>
      </c>
      <c r="N65" s="91">
        <v>18575204</v>
      </c>
      <c r="O65" s="91">
        <v>18577421</v>
      </c>
      <c r="P65" s="91">
        <f t="shared" si="0"/>
        <v>2218</v>
      </c>
    </row>
    <row r="66" spans="1:16" s="7" customFormat="1" ht="16" customHeight="1" x14ac:dyDescent="0.15">
      <c r="A66" s="97" t="s">
        <v>297</v>
      </c>
      <c r="B66" s="97" t="s">
        <v>298</v>
      </c>
      <c r="C66" s="97" t="s">
        <v>298</v>
      </c>
      <c r="D66" s="97"/>
      <c r="E66" s="89">
        <v>3</v>
      </c>
      <c r="F66" s="89" t="s">
        <v>7</v>
      </c>
      <c r="G66" s="89" t="s">
        <v>7</v>
      </c>
      <c r="H66" s="89" t="s">
        <v>8</v>
      </c>
      <c r="I66" s="89" t="s">
        <v>7</v>
      </c>
      <c r="J66" s="89" t="s">
        <v>7</v>
      </c>
      <c r="K66" s="89" t="s">
        <v>8</v>
      </c>
      <c r="L66" s="89" t="s">
        <v>8</v>
      </c>
      <c r="M66" s="89">
        <v>11</v>
      </c>
      <c r="N66" s="91">
        <v>6043785</v>
      </c>
      <c r="O66" s="91">
        <v>6062292</v>
      </c>
      <c r="P66" s="91">
        <f t="shared" si="0"/>
        <v>18508</v>
      </c>
    </row>
    <row r="67" spans="1:16" s="7" customFormat="1" ht="16" customHeight="1" x14ac:dyDescent="0.15">
      <c r="A67" s="97" t="s">
        <v>36</v>
      </c>
      <c r="B67" s="97" t="s">
        <v>37</v>
      </c>
      <c r="C67" s="97" t="s">
        <v>37</v>
      </c>
      <c r="D67" s="97"/>
      <c r="E67" s="89">
        <v>3</v>
      </c>
      <c r="F67" s="89" t="s">
        <v>7</v>
      </c>
      <c r="G67" s="89" t="s">
        <v>7</v>
      </c>
      <c r="H67" s="89" t="s">
        <v>8</v>
      </c>
      <c r="I67" s="89" t="s">
        <v>7</v>
      </c>
      <c r="J67" s="89" t="s">
        <v>8</v>
      </c>
      <c r="K67" s="89" t="s">
        <v>8</v>
      </c>
      <c r="L67" s="89" t="s">
        <v>7</v>
      </c>
      <c r="M67" s="89">
        <v>20</v>
      </c>
      <c r="N67" s="91">
        <v>2284255</v>
      </c>
      <c r="O67" s="91">
        <v>2334193</v>
      </c>
      <c r="P67" s="91">
        <f t="shared" si="0"/>
        <v>49939</v>
      </c>
    </row>
    <row r="68" spans="1:16" s="7" customFormat="1" ht="16" customHeight="1" x14ac:dyDescent="0.15">
      <c r="A68" s="97" t="s">
        <v>121</v>
      </c>
      <c r="B68" s="97" t="s">
        <v>122</v>
      </c>
      <c r="C68" s="97" t="s">
        <v>122</v>
      </c>
      <c r="D68" s="97"/>
      <c r="E68" s="89" t="s">
        <v>1289</v>
      </c>
      <c r="F68" s="89" t="s">
        <v>7</v>
      </c>
      <c r="G68" s="89" t="s">
        <v>7</v>
      </c>
      <c r="H68" s="89" t="s">
        <v>8</v>
      </c>
      <c r="I68" s="89" t="s">
        <v>7</v>
      </c>
      <c r="J68" s="89" t="s">
        <v>8</v>
      </c>
      <c r="K68" s="89" t="s">
        <v>8</v>
      </c>
      <c r="L68" s="89" t="s">
        <v>7</v>
      </c>
      <c r="M68" s="89" t="s">
        <v>123</v>
      </c>
      <c r="N68" s="91">
        <v>9516</v>
      </c>
      <c r="O68" s="91">
        <v>40496</v>
      </c>
      <c r="P68" s="91">
        <f t="shared" ref="P68:P131" si="1">O68-N68+1</f>
        <v>30981</v>
      </c>
    </row>
    <row r="69" spans="1:16" s="7" customFormat="1" ht="16" customHeight="1" x14ac:dyDescent="0.15">
      <c r="A69" s="97" t="s">
        <v>391</v>
      </c>
      <c r="B69" s="97" t="s">
        <v>392</v>
      </c>
      <c r="C69" s="97" t="s">
        <v>392</v>
      </c>
      <c r="D69" s="97"/>
      <c r="E69" s="89">
        <v>3</v>
      </c>
      <c r="F69" s="89" t="s">
        <v>7</v>
      </c>
      <c r="G69" s="89" t="s">
        <v>7</v>
      </c>
      <c r="H69" s="89" t="s">
        <v>8</v>
      </c>
      <c r="I69" s="89" t="s">
        <v>7</v>
      </c>
      <c r="J69" s="89" t="s">
        <v>8</v>
      </c>
      <c r="K69" s="89" t="s">
        <v>8</v>
      </c>
      <c r="L69" s="89" t="s">
        <v>8</v>
      </c>
      <c r="M69" s="89">
        <v>2</v>
      </c>
      <c r="N69" s="91">
        <v>137987771</v>
      </c>
      <c r="O69" s="91">
        <v>137990264</v>
      </c>
      <c r="P69" s="91">
        <f t="shared" si="1"/>
        <v>2494</v>
      </c>
    </row>
    <row r="70" spans="1:16" s="21" customFormat="1" ht="16" customHeight="1" x14ac:dyDescent="0.15">
      <c r="A70" s="98" t="s">
        <v>242</v>
      </c>
      <c r="B70" s="98" t="s">
        <v>243</v>
      </c>
      <c r="C70" s="98" t="s">
        <v>243</v>
      </c>
      <c r="D70" s="98"/>
      <c r="E70" s="89">
        <v>3</v>
      </c>
      <c r="F70" s="89" t="s">
        <v>7</v>
      </c>
      <c r="G70" s="89" t="s">
        <v>7</v>
      </c>
      <c r="H70" s="89" t="s">
        <v>8</v>
      </c>
      <c r="I70" s="89" t="s">
        <v>8</v>
      </c>
      <c r="J70" s="89" t="s">
        <v>7</v>
      </c>
      <c r="K70" s="89" t="s">
        <v>7</v>
      </c>
      <c r="L70" s="89" t="s">
        <v>15</v>
      </c>
      <c r="M70" s="86">
        <v>7</v>
      </c>
      <c r="N70" s="96">
        <v>59839</v>
      </c>
      <c r="O70" s="96">
        <v>77654</v>
      </c>
      <c r="P70" s="96">
        <f t="shared" si="1"/>
        <v>17816</v>
      </c>
    </row>
    <row r="71" spans="1:16" s="21" customFormat="1" ht="16" customHeight="1" x14ac:dyDescent="0.15">
      <c r="A71" s="98" t="s">
        <v>248</v>
      </c>
      <c r="B71" s="98" t="s">
        <v>249</v>
      </c>
      <c r="C71" s="98" t="s">
        <v>249</v>
      </c>
      <c r="D71" s="98"/>
      <c r="E71" s="89">
        <v>3</v>
      </c>
      <c r="F71" s="89" t="s">
        <v>7</v>
      </c>
      <c r="G71" s="89" t="s">
        <v>7</v>
      </c>
      <c r="H71" s="89" t="s">
        <v>8</v>
      </c>
      <c r="I71" s="89" t="s">
        <v>8</v>
      </c>
      <c r="J71" s="89" t="s">
        <v>7</v>
      </c>
      <c r="K71" s="89" t="s">
        <v>15</v>
      </c>
      <c r="L71" s="89" t="s">
        <v>15</v>
      </c>
      <c r="M71" s="86">
        <v>6</v>
      </c>
      <c r="N71" s="96">
        <v>16936050</v>
      </c>
      <c r="O71" s="96">
        <v>16944525</v>
      </c>
      <c r="P71" s="96">
        <f t="shared" si="1"/>
        <v>8476</v>
      </c>
    </row>
    <row r="72" spans="1:16" s="21" customFormat="1" ht="16" customHeight="1" x14ac:dyDescent="0.15">
      <c r="A72" s="98" t="s">
        <v>60</v>
      </c>
      <c r="B72" s="98" t="s">
        <v>61</v>
      </c>
      <c r="C72" s="98" t="s">
        <v>61</v>
      </c>
      <c r="D72" s="98"/>
      <c r="E72" s="89">
        <v>3</v>
      </c>
      <c r="F72" s="89" t="s">
        <v>7</v>
      </c>
      <c r="G72" s="89" t="s">
        <v>7</v>
      </c>
      <c r="H72" s="89" t="s">
        <v>8</v>
      </c>
      <c r="I72" s="89" t="s">
        <v>8</v>
      </c>
      <c r="J72" s="89" t="s">
        <v>8</v>
      </c>
      <c r="K72" s="89" t="s">
        <v>7</v>
      </c>
      <c r="L72" s="89" t="s">
        <v>7</v>
      </c>
      <c r="M72" s="86">
        <v>23</v>
      </c>
      <c r="N72" s="96">
        <v>1422977</v>
      </c>
      <c r="O72" s="96">
        <v>1425194</v>
      </c>
      <c r="P72" s="96">
        <f t="shared" si="1"/>
        <v>2218</v>
      </c>
    </row>
    <row r="73" spans="1:16" s="21" customFormat="1" ht="16" customHeight="1" x14ac:dyDescent="0.15">
      <c r="A73" s="98" t="s">
        <v>291</v>
      </c>
      <c r="B73" s="98" t="s">
        <v>292</v>
      </c>
      <c r="C73" s="98" t="s">
        <v>292</v>
      </c>
      <c r="D73" s="98"/>
      <c r="E73" s="89">
        <v>3</v>
      </c>
      <c r="F73" s="89" t="s">
        <v>7</v>
      </c>
      <c r="G73" s="89" t="s">
        <v>7</v>
      </c>
      <c r="H73" s="89" t="s">
        <v>8</v>
      </c>
      <c r="I73" s="89" t="s">
        <v>8</v>
      </c>
      <c r="J73" s="89" t="s">
        <v>8</v>
      </c>
      <c r="K73" s="89" t="s">
        <v>7</v>
      </c>
      <c r="L73" s="89" t="s">
        <v>7</v>
      </c>
      <c r="M73" s="86">
        <v>13</v>
      </c>
      <c r="N73" s="96">
        <v>17254743</v>
      </c>
      <c r="O73" s="96">
        <v>17261627</v>
      </c>
      <c r="P73" s="96">
        <f t="shared" si="1"/>
        <v>6885</v>
      </c>
    </row>
    <row r="74" spans="1:16" s="7" customFormat="1" ht="16" customHeight="1" x14ac:dyDescent="0.15">
      <c r="A74" s="97" t="s">
        <v>58</v>
      </c>
      <c r="B74" s="97" t="s">
        <v>59</v>
      </c>
      <c r="C74" s="97" t="s">
        <v>59</v>
      </c>
      <c r="D74" s="97"/>
      <c r="E74" s="89">
        <v>3</v>
      </c>
      <c r="F74" s="89" t="s">
        <v>7</v>
      </c>
      <c r="G74" s="89" t="s">
        <v>7</v>
      </c>
      <c r="H74" s="89" t="s">
        <v>8</v>
      </c>
      <c r="I74" s="89" t="s">
        <v>8</v>
      </c>
      <c r="J74" s="89" t="s">
        <v>8</v>
      </c>
      <c r="K74" s="89" t="s">
        <v>7</v>
      </c>
      <c r="L74" s="89" t="s">
        <v>8</v>
      </c>
      <c r="M74" s="89">
        <v>3</v>
      </c>
      <c r="N74" s="91">
        <v>54137559</v>
      </c>
      <c r="O74" s="91">
        <v>54139018</v>
      </c>
      <c r="P74" s="91">
        <f t="shared" si="1"/>
        <v>1460</v>
      </c>
    </row>
    <row r="75" spans="1:16" s="7" customFormat="1" ht="16" customHeight="1" x14ac:dyDescent="0.15">
      <c r="A75" s="97" t="s">
        <v>62</v>
      </c>
      <c r="B75" s="97" t="s">
        <v>63</v>
      </c>
      <c r="C75" s="97" t="s">
        <v>63</v>
      </c>
      <c r="D75" s="97"/>
      <c r="E75" s="89" t="s">
        <v>1289</v>
      </c>
      <c r="F75" s="89" t="s">
        <v>7</v>
      </c>
      <c r="G75" s="89" t="s">
        <v>7</v>
      </c>
      <c r="H75" s="89" t="s">
        <v>8</v>
      </c>
      <c r="I75" s="89" t="s">
        <v>8</v>
      </c>
      <c r="J75" s="89" t="s">
        <v>8</v>
      </c>
      <c r="K75" s="89" t="s">
        <v>8</v>
      </c>
      <c r="L75" s="89" t="s">
        <v>7</v>
      </c>
      <c r="M75" s="89">
        <v>8</v>
      </c>
      <c r="N75" s="91">
        <v>4011575</v>
      </c>
      <c r="O75" s="91">
        <v>4021435</v>
      </c>
      <c r="P75" s="91">
        <f t="shared" si="1"/>
        <v>9861</v>
      </c>
    </row>
    <row r="76" spans="1:16" s="7" customFormat="1" ht="16" customHeight="1" x14ac:dyDescent="0.15">
      <c r="A76" s="97" t="s">
        <v>99</v>
      </c>
      <c r="B76" s="97" t="s">
        <v>100</v>
      </c>
      <c r="C76" s="97" t="s">
        <v>100</v>
      </c>
      <c r="D76" s="97"/>
      <c r="E76" s="89">
        <v>3</v>
      </c>
      <c r="F76" s="89" t="s">
        <v>7</v>
      </c>
      <c r="G76" s="89" t="s">
        <v>7</v>
      </c>
      <c r="H76" s="89" t="s">
        <v>8</v>
      </c>
      <c r="I76" s="89" t="s">
        <v>8</v>
      </c>
      <c r="J76" s="89" t="s">
        <v>8</v>
      </c>
      <c r="K76" s="89" t="s">
        <v>8</v>
      </c>
      <c r="L76" s="89" t="s">
        <v>7</v>
      </c>
      <c r="M76" s="89">
        <v>27</v>
      </c>
      <c r="N76" s="91">
        <v>3550455</v>
      </c>
      <c r="O76" s="91">
        <v>3562778</v>
      </c>
      <c r="P76" s="91">
        <f t="shared" si="1"/>
        <v>12324</v>
      </c>
    </row>
    <row r="77" spans="1:16" s="7" customFormat="1" ht="16" customHeight="1" x14ac:dyDescent="0.15">
      <c r="A77" s="97" t="s">
        <v>202</v>
      </c>
      <c r="B77" s="97" t="s">
        <v>203</v>
      </c>
      <c r="C77" s="97" t="s">
        <v>203</v>
      </c>
      <c r="D77" s="97"/>
      <c r="E77" s="89">
        <v>3</v>
      </c>
      <c r="F77" s="89" t="s">
        <v>7</v>
      </c>
      <c r="G77" s="89" t="s">
        <v>7</v>
      </c>
      <c r="H77" s="89" t="s">
        <v>8</v>
      </c>
      <c r="I77" s="89" t="s">
        <v>8</v>
      </c>
      <c r="J77" s="89" t="s">
        <v>8</v>
      </c>
      <c r="K77" s="89" t="s">
        <v>8</v>
      </c>
      <c r="L77" s="89" t="s">
        <v>7</v>
      </c>
      <c r="M77" s="89">
        <v>2</v>
      </c>
      <c r="N77" s="91">
        <v>148778574</v>
      </c>
      <c r="O77" s="91">
        <v>148780708</v>
      </c>
      <c r="P77" s="91">
        <f t="shared" si="1"/>
        <v>2135</v>
      </c>
    </row>
    <row r="78" spans="1:16" s="7" customFormat="1" ht="16" customHeight="1" x14ac:dyDescent="0.15">
      <c r="A78" s="97" t="s">
        <v>38</v>
      </c>
      <c r="B78" s="97" t="s">
        <v>39</v>
      </c>
      <c r="C78" s="97" t="s">
        <v>39</v>
      </c>
      <c r="D78" s="97"/>
      <c r="E78" s="89">
        <v>3</v>
      </c>
      <c r="F78" s="89" t="s">
        <v>7</v>
      </c>
      <c r="G78" s="89" t="s">
        <v>7</v>
      </c>
      <c r="H78" s="89" t="s">
        <v>8</v>
      </c>
      <c r="I78" s="89" t="s">
        <v>8</v>
      </c>
      <c r="J78" s="89" t="s">
        <v>8</v>
      </c>
      <c r="K78" s="89" t="s">
        <v>8</v>
      </c>
      <c r="L78" s="89" t="s">
        <v>8</v>
      </c>
      <c r="M78" s="89">
        <v>27</v>
      </c>
      <c r="N78" s="91">
        <v>4168579</v>
      </c>
      <c r="O78" s="91">
        <v>4176543</v>
      </c>
      <c r="P78" s="91">
        <f t="shared" si="1"/>
        <v>7965</v>
      </c>
    </row>
    <row r="79" spans="1:16" s="7" customFormat="1" ht="16" customHeight="1" x14ac:dyDescent="0.15">
      <c r="A79" s="97" t="s">
        <v>40</v>
      </c>
      <c r="B79" s="97" t="s">
        <v>41</v>
      </c>
      <c r="C79" s="97" t="s">
        <v>41</v>
      </c>
      <c r="D79" s="97"/>
      <c r="E79" s="89">
        <v>3</v>
      </c>
      <c r="F79" s="89" t="s">
        <v>7</v>
      </c>
      <c r="G79" s="89" t="s">
        <v>7</v>
      </c>
      <c r="H79" s="89" t="s">
        <v>8</v>
      </c>
      <c r="I79" s="89" t="s">
        <v>8</v>
      </c>
      <c r="J79" s="89" t="s">
        <v>8</v>
      </c>
      <c r="K79" s="89" t="s">
        <v>8</v>
      </c>
      <c r="L79" s="89" t="s">
        <v>8</v>
      </c>
      <c r="M79" s="89">
        <v>18</v>
      </c>
      <c r="N79" s="91">
        <v>9721861</v>
      </c>
      <c r="O79" s="91">
        <v>9733527</v>
      </c>
      <c r="P79" s="91">
        <f t="shared" si="1"/>
        <v>11667</v>
      </c>
    </row>
    <row r="80" spans="1:16" s="21" customFormat="1" ht="16" customHeight="1" x14ac:dyDescent="0.15">
      <c r="A80" s="97" t="s">
        <v>46</v>
      </c>
      <c r="B80" s="97" t="s">
        <v>47</v>
      </c>
      <c r="C80" s="97" t="s">
        <v>47</v>
      </c>
      <c r="D80" s="97" t="s">
        <v>46</v>
      </c>
      <c r="E80" s="89">
        <v>3</v>
      </c>
      <c r="F80" s="89" t="s">
        <v>7</v>
      </c>
      <c r="G80" s="89" t="s">
        <v>7</v>
      </c>
      <c r="H80" s="89" t="s">
        <v>8</v>
      </c>
      <c r="I80" s="89" t="s">
        <v>8</v>
      </c>
      <c r="J80" s="89" t="s">
        <v>8</v>
      </c>
      <c r="K80" s="89" t="s">
        <v>8</v>
      </c>
      <c r="L80" s="89" t="s">
        <v>8</v>
      </c>
      <c r="M80" s="89">
        <v>7</v>
      </c>
      <c r="N80" s="91">
        <v>17398532</v>
      </c>
      <c r="O80" s="91">
        <v>17406361</v>
      </c>
      <c r="P80" s="91">
        <f t="shared" si="1"/>
        <v>7830</v>
      </c>
    </row>
    <row r="81" spans="1:16" s="7" customFormat="1" ht="16" customHeight="1" x14ac:dyDescent="0.15">
      <c r="A81" s="97" t="s">
        <v>48</v>
      </c>
      <c r="B81" s="97" t="s">
        <v>49</v>
      </c>
      <c r="C81" s="97" t="s">
        <v>49</v>
      </c>
      <c r="D81" s="97"/>
      <c r="E81" s="89">
        <v>3</v>
      </c>
      <c r="F81" s="89" t="s">
        <v>7</v>
      </c>
      <c r="G81" s="89" t="s">
        <v>7</v>
      </c>
      <c r="H81" s="89" t="s">
        <v>8</v>
      </c>
      <c r="I81" s="89" t="s">
        <v>8</v>
      </c>
      <c r="J81" s="89" t="s">
        <v>8</v>
      </c>
      <c r="K81" s="89" t="s">
        <v>8</v>
      </c>
      <c r="L81" s="89" t="s">
        <v>8</v>
      </c>
      <c r="M81" s="89">
        <v>14</v>
      </c>
      <c r="N81" s="91">
        <v>8741730</v>
      </c>
      <c r="O81" s="91">
        <v>8754600</v>
      </c>
      <c r="P81" s="91">
        <f t="shared" si="1"/>
        <v>12871</v>
      </c>
    </row>
    <row r="82" spans="1:16" s="7" customFormat="1" ht="16" customHeight="1" x14ac:dyDescent="0.15">
      <c r="A82" s="97" t="s">
        <v>84</v>
      </c>
      <c r="B82" s="97" t="s">
        <v>85</v>
      </c>
      <c r="C82" s="97" t="s">
        <v>85</v>
      </c>
      <c r="D82" s="97"/>
      <c r="E82" s="89">
        <v>3</v>
      </c>
      <c r="F82" s="89" t="s">
        <v>7</v>
      </c>
      <c r="G82" s="89" t="s">
        <v>7</v>
      </c>
      <c r="H82" s="89" t="s">
        <v>8</v>
      </c>
      <c r="I82" s="89" t="s">
        <v>8</v>
      </c>
      <c r="J82" s="89" t="s">
        <v>8</v>
      </c>
      <c r="K82" s="89" t="s">
        <v>8</v>
      </c>
      <c r="L82" s="89" t="s">
        <v>8</v>
      </c>
      <c r="M82" s="89">
        <v>17</v>
      </c>
      <c r="N82" s="91">
        <v>2485449</v>
      </c>
      <c r="O82" s="91">
        <v>2582436</v>
      </c>
      <c r="P82" s="91">
        <f t="shared" si="1"/>
        <v>96988</v>
      </c>
    </row>
    <row r="83" spans="1:16" s="21" customFormat="1" ht="16" customHeight="1" x14ac:dyDescent="0.15">
      <c r="A83" s="97" t="s">
        <v>91</v>
      </c>
      <c r="B83" s="97" t="s">
        <v>92</v>
      </c>
      <c r="C83" s="97" t="s">
        <v>92</v>
      </c>
      <c r="D83" s="97"/>
      <c r="E83" s="89">
        <v>3</v>
      </c>
      <c r="F83" s="89" t="s">
        <v>7</v>
      </c>
      <c r="G83" s="89" t="s">
        <v>7</v>
      </c>
      <c r="H83" s="89" t="s">
        <v>8</v>
      </c>
      <c r="I83" s="89" t="s">
        <v>8</v>
      </c>
      <c r="J83" s="89" t="s">
        <v>8</v>
      </c>
      <c r="K83" s="89" t="s">
        <v>8</v>
      </c>
      <c r="L83" s="89" t="s">
        <v>8</v>
      </c>
      <c r="M83" s="89">
        <v>2</v>
      </c>
      <c r="N83" s="91">
        <v>38739415</v>
      </c>
      <c r="O83" s="91">
        <v>38744142</v>
      </c>
      <c r="P83" s="91">
        <f t="shared" si="1"/>
        <v>4728</v>
      </c>
    </row>
    <row r="84" spans="1:16" s="21" customFormat="1" ht="16" customHeight="1" x14ac:dyDescent="0.15">
      <c r="A84" s="97" t="s">
        <v>105</v>
      </c>
      <c r="B84" s="97" t="s">
        <v>106</v>
      </c>
      <c r="C84" s="97" t="s">
        <v>106</v>
      </c>
      <c r="D84" s="97"/>
      <c r="E84" s="89">
        <v>3</v>
      </c>
      <c r="F84" s="89" t="s">
        <v>7</v>
      </c>
      <c r="G84" s="89" t="s">
        <v>7</v>
      </c>
      <c r="H84" s="89" t="s">
        <v>8</v>
      </c>
      <c r="I84" s="89" t="s">
        <v>8</v>
      </c>
      <c r="J84" s="89" t="s">
        <v>8</v>
      </c>
      <c r="K84" s="89" t="s">
        <v>8</v>
      </c>
      <c r="L84" s="89" t="s">
        <v>8</v>
      </c>
      <c r="M84" s="89">
        <v>2</v>
      </c>
      <c r="N84" s="91">
        <v>54453670</v>
      </c>
      <c r="O84" s="91">
        <v>54500690</v>
      </c>
      <c r="P84" s="91">
        <f t="shared" si="1"/>
        <v>47021</v>
      </c>
    </row>
    <row r="85" spans="1:16" s="7" customFormat="1" ht="16" customHeight="1" x14ac:dyDescent="0.15">
      <c r="A85" s="97" t="s">
        <v>124</v>
      </c>
      <c r="B85" s="97" t="s">
        <v>125</v>
      </c>
      <c r="C85" s="97" t="s">
        <v>125</v>
      </c>
      <c r="D85" s="97"/>
      <c r="E85" s="89">
        <v>3</v>
      </c>
      <c r="F85" s="89" t="s">
        <v>7</v>
      </c>
      <c r="G85" s="89" t="s">
        <v>7</v>
      </c>
      <c r="H85" s="89" t="s">
        <v>8</v>
      </c>
      <c r="I85" s="89" t="s">
        <v>8</v>
      </c>
      <c r="J85" s="89" t="s">
        <v>8</v>
      </c>
      <c r="K85" s="89" t="s">
        <v>8</v>
      </c>
      <c r="L85" s="89" t="s">
        <v>8</v>
      </c>
      <c r="M85" s="89">
        <v>7</v>
      </c>
      <c r="N85" s="91">
        <v>5187306</v>
      </c>
      <c r="O85" s="91">
        <v>5190674</v>
      </c>
      <c r="P85" s="91">
        <f t="shared" si="1"/>
        <v>3369</v>
      </c>
    </row>
    <row r="86" spans="1:16" s="7" customFormat="1" ht="16" customHeight="1" x14ac:dyDescent="0.15">
      <c r="A86" s="97" t="s">
        <v>142</v>
      </c>
      <c r="B86" s="97" t="s">
        <v>143</v>
      </c>
      <c r="C86" s="97" t="s">
        <v>143</v>
      </c>
      <c r="D86" s="97"/>
      <c r="E86" s="89">
        <v>3</v>
      </c>
      <c r="F86" s="89" t="s">
        <v>7</v>
      </c>
      <c r="G86" s="89" t="s">
        <v>7</v>
      </c>
      <c r="H86" s="89" t="s">
        <v>8</v>
      </c>
      <c r="I86" s="89" t="s">
        <v>8</v>
      </c>
      <c r="J86" s="89" t="s">
        <v>8</v>
      </c>
      <c r="K86" s="89" t="s">
        <v>8</v>
      </c>
      <c r="L86" s="89" t="s">
        <v>8</v>
      </c>
      <c r="M86" s="89">
        <v>2</v>
      </c>
      <c r="N86" s="91">
        <v>121291568</v>
      </c>
      <c r="O86" s="91">
        <v>121294409</v>
      </c>
      <c r="P86" s="91">
        <f t="shared" si="1"/>
        <v>2842</v>
      </c>
    </row>
    <row r="87" spans="1:16" s="7" customFormat="1" ht="16" customHeight="1" x14ac:dyDescent="0.15">
      <c r="A87" s="97" t="s">
        <v>146</v>
      </c>
      <c r="B87" s="97" t="s">
        <v>147</v>
      </c>
      <c r="C87" s="97" t="s">
        <v>147</v>
      </c>
      <c r="D87" s="97"/>
      <c r="E87" s="89">
        <v>3</v>
      </c>
      <c r="F87" s="89" t="s">
        <v>7</v>
      </c>
      <c r="G87" s="89" t="s">
        <v>7</v>
      </c>
      <c r="H87" s="89" t="s">
        <v>8</v>
      </c>
      <c r="I87" s="89" t="s">
        <v>8</v>
      </c>
      <c r="J87" s="89" t="s">
        <v>8</v>
      </c>
      <c r="K87" s="89" t="s">
        <v>8</v>
      </c>
      <c r="L87" s="89" t="s">
        <v>8</v>
      </c>
      <c r="M87" s="89">
        <v>5</v>
      </c>
      <c r="N87" s="91">
        <v>54055990</v>
      </c>
      <c r="O87" s="91">
        <v>54086580</v>
      </c>
      <c r="P87" s="91">
        <f t="shared" si="1"/>
        <v>30591</v>
      </c>
    </row>
    <row r="88" spans="1:16" s="7" customFormat="1" ht="16" customHeight="1" x14ac:dyDescent="0.15">
      <c r="A88" s="97" t="s">
        <v>154</v>
      </c>
      <c r="B88" s="97" t="s">
        <v>155</v>
      </c>
      <c r="C88" s="97" t="s">
        <v>155</v>
      </c>
      <c r="D88" s="97"/>
      <c r="E88" s="89">
        <v>3</v>
      </c>
      <c r="F88" s="89" t="s">
        <v>7</v>
      </c>
      <c r="G88" s="89" t="s">
        <v>7</v>
      </c>
      <c r="H88" s="89" t="s">
        <v>8</v>
      </c>
      <c r="I88" s="89" t="s">
        <v>8</v>
      </c>
      <c r="J88" s="89" t="s">
        <v>8</v>
      </c>
      <c r="K88" s="89" t="s">
        <v>8</v>
      </c>
      <c r="L88" s="89" t="s">
        <v>8</v>
      </c>
      <c r="M88" s="89">
        <v>26</v>
      </c>
      <c r="N88" s="91">
        <v>4415933</v>
      </c>
      <c r="O88" s="91">
        <v>4417701</v>
      </c>
      <c r="P88" s="91">
        <f t="shared" si="1"/>
        <v>1769</v>
      </c>
    </row>
    <row r="89" spans="1:16" s="7" customFormat="1" ht="16" customHeight="1" x14ac:dyDescent="0.15">
      <c r="A89" s="97" t="s">
        <v>166</v>
      </c>
      <c r="B89" s="97" t="s">
        <v>167</v>
      </c>
      <c r="C89" s="97" t="s">
        <v>167</v>
      </c>
      <c r="D89" s="97"/>
      <c r="E89" s="89">
        <v>3</v>
      </c>
      <c r="F89" s="89" t="s">
        <v>7</v>
      </c>
      <c r="G89" s="89" t="s">
        <v>7</v>
      </c>
      <c r="H89" s="89" t="s">
        <v>8</v>
      </c>
      <c r="I89" s="89" t="s">
        <v>8</v>
      </c>
      <c r="J89" s="89" t="s">
        <v>8</v>
      </c>
      <c r="K89" s="89" t="s">
        <v>8</v>
      </c>
      <c r="L89" s="89" t="s">
        <v>8</v>
      </c>
      <c r="M89" s="89">
        <v>9</v>
      </c>
      <c r="N89" s="91">
        <v>4759612</v>
      </c>
      <c r="O89" s="91">
        <v>4816518</v>
      </c>
      <c r="P89" s="91">
        <f t="shared" si="1"/>
        <v>56907</v>
      </c>
    </row>
    <row r="90" spans="1:16" s="7" customFormat="1" ht="16" customHeight="1" x14ac:dyDescent="0.15">
      <c r="A90" s="97" t="s">
        <v>180</v>
      </c>
      <c r="B90" s="97" t="s">
        <v>181</v>
      </c>
      <c r="C90" s="97" t="s">
        <v>180</v>
      </c>
      <c r="D90" s="97" t="s">
        <v>180</v>
      </c>
      <c r="E90" s="89">
        <v>3</v>
      </c>
      <c r="F90" s="89" t="s">
        <v>7</v>
      </c>
      <c r="G90" s="89" t="s">
        <v>7</v>
      </c>
      <c r="H90" s="89" t="s">
        <v>8</v>
      </c>
      <c r="I90" s="89" t="s">
        <v>8</v>
      </c>
      <c r="J90" s="89" t="s">
        <v>8</v>
      </c>
      <c r="K90" s="89" t="s">
        <v>8</v>
      </c>
      <c r="L90" s="89" t="s">
        <v>8</v>
      </c>
      <c r="M90" s="89">
        <v>8</v>
      </c>
      <c r="N90" s="91">
        <v>20229799</v>
      </c>
      <c r="O90" s="91">
        <v>20245185</v>
      </c>
      <c r="P90" s="91">
        <f t="shared" si="1"/>
        <v>15387</v>
      </c>
    </row>
    <row r="91" spans="1:16" s="7" customFormat="1" ht="16" customHeight="1" x14ac:dyDescent="0.15">
      <c r="A91" s="97" t="s">
        <v>216</v>
      </c>
      <c r="B91" s="97" t="s">
        <v>217</v>
      </c>
      <c r="C91" s="97" t="s">
        <v>217</v>
      </c>
      <c r="D91" s="97"/>
      <c r="E91" s="89">
        <v>3</v>
      </c>
      <c r="F91" s="89" t="s">
        <v>7</v>
      </c>
      <c r="G91" s="89" t="s">
        <v>7</v>
      </c>
      <c r="H91" s="89" t="s">
        <v>8</v>
      </c>
      <c r="I91" s="89" t="s">
        <v>8</v>
      </c>
      <c r="J91" s="89" t="s">
        <v>8</v>
      </c>
      <c r="K91" s="89" t="s">
        <v>8</v>
      </c>
      <c r="L91" s="89" t="s">
        <v>8</v>
      </c>
      <c r="M91" s="89">
        <v>5</v>
      </c>
      <c r="N91" s="91">
        <v>31240856</v>
      </c>
      <c r="O91" s="91">
        <v>31409344</v>
      </c>
      <c r="P91" s="91">
        <f t="shared" si="1"/>
        <v>168489</v>
      </c>
    </row>
    <row r="92" spans="1:16" s="7" customFormat="1" ht="16" customHeight="1" x14ac:dyDescent="0.15">
      <c r="A92" s="97" t="s">
        <v>230</v>
      </c>
      <c r="B92" s="97" t="s">
        <v>231</v>
      </c>
      <c r="C92" s="97" t="s">
        <v>231</v>
      </c>
      <c r="D92" s="97"/>
      <c r="E92" s="89">
        <v>3</v>
      </c>
      <c r="F92" s="89" t="s">
        <v>7</v>
      </c>
      <c r="G92" s="89" t="s">
        <v>7</v>
      </c>
      <c r="H92" s="89" t="s">
        <v>8</v>
      </c>
      <c r="I92" s="89" t="s">
        <v>8</v>
      </c>
      <c r="J92" s="89" t="s">
        <v>8</v>
      </c>
      <c r="K92" s="89" t="s">
        <v>8</v>
      </c>
      <c r="L92" s="89" t="s">
        <v>8</v>
      </c>
      <c r="M92" s="89">
        <v>8</v>
      </c>
      <c r="N92" s="91">
        <v>4026900</v>
      </c>
      <c r="O92" s="91">
        <v>4093219</v>
      </c>
      <c r="P92" s="91">
        <f t="shared" si="1"/>
        <v>66320</v>
      </c>
    </row>
    <row r="93" spans="1:16" s="21" customFormat="1" ht="16" customHeight="1" x14ac:dyDescent="0.15">
      <c r="A93" s="97" t="s">
        <v>236</v>
      </c>
      <c r="B93" s="97" t="s">
        <v>237</v>
      </c>
      <c r="C93" s="97" t="s">
        <v>437</v>
      </c>
      <c r="D93" s="97" t="s">
        <v>437</v>
      </c>
      <c r="E93" s="89">
        <v>3</v>
      </c>
      <c r="F93" s="89" t="s">
        <v>7</v>
      </c>
      <c r="G93" s="89" t="s">
        <v>7</v>
      </c>
      <c r="H93" s="89" t="s">
        <v>8</v>
      </c>
      <c r="I93" s="89" t="s">
        <v>8</v>
      </c>
      <c r="J93" s="89" t="s">
        <v>8</v>
      </c>
      <c r="K93" s="89" t="s">
        <v>8</v>
      </c>
      <c r="L93" s="89" t="s">
        <v>8</v>
      </c>
      <c r="M93" s="89">
        <v>23</v>
      </c>
      <c r="N93" s="91">
        <v>5548133</v>
      </c>
      <c r="O93" s="91">
        <v>5550962</v>
      </c>
      <c r="P93" s="91">
        <f t="shared" si="1"/>
        <v>2830</v>
      </c>
    </row>
    <row r="94" spans="1:16" s="7" customFormat="1" ht="16" customHeight="1" x14ac:dyDescent="0.15">
      <c r="A94" s="97" t="s">
        <v>238</v>
      </c>
      <c r="B94" s="97" t="s">
        <v>239</v>
      </c>
      <c r="C94" s="97" t="s">
        <v>239</v>
      </c>
      <c r="D94" s="97"/>
      <c r="E94" s="89">
        <v>3</v>
      </c>
      <c r="F94" s="89" t="s">
        <v>7</v>
      </c>
      <c r="G94" s="89" t="s">
        <v>7</v>
      </c>
      <c r="H94" s="89" t="s">
        <v>8</v>
      </c>
      <c r="I94" s="89" t="s">
        <v>8</v>
      </c>
      <c r="J94" s="89" t="s">
        <v>8</v>
      </c>
      <c r="K94" s="89" t="s">
        <v>8</v>
      </c>
      <c r="L94" s="89" t="s">
        <v>8</v>
      </c>
      <c r="M94" s="89">
        <v>3</v>
      </c>
      <c r="N94" s="91">
        <v>99664877</v>
      </c>
      <c r="O94" s="91">
        <v>99667310</v>
      </c>
      <c r="P94" s="91">
        <f t="shared" si="1"/>
        <v>2434</v>
      </c>
    </row>
    <row r="95" spans="1:16" s="7" customFormat="1" ht="16" customHeight="1" x14ac:dyDescent="0.15">
      <c r="A95" s="97" t="s">
        <v>269</v>
      </c>
      <c r="B95" s="97" t="s">
        <v>270</v>
      </c>
      <c r="C95" s="97" t="s">
        <v>270</v>
      </c>
      <c r="D95" s="97"/>
      <c r="E95" s="89">
        <v>3</v>
      </c>
      <c r="F95" s="89" t="s">
        <v>7</v>
      </c>
      <c r="G95" s="89" t="s">
        <v>7</v>
      </c>
      <c r="H95" s="89" t="s">
        <v>8</v>
      </c>
      <c r="I95" s="89" t="s">
        <v>8</v>
      </c>
      <c r="J95" s="89" t="s">
        <v>8</v>
      </c>
      <c r="K95" s="89" t="s">
        <v>8</v>
      </c>
      <c r="L95" s="89" t="s">
        <v>8</v>
      </c>
      <c r="M95" s="89">
        <v>13</v>
      </c>
      <c r="N95" s="91">
        <v>16875246</v>
      </c>
      <c r="O95" s="91">
        <v>16905638</v>
      </c>
      <c r="P95" s="91">
        <f t="shared" si="1"/>
        <v>30393</v>
      </c>
    </row>
    <row r="96" spans="1:16" s="21" customFormat="1" ht="16" customHeight="1" x14ac:dyDescent="0.15">
      <c r="A96" s="97" t="s">
        <v>275</v>
      </c>
      <c r="B96" s="97" t="s">
        <v>276</v>
      </c>
      <c r="C96" s="97" t="s">
        <v>276</v>
      </c>
      <c r="D96" s="97"/>
      <c r="E96" s="89">
        <v>3</v>
      </c>
      <c r="F96" s="89" t="s">
        <v>7</v>
      </c>
      <c r="G96" s="89" t="s">
        <v>7</v>
      </c>
      <c r="H96" s="89" t="s">
        <v>8</v>
      </c>
      <c r="I96" s="89" t="s">
        <v>8</v>
      </c>
      <c r="J96" s="89" t="s">
        <v>8</v>
      </c>
      <c r="K96" s="89" t="s">
        <v>8</v>
      </c>
      <c r="L96" s="89" t="s">
        <v>8</v>
      </c>
      <c r="M96" s="89">
        <v>26</v>
      </c>
      <c r="N96" s="91">
        <v>3719994</v>
      </c>
      <c r="O96" s="91">
        <v>3729665</v>
      </c>
      <c r="P96" s="91">
        <f t="shared" si="1"/>
        <v>9672</v>
      </c>
    </row>
    <row r="97" spans="1:16" s="21" customFormat="1" ht="16" customHeight="1" x14ac:dyDescent="0.15">
      <c r="A97" s="97" t="s">
        <v>307</v>
      </c>
      <c r="B97" s="97" t="s">
        <v>308</v>
      </c>
      <c r="C97" s="97" t="s">
        <v>308</v>
      </c>
      <c r="D97" s="97"/>
      <c r="E97" s="89">
        <v>3</v>
      </c>
      <c r="F97" s="89" t="s">
        <v>7</v>
      </c>
      <c r="G97" s="89" t="s">
        <v>7</v>
      </c>
      <c r="H97" s="89" t="s">
        <v>8</v>
      </c>
      <c r="I97" s="89" t="s">
        <v>8</v>
      </c>
      <c r="J97" s="89" t="s">
        <v>8</v>
      </c>
      <c r="K97" s="89" t="s">
        <v>8</v>
      </c>
      <c r="L97" s="89" t="s">
        <v>8</v>
      </c>
      <c r="M97" s="89">
        <v>2</v>
      </c>
      <c r="N97" s="91">
        <v>3915870</v>
      </c>
      <c r="O97" s="91">
        <v>3953545</v>
      </c>
      <c r="P97" s="91">
        <f t="shared" si="1"/>
        <v>37676</v>
      </c>
    </row>
    <row r="98" spans="1:16" s="21" customFormat="1" ht="16" customHeight="1" x14ac:dyDescent="0.15">
      <c r="A98" s="97" t="s">
        <v>331</v>
      </c>
      <c r="B98" s="97" t="s">
        <v>332</v>
      </c>
      <c r="C98" s="97" t="s">
        <v>332</v>
      </c>
      <c r="D98" s="97" t="s">
        <v>429</v>
      </c>
      <c r="E98" s="89">
        <v>3</v>
      </c>
      <c r="F98" s="89" t="s">
        <v>7</v>
      </c>
      <c r="G98" s="89" t="s">
        <v>7</v>
      </c>
      <c r="H98" s="89" t="s">
        <v>8</v>
      </c>
      <c r="I98" s="89" t="s">
        <v>8</v>
      </c>
      <c r="J98" s="89" t="s">
        <v>8</v>
      </c>
      <c r="K98" s="89" t="s">
        <v>8</v>
      </c>
      <c r="L98" s="89" t="s">
        <v>8</v>
      </c>
      <c r="M98" s="89">
        <v>4</v>
      </c>
      <c r="N98" s="91">
        <v>10557675</v>
      </c>
      <c r="O98" s="91">
        <v>10558846</v>
      </c>
      <c r="P98" s="91">
        <f t="shared" si="1"/>
        <v>1172</v>
      </c>
    </row>
    <row r="99" spans="1:16" s="7" customFormat="1" ht="16" customHeight="1" x14ac:dyDescent="0.15">
      <c r="A99" s="97" t="s">
        <v>347</v>
      </c>
      <c r="B99" s="97" t="s">
        <v>348</v>
      </c>
      <c r="C99" s="97" t="s">
        <v>348</v>
      </c>
      <c r="D99" s="97"/>
      <c r="E99" s="89">
        <v>3</v>
      </c>
      <c r="F99" s="89" t="s">
        <v>7</v>
      </c>
      <c r="G99" s="89" t="s">
        <v>7</v>
      </c>
      <c r="H99" s="89" t="s">
        <v>8</v>
      </c>
      <c r="I99" s="89" t="s">
        <v>8</v>
      </c>
      <c r="J99" s="89" t="s">
        <v>8</v>
      </c>
      <c r="K99" s="89" t="s">
        <v>8</v>
      </c>
      <c r="L99" s="89" t="s">
        <v>8</v>
      </c>
      <c r="M99" s="89">
        <v>9</v>
      </c>
      <c r="N99" s="91">
        <v>17991353</v>
      </c>
      <c r="O99" s="91">
        <v>18078753</v>
      </c>
      <c r="P99" s="91">
        <f t="shared" si="1"/>
        <v>87401</v>
      </c>
    </row>
    <row r="100" spans="1:16" s="21" customFormat="1" ht="16" customHeight="1" x14ac:dyDescent="0.15">
      <c r="A100" s="97" t="s">
        <v>353</v>
      </c>
      <c r="B100" s="97" t="s">
        <v>354</v>
      </c>
      <c r="C100" s="97" t="s">
        <v>459</v>
      </c>
      <c r="D100" s="97"/>
      <c r="E100" s="89">
        <v>3</v>
      </c>
      <c r="F100" s="89" t="s">
        <v>7</v>
      </c>
      <c r="G100" s="89" t="s">
        <v>7</v>
      </c>
      <c r="H100" s="89" t="s">
        <v>8</v>
      </c>
      <c r="I100" s="89" t="s">
        <v>8</v>
      </c>
      <c r="J100" s="89" t="s">
        <v>8</v>
      </c>
      <c r="K100" s="89" t="s">
        <v>8</v>
      </c>
      <c r="L100" s="89" t="s">
        <v>8</v>
      </c>
      <c r="M100" s="89">
        <v>28</v>
      </c>
      <c r="N100" s="91">
        <v>2386329</v>
      </c>
      <c r="O100" s="91">
        <v>2441061</v>
      </c>
      <c r="P100" s="91">
        <f t="shared" si="1"/>
        <v>54733</v>
      </c>
    </row>
    <row r="101" spans="1:16" s="7" customFormat="1" ht="16" customHeight="1" x14ac:dyDescent="0.15">
      <c r="A101" s="97" t="s">
        <v>381</v>
      </c>
      <c r="B101" s="97" t="s">
        <v>382</v>
      </c>
      <c r="C101" s="97" t="s">
        <v>382</v>
      </c>
      <c r="D101" s="97"/>
      <c r="E101" s="89">
        <v>3</v>
      </c>
      <c r="F101" s="89" t="s">
        <v>7</v>
      </c>
      <c r="G101" s="89" t="s">
        <v>7</v>
      </c>
      <c r="H101" s="89" t="s">
        <v>8</v>
      </c>
      <c r="I101" s="89" t="s">
        <v>8</v>
      </c>
      <c r="J101" s="89" t="s">
        <v>8</v>
      </c>
      <c r="K101" s="89" t="s">
        <v>8</v>
      </c>
      <c r="L101" s="89" t="s">
        <v>8</v>
      </c>
      <c r="M101" s="89">
        <v>1</v>
      </c>
      <c r="N101" s="91">
        <v>35425913</v>
      </c>
      <c r="O101" s="91">
        <v>35432184</v>
      </c>
      <c r="P101" s="91">
        <f t="shared" si="1"/>
        <v>6272</v>
      </c>
    </row>
    <row r="102" spans="1:16" s="21" customFormat="1" ht="16" customHeight="1" x14ac:dyDescent="0.15">
      <c r="A102" s="97" t="s">
        <v>383</v>
      </c>
      <c r="B102" s="97" t="s">
        <v>384</v>
      </c>
      <c r="C102" s="97" t="s">
        <v>384</v>
      </c>
      <c r="D102" s="97"/>
      <c r="E102" s="89">
        <v>3</v>
      </c>
      <c r="F102" s="89" t="s">
        <v>7</v>
      </c>
      <c r="G102" s="89" t="s">
        <v>7</v>
      </c>
      <c r="H102" s="89" t="s">
        <v>8</v>
      </c>
      <c r="I102" s="89" t="s">
        <v>8</v>
      </c>
      <c r="J102" s="89" t="s">
        <v>8</v>
      </c>
      <c r="K102" s="89" t="s">
        <v>8</v>
      </c>
      <c r="L102" s="89" t="s">
        <v>8</v>
      </c>
      <c r="M102" s="89">
        <v>5</v>
      </c>
      <c r="N102" s="91">
        <v>52971777</v>
      </c>
      <c r="O102" s="91">
        <v>52983605</v>
      </c>
      <c r="P102" s="91">
        <f t="shared" si="1"/>
        <v>11829</v>
      </c>
    </row>
    <row r="103" spans="1:16" s="7" customFormat="1" ht="16" customHeight="1" x14ac:dyDescent="0.15">
      <c r="A103" s="97" t="s">
        <v>397</v>
      </c>
      <c r="B103" s="97" t="s">
        <v>398</v>
      </c>
      <c r="C103" s="97" t="s">
        <v>398</v>
      </c>
      <c r="D103" s="97"/>
      <c r="E103" s="89">
        <v>3</v>
      </c>
      <c r="F103" s="89" t="s">
        <v>7</v>
      </c>
      <c r="G103" s="89" t="s">
        <v>7</v>
      </c>
      <c r="H103" s="89" t="s">
        <v>8</v>
      </c>
      <c r="I103" s="89" t="s">
        <v>8</v>
      </c>
      <c r="J103" s="89" t="s">
        <v>8</v>
      </c>
      <c r="K103" s="89" t="s">
        <v>8</v>
      </c>
      <c r="L103" s="89" t="s">
        <v>8</v>
      </c>
      <c r="M103" s="89">
        <v>4</v>
      </c>
      <c r="N103" s="91">
        <v>4574009</v>
      </c>
      <c r="O103" s="91">
        <v>4576392</v>
      </c>
      <c r="P103" s="91">
        <f t="shared" si="1"/>
        <v>2384</v>
      </c>
    </row>
    <row r="104" spans="1:16" s="7" customFormat="1" ht="16" customHeight="1" x14ac:dyDescent="0.15">
      <c r="A104" s="97" t="s">
        <v>407</v>
      </c>
      <c r="B104" s="97" t="s">
        <v>408</v>
      </c>
      <c r="C104" s="97" t="s">
        <v>408</v>
      </c>
      <c r="D104" s="97"/>
      <c r="E104" s="89">
        <v>3</v>
      </c>
      <c r="F104" s="89" t="s">
        <v>7</v>
      </c>
      <c r="G104" s="89" t="s">
        <v>7</v>
      </c>
      <c r="H104" s="89" t="s">
        <v>8</v>
      </c>
      <c r="I104" s="89" t="s">
        <v>8</v>
      </c>
      <c r="J104" s="89" t="s">
        <v>8</v>
      </c>
      <c r="K104" s="89" t="s">
        <v>8</v>
      </c>
      <c r="L104" s="89" t="s">
        <v>8</v>
      </c>
      <c r="M104" s="89">
        <v>1</v>
      </c>
      <c r="N104" s="91">
        <v>26968440</v>
      </c>
      <c r="O104" s="91">
        <v>27022185</v>
      </c>
      <c r="P104" s="91">
        <f t="shared" si="1"/>
        <v>53746</v>
      </c>
    </row>
    <row r="105" spans="1:16" s="7" customFormat="1" ht="16" customHeight="1" x14ac:dyDescent="0.15">
      <c r="A105" s="97" t="s">
        <v>1049</v>
      </c>
      <c r="B105" s="97" t="s">
        <v>1044</v>
      </c>
      <c r="C105" s="97"/>
      <c r="D105" s="97"/>
      <c r="E105" s="89">
        <v>3</v>
      </c>
      <c r="F105" s="89" t="s">
        <v>7</v>
      </c>
      <c r="G105" s="89" t="s">
        <v>7</v>
      </c>
      <c r="H105" s="89" t="s">
        <v>8</v>
      </c>
      <c r="I105" s="89" t="s">
        <v>8</v>
      </c>
      <c r="J105" s="89" t="s">
        <v>8</v>
      </c>
      <c r="K105" s="89" t="s">
        <v>8</v>
      </c>
      <c r="L105" s="89" t="s">
        <v>8</v>
      </c>
      <c r="M105" s="92">
        <v>10</v>
      </c>
      <c r="N105" s="93">
        <v>7045145</v>
      </c>
      <c r="O105" s="93">
        <v>7516317</v>
      </c>
      <c r="P105" s="91">
        <f t="shared" si="1"/>
        <v>471173</v>
      </c>
    </row>
    <row r="106" spans="1:16" s="7" customFormat="1" ht="16" customHeight="1" x14ac:dyDescent="0.15">
      <c r="A106" s="99" t="s">
        <v>325</v>
      </c>
      <c r="B106" s="99" t="s">
        <v>326</v>
      </c>
      <c r="C106" s="99" t="s">
        <v>326</v>
      </c>
      <c r="D106" s="99" t="s">
        <v>325</v>
      </c>
      <c r="E106" s="89">
        <v>5</v>
      </c>
      <c r="F106" s="89" t="s">
        <v>7</v>
      </c>
      <c r="G106" s="89" t="s">
        <v>7</v>
      </c>
      <c r="H106" s="89" t="s">
        <v>7</v>
      </c>
      <c r="I106" s="89" t="s">
        <v>8</v>
      </c>
      <c r="J106" s="89" t="s">
        <v>7</v>
      </c>
      <c r="K106" s="89" t="s">
        <v>8</v>
      </c>
      <c r="L106" s="89" t="s">
        <v>8</v>
      </c>
      <c r="M106" s="89">
        <v>3</v>
      </c>
      <c r="N106" s="91">
        <v>94937211</v>
      </c>
      <c r="O106" s="91">
        <v>94939190</v>
      </c>
      <c r="P106" s="91">
        <f t="shared" si="1"/>
        <v>1980</v>
      </c>
    </row>
    <row r="107" spans="1:16" s="7" customFormat="1" ht="16" customHeight="1" x14ac:dyDescent="0.15">
      <c r="A107" s="99" t="s">
        <v>138</v>
      </c>
      <c r="B107" s="99" t="s">
        <v>139</v>
      </c>
      <c r="C107" s="99" t="s">
        <v>139</v>
      </c>
      <c r="D107" s="99"/>
      <c r="E107" s="89">
        <v>5</v>
      </c>
      <c r="F107" s="89" t="s">
        <v>7</v>
      </c>
      <c r="G107" s="89" t="s">
        <v>7</v>
      </c>
      <c r="H107" s="89" t="s">
        <v>7</v>
      </c>
      <c r="I107" s="89" t="s">
        <v>8</v>
      </c>
      <c r="J107" s="89" t="s">
        <v>7</v>
      </c>
      <c r="K107" s="89" t="s">
        <v>8</v>
      </c>
      <c r="L107" s="89" t="s">
        <v>8</v>
      </c>
      <c r="M107" s="89">
        <v>9</v>
      </c>
      <c r="N107" s="91">
        <v>12963816</v>
      </c>
      <c r="O107" s="91">
        <v>12974386</v>
      </c>
      <c r="P107" s="91">
        <f t="shared" si="1"/>
        <v>10571</v>
      </c>
    </row>
    <row r="108" spans="1:16" s="7" customFormat="1" ht="16" customHeight="1" x14ac:dyDescent="0.15">
      <c r="A108" s="99" t="s">
        <v>256</v>
      </c>
      <c r="B108" s="99" t="s">
        <v>257</v>
      </c>
      <c r="C108" s="99" t="s">
        <v>257</v>
      </c>
      <c r="D108" s="99" t="s">
        <v>256</v>
      </c>
      <c r="E108" s="89">
        <v>5</v>
      </c>
      <c r="F108" s="89" t="s">
        <v>7</v>
      </c>
      <c r="G108" s="89" t="s">
        <v>7</v>
      </c>
      <c r="H108" s="89" t="s">
        <v>7</v>
      </c>
      <c r="I108" s="89" t="s">
        <v>8</v>
      </c>
      <c r="J108" s="89" t="s">
        <v>7</v>
      </c>
      <c r="K108" s="89" t="s">
        <v>8</v>
      </c>
      <c r="L108" s="89" t="s">
        <v>8</v>
      </c>
      <c r="M108" s="89">
        <v>13</v>
      </c>
      <c r="N108" s="91">
        <v>10206725</v>
      </c>
      <c r="O108" s="91">
        <v>10259504</v>
      </c>
      <c r="P108" s="91">
        <f t="shared" si="1"/>
        <v>52780</v>
      </c>
    </row>
    <row r="109" spans="1:16" s="7" customFormat="1" ht="16" customHeight="1" x14ac:dyDescent="0.15">
      <c r="A109" s="99" t="s">
        <v>327</v>
      </c>
      <c r="B109" s="99" t="s">
        <v>328</v>
      </c>
      <c r="C109" s="99" t="s">
        <v>328</v>
      </c>
      <c r="D109" s="99"/>
      <c r="E109" s="89">
        <v>5</v>
      </c>
      <c r="F109" s="89" t="s">
        <v>7</v>
      </c>
      <c r="G109" s="89" t="s">
        <v>7</v>
      </c>
      <c r="H109" s="89" t="s">
        <v>7</v>
      </c>
      <c r="I109" s="89" t="s">
        <v>8</v>
      </c>
      <c r="J109" s="89" t="s">
        <v>7</v>
      </c>
      <c r="K109" s="89" t="s">
        <v>8</v>
      </c>
      <c r="L109" s="89" t="s">
        <v>8</v>
      </c>
      <c r="M109" s="89">
        <v>26</v>
      </c>
      <c r="N109" s="91">
        <v>1683808</v>
      </c>
      <c r="O109" s="91">
        <v>1703852</v>
      </c>
      <c r="P109" s="91">
        <f t="shared" si="1"/>
        <v>20045</v>
      </c>
    </row>
    <row r="110" spans="1:16" s="21" customFormat="1" ht="16" customHeight="1" x14ac:dyDescent="0.15">
      <c r="A110" s="100" t="s">
        <v>273</v>
      </c>
      <c r="B110" s="100" t="s">
        <v>274</v>
      </c>
      <c r="C110" s="100" t="s">
        <v>431</v>
      </c>
      <c r="D110" s="100" t="s">
        <v>431</v>
      </c>
      <c r="E110" s="89">
        <v>5</v>
      </c>
      <c r="F110" s="89" t="s">
        <v>7</v>
      </c>
      <c r="G110" s="89" t="s">
        <v>7</v>
      </c>
      <c r="H110" s="89" t="s">
        <v>7</v>
      </c>
      <c r="I110" s="89" t="s">
        <v>8</v>
      </c>
      <c r="J110" s="89" t="s">
        <v>8</v>
      </c>
      <c r="K110" s="89" t="s">
        <v>7</v>
      </c>
      <c r="L110" s="89" t="s">
        <v>7</v>
      </c>
      <c r="M110" s="86">
        <v>13</v>
      </c>
      <c r="N110" s="96">
        <v>15859408</v>
      </c>
      <c r="O110" s="96">
        <v>15899407</v>
      </c>
      <c r="P110" s="96">
        <f t="shared" si="1"/>
        <v>40000</v>
      </c>
    </row>
    <row r="111" spans="1:16" s="21" customFormat="1" ht="16" customHeight="1" x14ac:dyDescent="0.15">
      <c r="A111" s="100" t="s">
        <v>301</v>
      </c>
      <c r="B111" s="100" t="s">
        <v>302</v>
      </c>
      <c r="C111" s="100" t="s">
        <v>302</v>
      </c>
      <c r="D111" s="100"/>
      <c r="E111" s="89">
        <v>5</v>
      </c>
      <c r="F111" s="89" t="s">
        <v>7</v>
      </c>
      <c r="G111" s="89" t="s">
        <v>7</v>
      </c>
      <c r="H111" s="89" t="s">
        <v>7</v>
      </c>
      <c r="I111" s="89" t="s">
        <v>8</v>
      </c>
      <c r="J111" s="89" t="s">
        <v>8</v>
      </c>
      <c r="K111" s="89" t="s">
        <v>15</v>
      </c>
      <c r="L111" s="89" t="s">
        <v>15</v>
      </c>
      <c r="M111" s="86">
        <v>5</v>
      </c>
      <c r="N111" s="96">
        <v>56498665</v>
      </c>
      <c r="O111" s="96">
        <v>56564359</v>
      </c>
      <c r="P111" s="96">
        <f t="shared" si="1"/>
        <v>65695</v>
      </c>
    </row>
    <row r="112" spans="1:16" s="7" customFormat="1" ht="16" customHeight="1" x14ac:dyDescent="0.15">
      <c r="A112" s="99" t="s">
        <v>28</v>
      </c>
      <c r="B112" s="99" t="s">
        <v>29</v>
      </c>
      <c r="C112" s="99" t="s">
        <v>29</v>
      </c>
      <c r="D112" s="99"/>
      <c r="E112" s="89">
        <v>5</v>
      </c>
      <c r="F112" s="89" t="s">
        <v>7</v>
      </c>
      <c r="G112" s="89" t="s">
        <v>7</v>
      </c>
      <c r="H112" s="89" t="s">
        <v>7</v>
      </c>
      <c r="I112" s="89" t="s">
        <v>8</v>
      </c>
      <c r="J112" s="89" t="s">
        <v>8</v>
      </c>
      <c r="K112" s="89" t="s">
        <v>8</v>
      </c>
      <c r="L112" s="89" t="s">
        <v>8</v>
      </c>
      <c r="M112" s="89">
        <v>2</v>
      </c>
      <c r="N112" s="91">
        <v>17748561</v>
      </c>
      <c r="O112" s="91">
        <v>17758699</v>
      </c>
      <c r="P112" s="91">
        <f t="shared" si="1"/>
        <v>10139</v>
      </c>
    </row>
    <row r="113" spans="1:16" s="7" customFormat="1" ht="16" customHeight="1" x14ac:dyDescent="0.15">
      <c r="A113" s="99" t="s">
        <v>64</v>
      </c>
      <c r="B113" s="99" t="s">
        <v>65</v>
      </c>
      <c r="C113" s="99" t="s">
        <v>65</v>
      </c>
      <c r="D113" s="99"/>
      <c r="E113" s="89">
        <v>5</v>
      </c>
      <c r="F113" s="89" t="s">
        <v>7</v>
      </c>
      <c r="G113" s="89" t="s">
        <v>7</v>
      </c>
      <c r="H113" s="89" t="s">
        <v>7</v>
      </c>
      <c r="I113" s="89" t="s">
        <v>8</v>
      </c>
      <c r="J113" s="89" t="s">
        <v>8</v>
      </c>
      <c r="K113" s="89" t="s">
        <v>8</v>
      </c>
      <c r="L113" s="89" t="s">
        <v>8</v>
      </c>
      <c r="M113" s="89">
        <v>28</v>
      </c>
      <c r="N113" s="91">
        <v>3825549</v>
      </c>
      <c r="O113" s="91">
        <v>3857837</v>
      </c>
      <c r="P113" s="91">
        <f t="shared" si="1"/>
        <v>32289</v>
      </c>
    </row>
    <row r="114" spans="1:16" s="7" customFormat="1" ht="16" customHeight="1" x14ac:dyDescent="0.15">
      <c r="A114" s="99" t="s">
        <v>78</v>
      </c>
      <c r="B114" s="99" t="s">
        <v>79</v>
      </c>
      <c r="C114" s="99" t="s">
        <v>79</v>
      </c>
      <c r="D114" s="99"/>
      <c r="E114" s="89">
        <v>5</v>
      </c>
      <c r="F114" s="89" t="s">
        <v>7</v>
      </c>
      <c r="G114" s="89" t="s">
        <v>7</v>
      </c>
      <c r="H114" s="89" t="s">
        <v>7</v>
      </c>
      <c r="I114" s="89" t="s">
        <v>8</v>
      </c>
      <c r="J114" s="89" t="s">
        <v>8</v>
      </c>
      <c r="K114" s="89" t="s">
        <v>8</v>
      </c>
      <c r="L114" s="89" t="s">
        <v>8</v>
      </c>
      <c r="M114" s="89">
        <v>20</v>
      </c>
      <c r="N114" s="91">
        <v>10452241</v>
      </c>
      <c r="O114" s="91">
        <v>10464723</v>
      </c>
      <c r="P114" s="91">
        <f t="shared" si="1"/>
        <v>12483</v>
      </c>
    </row>
    <row r="115" spans="1:16" s="21" customFormat="1" ht="16" customHeight="1" x14ac:dyDescent="0.15">
      <c r="A115" s="99" t="s">
        <v>109</v>
      </c>
      <c r="B115" s="99" t="s">
        <v>110</v>
      </c>
      <c r="C115" s="99" t="s">
        <v>110</v>
      </c>
      <c r="D115" s="99"/>
      <c r="E115" s="89">
        <v>5</v>
      </c>
      <c r="F115" s="89" t="s">
        <v>7</v>
      </c>
      <c r="G115" s="89" t="s">
        <v>7</v>
      </c>
      <c r="H115" s="89" t="s">
        <v>7</v>
      </c>
      <c r="I115" s="89" t="s">
        <v>8</v>
      </c>
      <c r="J115" s="89" t="s">
        <v>8</v>
      </c>
      <c r="K115" s="89" t="s">
        <v>8</v>
      </c>
      <c r="L115" s="89" t="s">
        <v>8</v>
      </c>
      <c r="M115" s="89">
        <v>3</v>
      </c>
      <c r="N115" s="91">
        <v>3365541</v>
      </c>
      <c r="O115" s="91">
        <v>3369041</v>
      </c>
      <c r="P115" s="91">
        <f t="shared" si="1"/>
        <v>3501</v>
      </c>
    </row>
    <row r="116" spans="1:16" s="7" customFormat="1" ht="16" customHeight="1" x14ac:dyDescent="0.15">
      <c r="A116" s="99" t="s">
        <v>170</v>
      </c>
      <c r="B116" s="99" t="s">
        <v>171</v>
      </c>
      <c r="C116" s="99" t="s">
        <v>171</v>
      </c>
      <c r="D116" s="99"/>
      <c r="E116" s="89">
        <v>5</v>
      </c>
      <c r="F116" s="89" t="s">
        <v>7</v>
      </c>
      <c r="G116" s="89" t="s">
        <v>7</v>
      </c>
      <c r="H116" s="89" t="s">
        <v>7</v>
      </c>
      <c r="I116" s="89" t="s">
        <v>8</v>
      </c>
      <c r="J116" s="89" t="s">
        <v>8</v>
      </c>
      <c r="K116" s="89" t="s">
        <v>8</v>
      </c>
      <c r="L116" s="89" t="s">
        <v>8</v>
      </c>
      <c r="M116" s="89">
        <v>11</v>
      </c>
      <c r="N116" s="91">
        <v>17821800</v>
      </c>
      <c r="O116" s="91">
        <v>17827332</v>
      </c>
      <c r="P116" s="91">
        <f t="shared" si="1"/>
        <v>5533</v>
      </c>
    </row>
    <row r="117" spans="1:16" s="7" customFormat="1" ht="16" customHeight="1" x14ac:dyDescent="0.15">
      <c r="A117" s="99" t="s">
        <v>176</v>
      </c>
      <c r="B117" s="99" t="s">
        <v>177</v>
      </c>
      <c r="C117" s="99" t="s">
        <v>176</v>
      </c>
      <c r="D117" s="99"/>
      <c r="E117" s="89">
        <v>5</v>
      </c>
      <c r="F117" s="89" t="s">
        <v>7</v>
      </c>
      <c r="G117" s="89" t="s">
        <v>7</v>
      </c>
      <c r="H117" s="89" t="s">
        <v>7</v>
      </c>
      <c r="I117" s="89" t="s">
        <v>8</v>
      </c>
      <c r="J117" s="89" t="s">
        <v>8</v>
      </c>
      <c r="K117" s="89" t="s">
        <v>8</v>
      </c>
      <c r="L117" s="89" t="s">
        <v>8</v>
      </c>
      <c r="M117" s="89">
        <v>8</v>
      </c>
      <c r="N117" s="91">
        <v>10398505</v>
      </c>
      <c r="O117" s="91">
        <v>10414923</v>
      </c>
      <c r="P117" s="91">
        <f t="shared" si="1"/>
        <v>16419</v>
      </c>
    </row>
    <row r="118" spans="1:16" s="21" customFormat="1" ht="16" customHeight="1" x14ac:dyDescent="0.15">
      <c r="A118" s="99" t="s">
        <v>190</v>
      </c>
      <c r="B118" s="99" t="s">
        <v>191</v>
      </c>
      <c r="C118" s="99" t="s">
        <v>191</v>
      </c>
      <c r="D118" s="99"/>
      <c r="E118" s="89">
        <v>5</v>
      </c>
      <c r="F118" s="89" t="s">
        <v>7</v>
      </c>
      <c r="G118" s="89" t="s">
        <v>7</v>
      </c>
      <c r="H118" s="89" t="s">
        <v>7</v>
      </c>
      <c r="I118" s="89" t="s">
        <v>8</v>
      </c>
      <c r="J118" s="89" t="s">
        <v>8</v>
      </c>
      <c r="K118" s="89" t="s">
        <v>8</v>
      </c>
      <c r="L118" s="89" t="s">
        <v>8</v>
      </c>
      <c r="M118" s="89">
        <v>15</v>
      </c>
      <c r="N118" s="91">
        <v>12639427</v>
      </c>
      <c r="O118" s="91">
        <v>12644631</v>
      </c>
      <c r="P118" s="91">
        <f t="shared" si="1"/>
        <v>5205</v>
      </c>
    </row>
    <row r="119" spans="1:16" s="7" customFormat="1" ht="16" customHeight="1" x14ac:dyDescent="0.15">
      <c r="A119" s="99" t="s">
        <v>262</v>
      </c>
      <c r="B119" s="99" t="s">
        <v>263</v>
      </c>
      <c r="C119" s="99" t="s">
        <v>263</v>
      </c>
      <c r="D119" s="99"/>
      <c r="E119" s="89" t="s">
        <v>1288</v>
      </c>
      <c r="F119" s="89" t="s">
        <v>7</v>
      </c>
      <c r="G119" s="89" t="s">
        <v>7</v>
      </c>
      <c r="H119" s="89" t="s">
        <v>7</v>
      </c>
      <c r="I119" s="89" t="s">
        <v>8</v>
      </c>
      <c r="J119" s="89" t="s">
        <v>8</v>
      </c>
      <c r="K119" s="89" t="s">
        <v>8</v>
      </c>
      <c r="L119" s="89" t="s">
        <v>8</v>
      </c>
      <c r="M119" s="89" t="s">
        <v>264</v>
      </c>
      <c r="N119" s="91">
        <v>40160</v>
      </c>
      <c r="O119" s="91">
        <v>49650</v>
      </c>
      <c r="P119" s="91">
        <f t="shared" si="1"/>
        <v>9491</v>
      </c>
    </row>
    <row r="120" spans="1:16" s="21" customFormat="1" ht="16" customHeight="1" x14ac:dyDescent="0.15">
      <c r="A120" s="99" t="s">
        <v>309</v>
      </c>
      <c r="B120" s="99" t="s">
        <v>310</v>
      </c>
      <c r="C120" s="99" t="s">
        <v>310</v>
      </c>
      <c r="D120" s="99"/>
      <c r="E120" s="89">
        <v>5</v>
      </c>
      <c r="F120" s="89" t="s">
        <v>7</v>
      </c>
      <c r="G120" s="89" t="s">
        <v>7</v>
      </c>
      <c r="H120" s="89" t="s">
        <v>7</v>
      </c>
      <c r="I120" s="89" t="s">
        <v>8</v>
      </c>
      <c r="J120" s="89" t="s">
        <v>8</v>
      </c>
      <c r="K120" s="89" t="s">
        <v>8</v>
      </c>
      <c r="L120" s="89" t="s">
        <v>8</v>
      </c>
      <c r="M120" s="89">
        <v>10</v>
      </c>
      <c r="N120" s="91">
        <v>2590069</v>
      </c>
      <c r="O120" s="91">
        <v>2610361</v>
      </c>
      <c r="P120" s="91">
        <f t="shared" si="1"/>
        <v>20293</v>
      </c>
    </row>
    <row r="121" spans="1:16" s="7" customFormat="1" ht="16" customHeight="1" x14ac:dyDescent="0.15">
      <c r="A121" s="99" t="s">
        <v>319</v>
      </c>
      <c r="B121" s="99" t="s">
        <v>320</v>
      </c>
      <c r="C121" s="99" t="s">
        <v>320</v>
      </c>
      <c r="D121" s="99"/>
      <c r="E121" s="89">
        <v>5</v>
      </c>
      <c r="F121" s="89" t="s">
        <v>7</v>
      </c>
      <c r="G121" s="89" t="s">
        <v>7</v>
      </c>
      <c r="H121" s="89" t="s">
        <v>7</v>
      </c>
      <c r="I121" s="89" t="s">
        <v>8</v>
      </c>
      <c r="J121" s="89" t="s">
        <v>8</v>
      </c>
      <c r="K121" s="89" t="s">
        <v>8</v>
      </c>
      <c r="L121" s="89" t="s">
        <v>8</v>
      </c>
      <c r="M121" s="89">
        <v>33</v>
      </c>
      <c r="N121" s="91">
        <v>296753</v>
      </c>
      <c r="O121" s="91">
        <v>327900</v>
      </c>
      <c r="P121" s="91">
        <f t="shared" si="1"/>
        <v>31148</v>
      </c>
    </row>
    <row r="122" spans="1:16" s="7" customFormat="1" ht="16" customHeight="1" x14ac:dyDescent="0.15">
      <c r="A122" s="99" t="s">
        <v>379</v>
      </c>
      <c r="B122" s="99" t="s">
        <v>380</v>
      </c>
      <c r="C122" s="99" t="s">
        <v>460</v>
      </c>
      <c r="D122" s="99" t="s">
        <v>379</v>
      </c>
      <c r="E122" s="89">
        <v>5</v>
      </c>
      <c r="F122" s="89" t="s">
        <v>7</v>
      </c>
      <c r="G122" s="89" t="s">
        <v>7</v>
      </c>
      <c r="H122" s="89" t="s">
        <v>7</v>
      </c>
      <c r="I122" s="89" t="s">
        <v>8</v>
      </c>
      <c r="J122" s="89" t="s">
        <v>8</v>
      </c>
      <c r="K122" s="89" t="s">
        <v>8</v>
      </c>
      <c r="L122" s="89" t="s">
        <v>8</v>
      </c>
      <c r="M122" s="89">
        <v>4</v>
      </c>
      <c r="N122" s="91">
        <v>83802146</v>
      </c>
      <c r="O122" s="91">
        <v>83861078</v>
      </c>
      <c r="P122" s="91">
        <f t="shared" si="1"/>
        <v>58933</v>
      </c>
    </row>
    <row r="123" spans="1:16" s="21" customFormat="1" ht="16" customHeight="1" x14ac:dyDescent="0.15">
      <c r="A123" s="99" t="s">
        <v>395</v>
      </c>
      <c r="B123" s="99" t="s">
        <v>396</v>
      </c>
      <c r="C123" s="99" t="s">
        <v>396</v>
      </c>
      <c r="D123" s="99"/>
      <c r="E123" s="89">
        <v>5</v>
      </c>
      <c r="F123" s="89" t="s">
        <v>7</v>
      </c>
      <c r="G123" s="89" t="s">
        <v>7</v>
      </c>
      <c r="H123" s="89" t="s">
        <v>7</v>
      </c>
      <c r="I123" s="89" t="s">
        <v>8</v>
      </c>
      <c r="J123" s="89" t="s">
        <v>8</v>
      </c>
      <c r="K123" s="89" t="s">
        <v>8</v>
      </c>
      <c r="L123" s="89" t="s">
        <v>8</v>
      </c>
      <c r="M123" s="89">
        <v>1</v>
      </c>
      <c r="N123" s="91">
        <v>144281220</v>
      </c>
      <c r="O123" s="91">
        <v>144285013</v>
      </c>
      <c r="P123" s="91">
        <f t="shared" si="1"/>
        <v>3794</v>
      </c>
    </row>
    <row r="124" spans="1:16" s="21" customFormat="1" ht="16" customHeight="1" x14ac:dyDescent="0.15">
      <c r="A124" s="99" t="s">
        <v>415</v>
      </c>
      <c r="B124" s="99" t="s">
        <v>416</v>
      </c>
      <c r="C124" s="99" t="s">
        <v>416</v>
      </c>
      <c r="D124" s="99"/>
      <c r="E124" s="89">
        <v>5</v>
      </c>
      <c r="F124" s="89" t="s">
        <v>7</v>
      </c>
      <c r="G124" s="89" t="s">
        <v>7</v>
      </c>
      <c r="H124" s="89" t="s">
        <v>7</v>
      </c>
      <c r="I124" s="89" t="s">
        <v>8</v>
      </c>
      <c r="J124" s="89" t="s">
        <v>8</v>
      </c>
      <c r="K124" s="89" t="s">
        <v>8</v>
      </c>
      <c r="L124" s="89" t="s">
        <v>8</v>
      </c>
      <c r="M124" s="89">
        <v>11</v>
      </c>
      <c r="N124" s="91">
        <v>6819993</v>
      </c>
      <c r="O124" s="91">
        <v>7018204</v>
      </c>
      <c r="P124" s="91">
        <f t="shared" si="1"/>
        <v>198212</v>
      </c>
    </row>
    <row r="125" spans="1:16" s="7" customFormat="1" ht="16" customHeight="1" x14ac:dyDescent="0.15">
      <c r="A125" s="99" t="s">
        <v>423</v>
      </c>
      <c r="B125" s="99" t="s">
        <v>424</v>
      </c>
      <c r="C125" s="99" t="s">
        <v>424</v>
      </c>
      <c r="D125" s="99"/>
      <c r="E125" s="89">
        <v>5</v>
      </c>
      <c r="F125" s="89" t="s">
        <v>7</v>
      </c>
      <c r="G125" s="89" t="s">
        <v>7</v>
      </c>
      <c r="H125" s="89" t="s">
        <v>7</v>
      </c>
      <c r="I125" s="89" t="s">
        <v>8</v>
      </c>
      <c r="J125" s="89" t="s">
        <v>8</v>
      </c>
      <c r="K125" s="89" t="s">
        <v>8</v>
      </c>
      <c r="L125" s="89" t="s">
        <v>8</v>
      </c>
      <c r="M125" s="89">
        <v>2</v>
      </c>
      <c r="N125" s="91">
        <v>91127585</v>
      </c>
      <c r="O125" s="91">
        <v>91184075</v>
      </c>
      <c r="P125" s="91">
        <f t="shared" si="1"/>
        <v>56491</v>
      </c>
    </row>
    <row r="126" spans="1:16" s="7" customFormat="1" ht="16" customHeight="1" x14ac:dyDescent="0.15">
      <c r="A126" s="99" t="s">
        <v>425</v>
      </c>
      <c r="B126" s="99" t="s">
        <v>426</v>
      </c>
      <c r="C126" s="99" t="s">
        <v>426</v>
      </c>
      <c r="D126" s="99"/>
      <c r="E126" s="89">
        <v>5</v>
      </c>
      <c r="F126" s="89" t="s">
        <v>7</v>
      </c>
      <c r="G126" s="89" t="s">
        <v>7</v>
      </c>
      <c r="H126" s="89" t="s">
        <v>7</v>
      </c>
      <c r="I126" s="89" t="s">
        <v>8</v>
      </c>
      <c r="J126" s="89" t="s">
        <v>8</v>
      </c>
      <c r="K126" s="89" t="s">
        <v>8</v>
      </c>
      <c r="L126" s="89" t="s">
        <v>8</v>
      </c>
      <c r="M126" s="89">
        <v>2</v>
      </c>
      <c r="N126" s="91">
        <v>103906762</v>
      </c>
      <c r="O126" s="91">
        <v>104138860</v>
      </c>
      <c r="P126" s="91">
        <f t="shared" si="1"/>
        <v>232099</v>
      </c>
    </row>
    <row r="127" spans="1:16" s="21" customFormat="1" ht="16" customHeight="1" x14ac:dyDescent="0.15">
      <c r="A127" s="101" t="s">
        <v>16</v>
      </c>
      <c r="B127" s="101" t="s">
        <v>17</v>
      </c>
      <c r="C127" s="101" t="s">
        <v>17</v>
      </c>
      <c r="D127" s="101"/>
      <c r="E127" s="89">
        <v>7</v>
      </c>
      <c r="F127" s="89" t="s">
        <v>7</v>
      </c>
      <c r="G127" s="89" t="s">
        <v>7</v>
      </c>
      <c r="H127" s="89" t="s">
        <v>7</v>
      </c>
      <c r="I127" s="89" t="s">
        <v>7</v>
      </c>
      <c r="J127" s="89" t="s">
        <v>8</v>
      </c>
      <c r="K127" s="89" t="s">
        <v>8</v>
      </c>
      <c r="L127" s="89" t="s">
        <v>8</v>
      </c>
      <c r="M127" s="86">
        <v>1</v>
      </c>
      <c r="N127" s="96">
        <v>48864005</v>
      </c>
      <c r="O127" s="96">
        <v>48924443</v>
      </c>
      <c r="P127" s="96">
        <f t="shared" si="1"/>
        <v>60439</v>
      </c>
    </row>
    <row r="128" spans="1:16" s="21" customFormat="1" ht="16" customHeight="1" x14ac:dyDescent="0.15">
      <c r="A128" s="101" t="s">
        <v>30</v>
      </c>
      <c r="B128" s="101" t="s">
        <v>31</v>
      </c>
      <c r="C128" s="101" t="s">
        <v>31</v>
      </c>
      <c r="D128" s="101"/>
      <c r="E128" s="89">
        <v>7</v>
      </c>
      <c r="F128" s="89" t="s">
        <v>7</v>
      </c>
      <c r="G128" s="89" t="s">
        <v>7</v>
      </c>
      <c r="H128" s="89" t="s">
        <v>7</v>
      </c>
      <c r="I128" s="89" t="s">
        <v>7</v>
      </c>
      <c r="J128" s="89" t="s">
        <v>8</v>
      </c>
      <c r="K128" s="89" t="s">
        <v>8</v>
      </c>
      <c r="L128" s="89" t="s">
        <v>8</v>
      </c>
      <c r="M128" s="86">
        <v>13</v>
      </c>
      <c r="N128" s="96">
        <v>10065288</v>
      </c>
      <c r="O128" s="96">
        <v>10080015</v>
      </c>
      <c r="P128" s="96">
        <f t="shared" si="1"/>
        <v>14728</v>
      </c>
    </row>
    <row r="129" spans="1:16" s="21" customFormat="1" ht="16" customHeight="1" x14ac:dyDescent="0.15">
      <c r="A129" s="101" t="s">
        <v>111</v>
      </c>
      <c r="B129" s="101" t="s">
        <v>112</v>
      </c>
      <c r="C129" s="101" t="s">
        <v>111</v>
      </c>
      <c r="D129" s="101" t="s">
        <v>111</v>
      </c>
      <c r="E129" s="89">
        <v>7</v>
      </c>
      <c r="F129" s="89" t="s">
        <v>7</v>
      </c>
      <c r="G129" s="89" t="s">
        <v>7</v>
      </c>
      <c r="H129" s="89" t="s">
        <v>7</v>
      </c>
      <c r="I129" s="89" t="s">
        <v>7</v>
      </c>
      <c r="J129" s="89" t="s">
        <v>8</v>
      </c>
      <c r="K129" s="89" t="s">
        <v>8</v>
      </c>
      <c r="L129" s="89" t="s">
        <v>8</v>
      </c>
      <c r="M129" s="86">
        <v>4</v>
      </c>
      <c r="N129" s="96">
        <v>86624886</v>
      </c>
      <c r="O129" s="96">
        <v>86627842</v>
      </c>
      <c r="P129" s="96">
        <f t="shared" si="1"/>
        <v>2957</v>
      </c>
    </row>
    <row r="130" spans="1:16" s="21" customFormat="1" ht="16" customHeight="1" x14ac:dyDescent="0.15">
      <c r="A130" s="101" t="s">
        <v>115</v>
      </c>
      <c r="B130" s="101" t="s">
        <v>116</v>
      </c>
      <c r="C130" s="101" t="s">
        <v>116</v>
      </c>
      <c r="D130" s="101"/>
      <c r="E130" s="89">
        <v>7</v>
      </c>
      <c r="F130" s="89" t="s">
        <v>7</v>
      </c>
      <c r="G130" s="89" t="s">
        <v>7</v>
      </c>
      <c r="H130" s="89" t="s">
        <v>7</v>
      </c>
      <c r="I130" s="89" t="s">
        <v>7</v>
      </c>
      <c r="J130" s="89" t="s">
        <v>8</v>
      </c>
      <c r="K130" s="89" t="s">
        <v>8</v>
      </c>
      <c r="L130" s="89" t="s">
        <v>8</v>
      </c>
      <c r="M130" s="86">
        <v>8</v>
      </c>
      <c r="N130" s="96">
        <v>18948063</v>
      </c>
      <c r="O130" s="96">
        <v>18971002</v>
      </c>
      <c r="P130" s="96">
        <f t="shared" si="1"/>
        <v>22940</v>
      </c>
    </row>
    <row r="131" spans="1:16" s="21" customFormat="1" ht="16" customHeight="1" x14ac:dyDescent="0.15">
      <c r="A131" s="101" t="s">
        <v>140</v>
      </c>
      <c r="B131" s="101" t="s">
        <v>141</v>
      </c>
      <c r="C131" s="101" t="s">
        <v>141</v>
      </c>
      <c r="D131" s="101"/>
      <c r="E131" s="89">
        <v>7</v>
      </c>
      <c r="F131" s="89" t="s">
        <v>7</v>
      </c>
      <c r="G131" s="89" t="s">
        <v>7</v>
      </c>
      <c r="H131" s="89" t="s">
        <v>7</v>
      </c>
      <c r="I131" s="89" t="s">
        <v>7</v>
      </c>
      <c r="J131" s="89" t="s">
        <v>8</v>
      </c>
      <c r="K131" s="89" t="s">
        <v>8</v>
      </c>
      <c r="L131" s="89" t="s">
        <v>8</v>
      </c>
      <c r="M131" s="86">
        <v>12</v>
      </c>
      <c r="N131" s="96">
        <v>8600980</v>
      </c>
      <c r="O131" s="96">
        <v>8639123</v>
      </c>
      <c r="P131" s="96">
        <f t="shared" si="1"/>
        <v>38144</v>
      </c>
    </row>
    <row r="132" spans="1:16" s="21" customFormat="1" ht="16" customHeight="1" x14ac:dyDescent="0.15">
      <c r="A132" s="101" t="s">
        <v>206</v>
      </c>
      <c r="B132" s="101" t="s">
        <v>207</v>
      </c>
      <c r="C132" s="101" t="s">
        <v>207</v>
      </c>
      <c r="D132" s="101"/>
      <c r="E132" s="89">
        <v>7</v>
      </c>
      <c r="F132" s="89" t="s">
        <v>7</v>
      </c>
      <c r="G132" s="89" t="s">
        <v>7</v>
      </c>
      <c r="H132" s="89" t="s">
        <v>7</v>
      </c>
      <c r="I132" s="89" t="s">
        <v>7</v>
      </c>
      <c r="J132" s="89" t="s">
        <v>8</v>
      </c>
      <c r="K132" s="89" t="s">
        <v>8</v>
      </c>
      <c r="L132" s="89" t="s">
        <v>8</v>
      </c>
      <c r="M132" s="86">
        <v>28</v>
      </c>
      <c r="N132" s="96">
        <v>2453801</v>
      </c>
      <c r="O132" s="96">
        <v>2470213</v>
      </c>
      <c r="P132" s="96">
        <f t="shared" ref="P132:P195" si="2">O132-N132+1</f>
        <v>16413</v>
      </c>
    </row>
    <row r="133" spans="1:16" s="21" customFormat="1" ht="16" customHeight="1" x14ac:dyDescent="0.15">
      <c r="A133" s="101" t="s">
        <v>220</v>
      </c>
      <c r="B133" s="101" t="s">
        <v>221</v>
      </c>
      <c r="C133" s="101" t="s">
        <v>221</v>
      </c>
      <c r="D133" s="101"/>
      <c r="E133" s="89">
        <v>7</v>
      </c>
      <c r="F133" s="89" t="s">
        <v>7</v>
      </c>
      <c r="G133" s="89" t="s">
        <v>7</v>
      </c>
      <c r="H133" s="89" t="s">
        <v>7</v>
      </c>
      <c r="I133" s="89" t="s">
        <v>7</v>
      </c>
      <c r="J133" s="89" t="s">
        <v>8</v>
      </c>
      <c r="K133" s="89" t="s">
        <v>8</v>
      </c>
      <c r="L133" s="89" t="s">
        <v>8</v>
      </c>
      <c r="M133" s="86">
        <v>1</v>
      </c>
      <c r="N133" s="96">
        <v>124632217</v>
      </c>
      <c r="O133" s="96">
        <v>124725073</v>
      </c>
      <c r="P133" s="96">
        <f t="shared" si="2"/>
        <v>92857</v>
      </c>
    </row>
    <row r="134" spans="1:16" s="21" customFormat="1" ht="16" customHeight="1" x14ac:dyDescent="0.15">
      <c r="A134" s="101" t="s">
        <v>283</v>
      </c>
      <c r="B134" s="101" t="s">
        <v>284</v>
      </c>
      <c r="C134" s="101" t="s">
        <v>461</v>
      </c>
      <c r="D134" s="101"/>
      <c r="E134" s="89">
        <v>7</v>
      </c>
      <c r="F134" s="89" t="s">
        <v>7</v>
      </c>
      <c r="G134" s="89" t="s">
        <v>7</v>
      </c>
      <c r="H134" s="89" t="s">
        <v>7</v>
      </c>
      <c r="I134" s="89" t="s">
        <v>7</v>
      </c>
      <c r="J134" s="89" t="s">
        <v>8</v>
      </c>
      <c r="K134" s="89" t="s">
        <v>8</v>
      </c>
      <c r="L134" s="89" t="s">
        <v>8</v>
      </c>
      <c r="M134" s="86">
        <v>13</v>
      </c>
      <c r="N134" s="96">
        <v>7818157</v>
      </c>
      <c r="O134" s="96">
        <v>7832434</v>
      </c>
      <c r="P134" s="96">
        <f t="shared" si="2"/>
        <v>14278</v>
      </c>
    </row>
    <row r="135" spans="1:16" s="21" customFormat="1" ht="16" customHeight="1" x14ac:dyDescent="0.15">
      <c r="A135" s="101" t="s">
        <v>329</v>
      </c>
      <c r="B135" s="101" t="s">
        <v>330</v>
      </c>
      <c r="C135" s="101" t="s">
        <v>330</v>
      </c>
      <c r="D135" s="101"/>
      <c r="E135" s="89">
        <v>7</v>
      </c>
      <c r="F135" s="89" t="s">
        <v>7</v>
      </c>
      <c r="G135" s="89" t="s">
        <v>7</v>
      </c>
      <c r="H135" s="89" t="s">
        <v>7</v>
      </c>
      <c r="I135" s="89" t="s">
        <v>7</v>
      </c>
      <c r="J135" s="89" t="s">
        <v>8</v>
      </c>
      <c r="K135" s="89" t="s">
        <v>8</v>
      </c>
      <c r="L135" s="89" t="s">
        <v>8</v>
      </c>
      <c r="M135" s="86">
        <v>9</v>
      </c>
      <c r="N135" s="96">
        <v>16918110</v>
      </c>
      <c r="O135" s="96">
        <v>16919468</v>
      </c>
      <c r="P135" s="96">
        <f t="shared" si="2"/>
        <v>1359</v>
      </c>
    </row>
    <row r="136" spans="1:16" s="21" customFormat="1" ht="16" customHeight="1" x14ac:dyDescent="0.15">
      <c r="A136" s="101" t="s">
        <v>337</v>
      </c>
      <c r="B136" s="101" t="s">
        <v>338</v>
      </c>
      <c r="C136" s="101" t="s">
        <v>338</v>
      </c>
      <c r="D136" s="101"/>
      <c r="E136" s="89">
        <v>7</v>
      </c>
      <c r="F136" s="89" t="s">
        <v>7</v>
      </c>
      <c r="G136" s="89" t="s">
        <v>7</v>
      </c>
      <c r="H136" s="89" t="s">
        <v>7</v>
      </c>
      <c r="I136" s="89" t="s">
        <v>7</v>
      </c>
      <c r="J136" s="89" t="s">
        <v>8</v>
      </c>
      <c r="K136" s="89" t="s">
        <v>8</v>
      </c>
      <c r="L136" s="89" t="s">
        <v>8</v>
      </c>
      <c r="M136" s="86">
        <v>2</v>
      </c>
      <c r="N136" s="96">
        <v>30491274</v>
      </c>
      <c r="O136" s="96">
        <v>30515206</v>
      </c>
      <c r="P136" s="96">
        <f t="shared" si="2"/>
        <v>23933</v>
      </c>
    </row>
    <row r="137" spans="1:16" s="21" customFormat="1" ht="16" customHeight="1" x14ac:dyDescent="0.15">
      <c r="A137" s="101" t="s">
        <v>355</v>
      </c>
      <c r="B137" s="101" t="s">
        <v>356</v>
      </c>
      <c r="C137" s="101" t="s">
        <v>356</v>
      </c>
      <c r="D137" s="101"/>
      <c r="E137" s="89">
        <v>7</v>
      </c>
      <c r="F137" s="89" t="s">
        <v>7</v>
      </c>
      <c r="G137" s="89" t="s">
        <v>7</v>
      </c>
      <c r="H137" s="89" t="s">
        <v>7</v>
      </c>
      <c r="I137" s="89" t="s">
        <v>7</v>
      </c>
      <c r="J137" s="89" t="s">
        <v>8</v>
      </c>
      <c r="K137" s="89" t="s">
        <v>8</v>
      </c>
      <c r="L137" s="89" t="s">
        <v>8</v>
      </c>
      <c r="M137" s="86">
        <v>6</v>
      </c>
      <c r="N137" s="96">
        <v>27067492</v>
      </c>
      <c r="O137" s="96">
        <v>27239223</v>
      </c>
      <c r="P137" s="96">
        <f t="shared" si="2"/>
        <v>171732</v>
      </c>
    </row>
    <row r="138" spans="1:16" s="21" customFormat="1" ht="16" customHeight="1" x14ac:dyDescent="0.15">
      <c r="A138" s="101" t="s">
        <v>427</v>
      </c>
      <c r="B138" s="101" t="s">
        <v>428</v>
      </c>
      <c r="C138" s="101" t="s">
        <v>428</v>
      </c>
      <c r="D138" s="101"/>
      <c r="E138" s="89">
        <v>7</v>
      </c>
      <c r="F138" s="89" t="s">
        <v>7</v>
      </c>
      <c r="G138" s="89" t="s">
        <v>7</v>
      </c>
      <c r="H138" s="89" t="s">
        <v>7</v>
      </c>
      <c r="I138" s="89" t="s">
        <v>7</v>
      </c>
      <c r="J138" s="89" t="s">
        <v>8</v>
      </c>
      <c r="K138" s="89" t="s">
        <v>8</v>
      </c>
      <c r="L138" s="89" t="s">
        <v>8</v>
      </c>
      <c r="M138" s="86">
        <v>11</v>
      </c>
      <c r="N138" s="96">
        <v>19972950</v>
      </c>
      <c r="O138" s="96">
        <v>19984338</v>
      </c>
      <c r="P138" s="96">
        <f t="shared" si="2"/>
        <v>11389</v>
      </c>
    </row>
    <row r="139" spans="1:16" s="21" customFormat="1" ht="16" customHeight="1" x14ac:dyDescent="0.15">
      <c r="A139" s="101" t="s">
        <v>80</v>
      </c>
      <c r="B139" s="101" t="s">
        <v>81</v>
      </c>
      <c r="C139" s="101" t="s">
        <v>1280</v>
      </c>
      <c r="D139" s="101" t="s">
        <v>435</v>
      </c>
      <c r="E139" s="89">
        <v>7</v>
      </c>
      <c r="F139" s="89" t="s">
        <v>7</v>
      </c>
      <c r="G139" s="89" t="s">
        <v>15</v>
      </c>
      <c r="H139" s="89" t="s">
        <v>7</v>
      </c>
      <c r="I139" s="89" t="s">
        <v>7</v>
      </c>
      <c r="J139" s="89" t="s">
        <v>8</v>
      </c>
      <c r="K139" s="89" t="s">
        <v>8</v>
      </c>
      <c r="L139" s="89" t="s">
        <v>7</v>
      </c>
      <c r="M139" s="86">
        <v>23</v>
      </c>
      <c r="N139" s="96">
        <v>2198441</v>
      </c>
      <c r="O139" s="96">
        <v>2198958</v>
      </c>
      <c r="P139" s="96">
        <f t="shared" si="2"/>
        <v>518</v>
      </c>
    </row>
    <row r="140" spans="1:16" s="21" customFormat="1" ht="16" customHeight="1" x14ac:dyDescent="0.15">
      <c r="A140" s="101" t="s">
        <v>210</v>
      </c>
      <c r="B140" s="101" t="s">
        <v>211</v>
      </c>
      <c r="C140" s="101" t="s">
        <v>211</v>
      </c>
      <c r="D140" s="101"/>
      <c r="E140" s="89">
        <v>7</v>
      </c>
      <c r="F140" s="89" t="s">
        <v>8</v>
      </c>
      <c r="G140" s="89" t="s">
        <v>7</v>
      </c>
      <c r="H140" s="89" t="s">
        <v>15</v>
      </c>
      <c r="I140" s="89" t="s">
        <v>7</v>
      </c>
      <c r="J140" s="89" t="s">
        <v>8</v>
      </c>
      <c r="K140" s="89" t="s">
        <v>8</v>
      </c>
      <c r="L140" s="89" t="s">
        <v>8</v>
      </c>
      <c r="M140" s="86">
        <v>26</v>
      </c>
      <c r="N140" s="96">
        <v>4904775</v>
      </c>
      <c r="O140" s="96">
        <v>4905638</v>
      </c>
      <c r="P140" s="96">
        <f t="shared" si="2"/>
        <v>864</v>
      </c>
    </row>
    <row r="141" spans="1:16" s="21" customFormat="1" ht="16" customHeight="1" x14ac:dyDescent="0.15">
      <c r="A141" s="102" t="s">
        <v>156</v>
      </c>
      <c r="B141" s="102" t="s">
        <v>157</v>
      </c>
      <c r="C141" s="102" t="s">
        <v>157</v>
      </c>
      <c r="D141" s="102"/>
      <c r="E141" s="89">
        <v>9</v>
      </c>
      <c r="F141" s="89" t="s">
        <v>7</v>
      </c>
      <c r="G141" s="89" t="s">
        <v>7</v>
      </c>
      <c r="H141" s="89" t="s">
        <v>7</v>
      </c>
      <c r="I141" s="89" t="s">
        <v>7</v>
      </c>
      <c r="J141" s="89" t="s">
        <v>7</v>
      </c>
      <c r="K141" s="89" t="s">
        <v>8</v>
      </c>
      <c r="L141" s="89" t="s">
        <v>8</v>
      </c>
      <c r="M141" s="86">
        <v>1</v>
      </c>
      <c r="N141" s="96">
        <v>34203986</v>
      </c>
      <c r="O141" s="96">
        <v>34308540</v>
      </c>
      <c r="P141" s="96">
        <f t="shared" si="2"/>
        <v>104555</v>
      </c>
    </row>
    <row r="142" spans="1:16" s="21" customFormat="1" ht="16" customHeight="1" x14ac:dyDescent="0.15">
      <c r="A142" s="102" t="s">
        <v>192</v>
      </c>
      <c r="B142" s="102" t="s">
        <v>193</v>
      </c>
      <c r="C142" s="102" t="s">
        <v>193</v>
      </c>
      <c r="D142" s="102"/>
      <c r="E142" s="89">
        <v>9</v>
      </c>
      <c r="F142" s="89" t="s">
        <v>7</v>
      </c>
      <c r="G142" s="89" t="s">
        <v>7</v>
      </c>
      <c r="H142" s="89" t="s">
        <v>7</v>
      </c>
      <c r="I142" s="89" t="s">
        <v>7</v>
      </c>
      <c r="J142" s="89" t="s">
        <v>7</v>
      </c>
      <c r="K142" s="89" t="s">
        <v>8</v>
      </c>
      <c r="L142" s="89" t="s">
        <v>8</v>
      </c>
      <c r="M142" s="86">
        <v>23</v>
      </c>
      <c r="N142" s="96">
        <v>175669</v>
      </c>
      <c r="O142" s="96">
        <v>186981</v>
      </c>
      <c r="P142" s="96">
        <f t="shared" si="2"/>
        <v>11313</v>
      </c>
    </row>
    <row r="143" spans="1:16" s="21" customFormat="1" ht="16" customHeight="1" x14ac:dyDescent="0.15">
      <c r="A143" s="102" t="s">
        <v>196</v>
      </c>
      <c r="B143" s="102" t="s">
        <v>197</v>
      </c>
      <c r="C143" s="102" t="s">
        <v>197</v>
      </c>
      <c r="D143" s="102"/>
      <c r="E143" s="89">
        <v>9</v>
      </c>
      <c r="F143" s="89" t="s">
        <v>7</v>
      </c>
      <c r="G143" s="89" t="s">
        <v>7</v>
      </c>
      <c r="H143" s="89" t="s">
        <v>7</v>
      </c>
      <c r="I143" s="89" t="s">
        <v>7</v>
      </c>
      <c r="J143" s="89" t="s">
        <v>7</v>
      </c>
      <c r="K143" s="89" t="s">
        <v>8</v>
      </c>
      <c r="L143" s="89" t="s">
        <v>8</v>
      </c>
      <c r="M143" s="86">
        <v>5</v>
      </c>
      <c r="N143" s="96">
        <v>10128269</v>
      </c>
      <c r="O143" s="96">
        <v>10140533</v>
      </c>
      <c r="P143" s="96">
        <f t="shared" si="2"/>
        <v>12265</v>
      </c>
    </row>
    <row r="144" spans="1:16" s="21" customFormat="1" ht="16" customHeight="1" x14ac:dyDescent="0.15">
      <c r="A144" s="102" t="s">
        <v>200</v>
      </c>
      <c r="B144" s="102" t="s">
        <v>201</v>
      </c>
      <c r="C144" s="102" t="s">
        <v>201</v>
      </c>
      <c r="D144" s="102"/>
      <c r="E144" s="89">
        <v>9</v>
      </c>
      <c r="F144" s="89" t="s">
        <v>7</v>
      </c>
      <c r="G144" s="89" t="s">
        <v>7</v>
      </c>
      <c r="H144" s="89" t="s">
        <v>7</v>
      </c>
      <c r="I144" s="89" t="s">
        <v>7</v>
      </c>
      <c r="J144" s="89" t="s">
        <v>7</v>
      </c>
      <c r="K144" s="89" t="s">
        <v>8</v>
      </c>
      <c r="L144" s="89" t="s">
        <v>8</v>
      </c>
      <c r="M144" s="86">
        <v>17</v>
      </c>
      <c r="N144" s="96">
        <v>10543137</v>
      </c>
      <c r="O144" s="96">
        <v>10636808</v>
      </c>
      <c r="P144" s="96">
        <f t="shared" si="2"/>
        <v>93672</v>
      </c>
    </row>
    <row r="145" spans="1:16" s="21" customFormat="1" ht="16" customHeight="1" x14ac:dyDescent="0.15">
      <c r="A145" s="102" t="s">
        <v>265</v>
      </c>
      <c r="B145" s="102" t="s">
        <v>266</v>
      </c>
      <c r="C145" s="102" t="s">
        <v>266</v>
      </c>
      <c r="D145" s="102"/>
      <c r="E145" s="89">
        <v>9</v>
      </c>
      <c r="F145" s="89" t="s">
        <v>7</v>
      </c>
      <c r="G145" s="89" t="s">
        <v>7</v>
      </c>
      <c r="H145" s="89" t="s">
        <v>7</v>
      </c>
      <c r="I145" s="89" t="s">
        <v>7</v>
      </c>
      <c r="J145" s="89" t="s">
        <v>7</v>
      </c>
      <c r="K145" s="89" t="s">
        <v>8</v>
      </c>
      <c r="L145" s="89" t="s">
        <v>8</v>
      </c>
      <c r="M145" s="86">
        <v>6</v>
      </c>
      <c r="N145" s="96">
        <v>26158227</v>
      </c>
      <c r="O145" s="96">
        <v>26173945</v>
      </c>
      <c r="P145" s="96">
        <f t="shared" si="2"/>
        <v>15719</v>
      </c>
    </row>
    <row r="146" spans="1:16" s="21" customFormat="1" ht="16" customHeight="1" x14ac:dyDescent="0.15">
      <c r="A146" s="102" t="s">
        <v>313</v>
      </c>
      <c r="B146" s="102" t="s">
        <v>314</v>
      </c>
      <c r="C146" s="102" t="s">
        <v>314</v>
      </c>
      <c r="D146" s="102"/>
      <c r="E146" s="89">
        <v>9</v>
      </c>
      <c r="F146" s="89" t="s">
        <v>7</v>
      </c>
      <c r="G146" s="89" t="s">
        <v>7</v>
      </c>
      <c r="H146" s="89" t="s">
        <v>7</v>
      </c>
      <c r="I146" s="89" t="s">
        <v>7</v>
      </c>
      <c r="J146" s="89" t="s">
        <v>7</v>
      </c>
      <c r="K146" s="89" t="s">
        <v>8</v>
      </c>
      <c r="L146" s="89" t="s">
        <v>8</v>
      </c>
      <c r="M146" s="86">
        <v>3</v>
      </c>
      <c r="N146" s="96">
        <v>25897936</v>
      </c>
      <c r="O146" s="96">
        <v>25901177</v>
      </c>
      <c r="P146" s="96">
        <f t="shared" si="2"/>
        <v>3242</v>
      </c>
    </row>
    <row r="147" spans="1:16" s="21" customFormat="1" ht="16" customHeight="1" x14ac:dyDescent="0.15">
      <c r="A147" s="103" t="s">
        <v>42</v>
      </c>
      <c r="B147" s="103" t="s">
        <v>43</v>
      </c>
      <c r="C147" s="103" t="s">
        <v>43</v>
      </c>
      <c r="D147" s="103"/>
      <c r="E147" s="89">
        <v>12</v>
      </c>
      <c r="F147" s="89" t="s">
        <v>7</v>
      </c>
      <c r="G147" s="89" t="s">
        <v>7</v>
      </c>
      <c r="H147" s="89" t="s">
        <v>7</v>
      </c>
      <c r="I147" s="89" t="s">
        <v>7</v>
      </c>
      <c r="J147" s="89" t="s">
        <v>7</v>
      </c>
      <c r="K147" s="89" t="s">
        <v>7</v>
      </c>
      <c r="L147" s="89" t="s">
        <v>8</v>
      </c>
      <c r="M147" s="86">
        <v>1</v>
      </c>
      <c r="N147" s="96">
        <v>50881481</v>
      </c>
      <c r="O147" s="96">
        <v>50883895</v>
      </c>
      <c r="P147" s="96">
        <f t="shared" si="2"/>
        <v>2415</v>
      </c>
    </row>
    <row r="148" spans="1:16" s="21" customFormat="1" ht="16" customHeight="1" x14ac:dyDescent="0.15">
      <c r="A148" s="103" t="s">
        <v>82</v>
      </c>
      <c r="B148" s="103" t="s">
        <v>83</v>
      </c>
      <c r="C148" s="103" t="s">
        <v>83</v>
      </c>
      <c r="D148" s="103"/>
      <c r="E148" s="89">
        <v>12</v>
      </c>
      <c r="F148" s="89" t="s">
        <v>7</v>
      </c>
      <c r="G148" s="89" t="s">
        <v>7</v>
      </c>
      <c r="H148" s="89" t="s">
        <v>7</v>
      </c>
      <c r="I148" s="89" t="s">
        <v>7</v>
      </c>
      <c r="J148" s="89" t="s">
        <v>7</v>
      </c>
      <c r="K148" s="89" t="s">
        <v>7</v>
      </c>
      <c r="L148" s="89" t="s">
        <v>8</v>
      </c>
      <c r="M148" s="86">
        <v>2</v>
      </c>
      <c r="N148" s="96">
        <v>59627688</v>
      </c>
      <c r="O148" s="96">
        <v>59669274</v>
      </c>
      <c r="P148" s="96">
        <f t="shared" si="2"/>
        <v>41587</v>
      </c>
    </row>
    <row r="149" spans="1:16" s="21" customFormat="1" ht="16" customHeight="1" x14ac:dyDescent="0.15">
      <c r="A149" s="103" t="s">
        <v>107</v>
      </c>
      <c r="B149" s="103" t="s">
        <v>108</v>
      </c>
      <c r="C149" s="103" t="s">
        <v>108</v>
      </c>
      <c r="D149" s="103"/>
      <c r="E149" s="89">
        <v>12</v>
      </c>
      <c r="F149" s="89" t="s">
        <v>7</v>
      </c>
      <c r="G149" s="89" t="s">
        <v>7</v>
      </c>
      <c r="H149" s="89" t="s">
        <v>7</v>
      </c>
      <c r="I149" s="89" t="s">
        <v>7</v>
      </c>
      <c r="J149" s="89" t="s">
        <v>7</v>
      </c>
      <c r="K149" s="89" t="s">
        <v>7</v>
      </c>
      <c r="L149" s="89" t="s">
        <v>8</v>
      </c>
      <c r="M149" s="86">
        <v>12</v>
      </c>
      <c r="N149" s="96">
        <v>13165723</v>
      </c>
      <c r="O149" s="96">
        <v>13167630</v>
      </c>
      <c r="P149" s="96">
        <f t="shared" si="2"/>
        <v>1908</v>
      </c>
    </row>
    <row r="150" spans="1:16" s="21" customFormat="1" ht="16" customHeight="1" x14ac:dyDescent="0.15">
      <c r="A150" s="103" t="s">
        <v>126</v>
      </c>
      <c r="B150" s="103" t="s">
        <v>127</v>
      </c>
      <c r="C150" s="103" t="s">
        <v>127</v>
      </c>
      <c r="D150" s="103"/>
      <c r="E150" s="89">
        <v>12</v>
      </c>
      <c r="F150" s="89" t="s">
        <v>7</v>
      </c>
      <c r="G150" s="89" t="s">
        <v>7</v>
      </c>
      <c r="H150" s="89" t="s">
        <v>7</v>
      </c>
      <c r="I150" s="89" t="s">
        <v>7</v>
      </c>
      <c r="J150" s="89" t="s">
        <v>7</v>
      </c>
      <c r="K150" s="89" t="s">
        <v>7</v>
      </c>
      <c r="L150" s="89" t="s">
        <v>8</v>
      </c>
      <c r="M150" s="86">
        <v>7</v>
      </c>
      <c r="N150" s="96">
        <v>25930782</v>
      </c>
      <c r="O150" s="96">
        <v>26109391</v>
      </c>
      <c r="P150" s="96">
        <f t="shared" si="2"/>
        <v>178610</v>
      </c>
    </row>
    <row r="151" spans="1:16" s="21" customFormat="1" ht="16" customHeight="1" x14ac:dyDescent="0.15">
      <c r="A151" s="103" t="s">
        <v>160</v>
      </c>
      <c r="B151" s="103" t="s">
        <v>161</v>
      </c>
      <c r="C151" s="103" t="s">
        <v>161</v>
      </c>
      <c r="D151" s="103"/>
      <c r="E151" s="89">
        <v>12</v>
      </c>
      <c r="F151" s="89" t="s">
        <v>7</v>
      </c>
      <c r="G151" s="89" t="s">
        <v>7</v>
      </c>
      <c r="H151" s="89" t="s">
        <v>7</v>
      </c>
      <c r="I151" s="89" t="s">
        <v>7</v>
      </c>
      <c r="J151" s="89" t="s">
        <v>7</v>
      </c>
      <c r="K151" s="89" t="s">
        <v>7</v>
      </c>
      <c r="L151" s="89" t="s">
        <v>8</v>
      </c>
      <c r="M151" s="86">
        <v>27</v>
      </c>
      <c r="N151" s="96">
        <v>3648587</v>
      </c>
      <c r="O151" s="96">
        <v>4003342</v>
      </c>
      <c r="P151" s="96">
        <f t="shared" si="2"/>
        <v>354756</v>
      </c>
    </row>
    <row r="152" spans="1:16" s="21" customFormat="1" ht="16" customHeight="1" x14ac:dyDescent="0.15">
      <c r="A152" s="103" t="s">
        <v>204</v>
      </c>
      <c r="B152" s="103" t="s">
        <v>205</v>
      </c>
      <c r="C152" s="103" t="s">
        <v>205</v>
      </c>
      <c r="D152" s="103"/>
      <c r="E152" s="89">
        <v>12</v>
      </c>
      <c r="F152" s="89" t="s">
        <v>7</v>
      </c>
      <c r="G152" s="89" t="s">
        <v>7</v>
      </c>
      <c r="H152" s="89" t="s">
        <v>7</v>
      </c>
      <c r="I152" s="89" t="s">
        <v>7</v>
      </c>
      <c r="J152" s="89" t="s">
        <v>7</v>
      </c>
      <c r="K152" s="89" t="s">
        <v>7</v>
      </c>
      <c r="L152" s="89" t="s">
        <v>8</v>
      </c>
      <c r="M152" s="86">
        <v>1</v>
      </c>
      <c r="N152" s="96">
        <v>184996597</v>
      </c>
      <c r="O152" s="96">
        <v>185204663</v>
      </c>
      <c r="P152" s="96">
        <f t="shared" si="2"/>
        <v>208067</v>
      </c>
    </row>
    <row r="153" spans="1:16" s="21" customFormat="1" ht="16" customHeight="1" x14ac:dyDescent="0.15">
      <c r="A153" s="103" t="s">
        <v>214</v>
      </c>
      <c r="B153" s="103" t="s">
        <v>215</v>
      </c>
      <c r="C153" s="103" t="s">
        <v>215</v>
      </c>
      <c r="D153" s="103"/>
      <c r="E153" s="89">
        <v>12</v>
      </c>
      <c r="F153" s="89" t="s">
        <v>7</v>
      </c>
      <c r="G153" s="89" t="s">
        <v>7</v>
      </c>
      <c r="H153" s="89" t="s">
        <v>7</v>
      </c>
      <c r="I153" s="89" t="s">
        <v>7</v>
      </c>
      <c r="J153" s="89" t="s">
        <v>7</v>
      </c>
      <c r="K153" s="89" t="s">
        <v>7</v>
      </c>
      <c r="L153" s="89" t="s">
        <v>8</v>
      </c>
      <c r="M153" s="86">
        <v>3</v>
      </c>
      <c r="N153" s="96">
        <v>10483926</v>
      </c>
      <c r="O153" s="96">
        <v>10577709</v>
      </c>
      <c r="P153" s="96">
        <f t="shared" si="2"/>
        <v>93784</v>
      </c>
    </row>
    <row r="154" spans="1:16" s="21" customFormat="1" ht="16" customHeight="1" x14ac:dyDescent="0.15">
      <c r="A154" s="103" t="s">
        <v>250</v>
      </c>
      <c r="B154" s="103" t="s">
        <v>251</v>
      </c>
      <c r="C154" s="103" t="s">
        <v>251</v>
      </c>
      <c r="D154" s="103"/>
      <c r="E154" s="89">
        <v>12</v>
      </c>
      <c r="F154" s="89" t="s">
        <v>7</v>
      </c>
      <c r="G154" s="89" t="s">
        <v>7</v>
      </c>
      <c r="H154" s="89" t="s">
        <v>7</v>
      </c>
      <c r="I154" s="89" t="s">
        <v>7</v>
      </c>
      <c r="J154" s="89" t="s">
        <v>7</v>
      </c>
      <c r="K154" s="89" t="s">
        <v>7</v>
      </c>
      <c r="L154" s="89" t="s">
        <v>8</v>
      </c>
      <c r="M154" s="86">
        <v>6</v>
      </c>
      <c r="N154" s="96">
        <v>35311071</v>
      </c>
      <c r="O154" s="96">
        <v>35313308</v>
      </c>
      <c r="P154" s="96">
        <f t="shared" si="2"/>
        <v>2238</v>
      </c>
    </row>
    <row r="155" spans="1:16" s="21" customFormat="1" ht="16" customHeight="1" x14ac:dyDescent="0.15">
      <c r="A155" s="103" t="s">
        <v>315</v>
      </c>
      <c r="B155" s="103" t="s">
        <v>316</v>
      </c>
      <c r="C155" s="103" t="s">
        <v>958</v>
      </c>
      <c r="D155" s="103"/>
      <c r="E155" s="89">
        <v>12</v>
      </c>
      <c r="F155" s="89" t="s">
        <v>7</v>
      </c>
      <c r="G155" s="89" t="s">
        <v>7</v>
      </c>
      <c r="H155" s="89" t="s">
        <v>7</v>
      </c>
      <c r="I155" s="89" t="s">
        <v>7</v>
      </c>
      <c r="J155" s="89" t="s">
        <v>7</v>
      </c>
      <c r="K155" s="89" t="s">
        <v>7</v>
      </c>
      <c r="L155" s="89" t="s">
        <v>8</v>
      </c>
      <c r="M155" s="86" t="s">
        <v>90</v>
      </c>
      <c r="N155" s="96">
        <v>1515764</v>
      </c>
      <c r="O155" s="96">
        <v>1555787</v>
      </c>
      <c r="P155" s="96">
        <f t="shared" si="2"/>
        <v>40024</v>
      </c>
    </row>
    <row r="156" spans="1:16" s="21" customFormat="1" ht="16" customHeight="1" x14ac:dyDescent="0.15">
      <c r="A156" s="103" t="s">
        <v>343</v>
      </c>
      <c r="B156" s="103" t="s">
        <v>344</v>
      </c>
      <c r="C156" s="103" t="s">
        <v>344</v>
      </c>
      <c r="D156" s="103" t="s">
        <v>434</v>
      </c>
      <c r="E156" s="89">
        <v>12</v>
      </c>
      <c r="F156" s="89" t="s">
        <v>7</v>
      </c>
      <c r="G156" s="89" t="s">
        <v>7</v>
      </c>
      <c r="H156" s="89" t="s">
        <v>7</v>
      </c>
      <c r="I156" s="89" t="s">
        <v>7</v>
      </c>
      <c r="J156" s="89" t="s">
        <v>7</v>
      </c>
      <c r="K156" s="89" t="s">
        <v>7</v>
      </c>
      <c r="L156" s="89" t="s">
        <v>8</v>
      </c>
      <c r="M156" s="86">
        <v>3</v>
      </c>
      <c r="N156" s="96">
        <v>43074401</v>
      </c>
      <c r="O156" s="96">
        <v>43082303</v>
      </c>
      <c r="P156" s="96">
        <f t="shared" si="2"/>
        <v>7903</v>
      </c>
    </row>
    <row r="157" spans="1:16" s="21" customFormat="1" ht="16" customHeight="1" x14ac:dyDescent="0.15">
      <c r="A157" s="103" t="s">
        <v>387</v>
      </c>
      <c r="B157" s="103" t="s">
        <v>388</v>
      </c>
      <c r="C157" s="103" t="s">
        <v>388</v>
      </c>
      <c r="D157" s="103"/>
      <c r="E157" s="89">
        <v>12</v>
      </c>
      <c r="F157" s="89" t="s">
        <v>7</v>
      </c>
      <c r="G157" s="89" t="s">
        <v>7</v>
      </c>
      <c r="H157" s="89" t="s">
        <v>7</v>
      </c>
      <c r="I157" s="89" t="s">
        <v>7</v>
      </c>
      <c r="J157" s="89" t="s">
        <v>7</v>
      </c>
      <c r="K157" s="89" t="s">
        <v>7</v>
      </c>
      <c r="L157" s="89" t="s">
        <v>8</v>
      </c>
      <c r="M157" s="86">
        <v>7</v>
      </c>
      <c r="N157" s="96">
        <v>33480905</v>
      </c>
      <c r="O157" s="96">
        <v>33588820</v>
      </c>
      <c r="P157" s="96">
        <f t="shared" si="2"/>
        <v>107916</v>
      </c>
    </row>
    <row r="158" spans="1:16" s="21" customFormat="1" ht="16" customHeight="1" x14ac:dyDescent="0.15">
      <c r="A158" s="103" t="s">
        <v>311</v>
      </c>
      <c r="B158" s="103" t="s">
        <v>312</v>
      </c>
      <c r="C158" s="103" t="s">
        <v>312</v>
      </c>
      <c r="D158" s="103"/>
      <c r="E158" s="89">
        <v>12</v>
      </c>
      <c r="F158" s="89" t="s">
        <v>7</v>
      </c>
      <c r="G158" s="89" t="s">
        <v>7</v>
      </c>
      <c r="H158" s="89" t="s">
        <v>15</v>
      </c>
      <c r="I158" s="89" t="s">
        <v>7</v>
      </c>
      <c r="J158" s="89" t="s">
        <v>7</v>
      </c>
      <c r="K158" s="89" t="s">
        <v>7</v>
      </c>
      <c r="L158" s="89" t="s">
        <v>8</v>
      </c>
      <c r="M158" s="86">
        <v>5</v>
      </c>
      <c r="N158" s="96">
        <v>54487606</v>
      </c>
      <c r="O158" s="96">
        <v>54490069</v>
      </c>
      <c r="P158" s="96">
        <f t="shared" si="2"/>
        <v>2464</v>
      </c>
    </row>
    <row r="159" spans="1:16" s="7" customFormat="1" ht="16" customHeight="1" x14ac:dyDescent="0.15">
      <c r="A159" s="104" t="s">
        <v>150</v>
      </c>
      <c r="B159" s="104" t="s">
        <v>151</v>
      </c>
      <c r="C159" s="104" t="s">
        <v>151</v>
      </c>
      <c r="D159" s="104"/>
      <c r="E159" s="89" t="s">
        <v>1282</v>
      </c>
      <c r="F159" s="89" t="s">
        <v>7</v>
      </c>
      <c r="G159" s="89" t="s">
        <v>7</v>
      </c>
      <c r="H159" s="89" t="s">
        <v>7</v>
      </c>
      <c r="I159" s="89" t="s">
        <v>7</v>
      </c>
      <c r="J159" s="89" t="s">
        <v>7</v>
      </c>
      <c r="K159" s="89" t="s">
        <v>7</v>
      </c>
      <c r="L159" s="89" t="s">
        <v>15</v>
      </c>
      <c r="M159" s="89">
        <v>1</v>
      </c>
      <c r="N159" s="91">
        <v>56075643</v>
      </c>
      <c r="O159" s="91">
        <v>56198466</v>
      </c>
      <c r="P159" s="91">
        <f t="shared" si="2"/>
        <v>122824</v>
      </c>
    </row>
    <row r="160" spans="1:16" s="7" customFormat="1" ht="16" customHeight="1" x14ac:dyDescent="0.15">
      <c r="A160" s="104" t="s">
        <v>68</v>
      </c>
      <c r="B160" s="104" t="s">
        <v>69</v>
      </c>
      <c r="C160" s="104" t="s">
        <v>69</v>
      </c>
      <c r="D160" s="104"/>
      <c r="E160" s="89" t="s">
        <v>1282</v>
      </c>
      <c r="F160" s="89" t="s">
        <v>7</v>
      </c>
      <c r="G160" s="89" t="s">
        <v>7</v>
      </c>
      <c r="H160" s="89" t="s">
        <v>7</v>
      </c>
      <c r="I160" s="89" t="s">
        <v>7</v>
      </c>
      <c r="J160" s="89" t="s">
        <v>7</v>
      </c>
      <c r="K160" s="89" t="s">
        <v>15</v>
      </c>
      <c r="L160" s="89" t="s">
        <v>7</v>
      </c>
      <c r="M160" s="89">
        <v>26</v>
      </c>
      <c r="N160" s="91">
        <v>499823</v>
      </c>
      <c r="O160" s="91">
        <v>772333</v>
      </c>
      <c r="P160" s="91">
        <f t="shared" si="2"/>
        <v>272511</v>
      </c>
    </row>
    <row r="161" spans="1:16" s="7" customFormat="1" ht="16" customHeight="1" x14ac:dyDescent="0.15">
      <c r="A161" s="104" t="s">
        <v>267</v>
      </c>
      <c r="B161" s="104" t="s">
        <v>268</v>
      </c>
      <c r="C161" s="104" t="s">
        <v>268</v>
      </c>
      <c r="D161" s="104"/>
      <c r="E161" s="89" t="s">
        <v>1282</v>
      </c>
      <c r="F161" s="89" t="s">
        <v>7</v>
      </c>
      <c r="G161" s="89" t="s">
        <v>7</v>
      </c>
      <c r="H161" s="89" t="s">
        <v>7</v>
      </c>
      <c r="I161" s="89" t="s">
        <v>7</v>
      </c>
      <c r="J161" s="89" t="s">
        <v>15</v>
      </c>
      <c r="K161" s="89" t="s">
        <v>15</v>
      </c>
      <c r="L161" s="89" t="s">
        <v>15</v>
      </c>
      <c r="M161" s="89">
        <v>6</v>
      </c>
      <c r="N161" s="91">
        <v>16449297</v>
      </c>
      <c r="O161" s="91">
        <v>16486297</v>
      </c>
      <c r="P161" s="91">
        <f t="shared" si="2"/>
        <v>37001</v>
      </c>
    </row>
    <row r="162" spans="1:16" s="7" customFormat="1" ht="16" customHeight="1" x14ac:dyDescent="0.15">
      <c r="A162" s="104" t="s">
        <v>345</v>
      </c>
      <c r="B162" s="104" t="s">
        <v>346</v>
      </c>
      <c r="C162" s="104" t="s">
        <v>346</v>
      </c>
      <c r="D162" s="104"/>
      <c r="E162" s="89" t="s">
        <v>1282</v>
      </c>
      <c r="F162" s="89" t="s">
        <v>7</v>
      </c>
      <c r="G162" s="89" t="s">
        <v>7</v>
      </c>
      <c r="H162" s="89" t="s">
        <v>7</v>
      </c>
      <c r="I162" s="89" t="s">
        <v>7</v>
      </c>
      <c r="J162" s="89" t="s">
        <v>15</v>
      </c>
      <c r="K162" s="89" t="s">
        <v>15</v>
      </c>
      <c r="L162" s="89" t="s">
        <v>15</v>
      </c>
      <c r="M162" s="89">
        <v>12</v>
      </c>
      <c r="N162" s="91">
        <v>11503035</v>
      </c>
      <c r="O162" s="91">
        <v>11506041</v>
      </c>
      <c r="P162" s="91">
        <f t="shared" si="2"/>
        <v>3007</v>
      </c>
    </row>
    <row r="163" spans="1:16" s="7" customFormat="1" ht="16" customHeight="1" x14ac:dyDescent="0.15">
      <c r="A163" s="104" t="s">
        <v>134</v>
      </c>
      <c r="B163" s="104" t="s">
        <v>135</v>
      </c>
      <c r="C163" s="104" t="s">
        <v>1280</v>
      </c>
      <c r="D163" s="104"/>
      <c r="E163" s="89" t="s">
        <v>1282</v>
      </c>
      <c r="F163" s="89" t="s">
        <v>7</v>
      </c>
      <c r="G163" s="89" t="s">
        <v>7</v>
      </c>
      <c r="H163" s="89" t="s">
        <v>7</v>
      </c>
      <c r="I163" s="89" t="s">
        <v>15</v>
      </c>
      <c r="J163" s="89" t="s">
        <v>15</v>
      </c>
      <c r="K163" s="89" t="s">
        <v>15</v>
      </c>
      <c r="L163" s="89" t="s">
        <v>15</v>
      </c>
      <c r="M163" s="89">
        <v>13</v>
      </c>
      <c r="N163" s="91">
        <v>12134076</v>
      </c>
      <c r="O163" s="91">
        <v>12135178</v>
      </c>
      <c r="P163" s="91">
        <f t="shared" si="2"/>
        <v>1103</v>
      </c>
    </row>
    <row r="164" spans="1:16" s="7" customFormat="1" ht="16" customHeight="1" x14ac:dyDescent="0.15">
      <c r="A164" s="104" t="s">
        <v>399</v>
      </c>
      <c r="B164" s="104" t="s">
        <v>400</v>
      </c>
      <c r="C164" s="104" t="s">
        <v>400</v>
      </c>
      <c r="D164" s="104"/>
      <c r="E164" s="89" t="s">
        <v>1282</v>
      </c>
      <c r="F164" s="89" t="s">
        <v>7</v>
      </c>
      <c r="G164" s="89" t="s">
        <v>7</v>
      </c>
      <c r="H164" s="89" t="s">
        <v>15</v>
      </c>
      <c r="I164" s="89" t="s">
        <v>7</v>
      </c>
      <c r="J164" s="89" t="s">
        <v>7</v>
      </c>
      <c r="K164" s="89" t="s">
        <v>7</v>
      </c>
      <c r="L164" s="89" t="s">
        <v>7</v>
      </c>
      <c r="M164" s="89">
        <v>4</v>
      </c>
      <c r="N164" s="91">
        <v>2297763</v>
      </c>
      <c r="O164" s="91">
        <v>2327175</v>
      </c>
      <c r="P164" s="91">
        <f t="shared" si="2"/>
        <v>29413</v>
      </c>
    </row>
    <row r="165" spans="1:16" s="7" customFormat="1" ht="16" customHeight="1" x14ac:dyDescent="0.15">
      <c r="A165" s="104" t="s">
        <v>401</v>
      </c>
      <c r="B165" s="104" t="s">
        <v>402</v>
      </c>
      <c r="C165" s="104" t="s">
        <v>402</v>
      </c>
      <c r="D165" s="104"/>
      <c r="E165" s="89" t="s">
        <v>1282</v>
      </c>
      <c r="F165" s="89" t="s">
        <v>7</v>
      </c>
      <c r="G165" s="89" t="s">
        <v>7</v>
      </c>
      <c r="H165" s="89" t="s">
        <v>15</v>
      </c>
      <c r="I165" s="89" t="s">
        <v>7</v>
      </c>
      <c r="J165" s="89" t="s">
        <v>7</v>
      </c>
      <c r="K165" s="89" t="s">
        <v>7</v>
      </c>
      <c r="L165" s="89" t="s">
        <v>7</v>
      </c>
      <c r="M165" s="89">
        <v>2</v>
      </c>
      <c r="N165" s="91">
        <v>9883489</v>
      </c>
      <c r="O165" s="91">
        <v>9946309</v>
      </c>
      <c r="P165" s="91">
        <f t="shared" si="2"/>
        <v>62821</v>
      </c>
    </row>
    <row r="166" spans="1:16" s="7" customFormat="1" ht="16" customHeight="1" x14ac:dyDescent="0.15">
      <c r="A166" s="104" t="s">
        <v>405</v>
      </c>
      <c r="B166" s="104" t="s">
        <v>406</v>
      </c>
      <c r="C166" s="104" t="s">
        <v>1280</v>
      </c>
      <c r="D166" s="104"/>
      <c r="E166" s="89" t="s">
        <v>1282</v>
      </c>
      <c r="F166" s="89" t="s">
        <v>7</v>
      </c>
      <c r="G166" s="89" t="s">
        <v>7</v>
      </c>
      <c r="H166" s="89" t="s">
        <v>15</v>
      </c>
      <c r="I166" s="89" t="s">
        <v>7</v>
      </c>
      <c r="J166" s="89" t="s">
        <v>7</v>
      </c>
      <c r="K166" s="89" t="s">
        <v>7</v>
      </c>
      <c r="L166" s="89" t="s">
        <v>7</v>
      </c>
      <c r="M166" s="89">
        <v>4</v>
      </c>
      <c r="N166" s="91">
        <v>11267560</v>
      </c>
      <c r="O166" s="91">
        <v>11283066</v>
      </c>
      <c r="P166" s="91">
        <f t="shared" si="2"/>
        <v>15507</v>
      </c>
    </row>
    <row r="167" spans="1:16" s="21" customFormat="1" ht="16" customHeight="1" x14ac:dyDescent="0.15">
      <c r="A167" s="104" t="s">
        <v>421</v>
      </c>
      <c r="B167" s="104" t="s">
        <v>422</v>
      </c>
      <c r="C167" s="104" t="s">
        <v>421</v>
      </c>
      <c r="D167" s="104"/>
      <c r="E167" s="89" t="s">
        <v>1282</v>
      </c>
      <c r="F167" s="89" t="s">
        <v>7</v>
      </c>
      <c r="G167" s="89" t="s">
        <v>7</v>
      </c>
      <c r="H167" s="89" t="s">
        <v>15</v>
      </c>
      <c r="I167" s="89" t="s">
        <v>7</v>
      </c>
      <c r="J167" s="89" t="s">
        <v>7</v>
      </c>
      <c r="K167" s="89" t="s">
        <v>7</v>
      </c>
      <c r="L167" s="89" t="s">
        <v>7</v>
      </c>
      <c r="M167" s="89">
        <v>11</v>
      </c>
      <c r="N167" s="91">
        <v>9891255</v>
      </c>
      <c r="O167" s="91">
        <v>9904371</v>
      </c>
      <c r="P167" s="91">
        <f t="shared" si="2"/>
        <v>13117</v>
      </c>
    </row>
    <row r="168" spans="1:16" s="7" customFormat="1" ht="16" customHeight="1" x14ac:dyDescent="0.15">
      <c r="A168" s="104" t="s">
        <v>34</v>
      </c>
      <c r="B168" s="104" t="s">
        <v>35</v>
      </c>
      <c r="C168" s="104" t="s">
        <v>35</v>
      </c>
      <c r="D168" s="104"/>
      <c r="E168" s="89" t="s">
        <v>1282</v>
      </c>
      <c r="F168" s="89" t="s">
        <v>7</v>
      </c>
      <c r="G168" s="89" t="s">
        <v>7</v>
      </c>
      <c r="H168" s="89" t="s">
        <v>15</v>
      </c>
      <c r="I168" s="89" t="s">
        <v>7</v>
      </c>
      <c r="J168" s="89" t="s">
        <v>7</v>
      </c>
      <c r="K168" s="89" t="s">
        <v>7</v>
      </c>
      <c r="L168" s="89" t="s">
        <v>15</v>
      </c>
      <c r="M168" s="89">
        <v>5</v>
      </c>
      <c r="N168" s="91">
        <v>52749256</v>
      </c>
      <c r="O168" s="91">
        <v>52908313</v>
      </c>
      <c r="P168" s="91">
        <f t="shared" si="2"/>
        <v>159058</v>
      </c>
    </row>
    <row r="169" spans="1:16" s="21" customFormat="1" ht="16" customHeight="1" x14ac:dyDescent="0.15">
      <c r="A169" s="104" t="s">
        <v>389</v>
      </c>
      <c r="B169" s="104" t="s">
        <v>390</v>
      </c>
      <c r="C169" s="104" t="s">
        <v>390</v>
      </c>
      <c r="D169" s="104"/>
      <c r="E169" s="89" t="s">
        <v>1282</v>
      </c>
      <c r="F169" s="89" t="s">
        <v>7</v>
      </c>
      <c r="G169" s="89" t="s">
        <v>7</v>
      </c>
      <c r="H169" s="89" t="s">
        <v>15</v>
      </c>
      <c r="I169" s="89" t="s">
        <v>7</v>
      </c>
      <c r="J169" s="89" t="s">
        <v>7</v>
      </c>
      <c r="K169" s="89" t="s">
        <v>7</v>
      </c>
      <c r="L169" s="89" t="s">
        <v>15</v>
      </c>
      <c r="M169" s="89">
        <v>11</v>
      </c>
      <c r="N169" s="91">
        <v>19692862</v>
      </c>
      <c r="O169" s="91">
        <v>19834198</v>
      </c>
      <c r="P169" s="91">
        <f t="shared" si="2"/>
        <v>141337</v>
      </c>
    </row>
    <row r="170" spans="1:16" s="7" customFormat="1" ht="16" customHeight="1" x14ac:dyDescent="0.15">
      <c r="A170" s="104" t="s">
        <v>222</v>
      </c>
      <c r="B170" s="104" t="s">
        <v>223</v>
      </c>
      <c r="C170" s="104" t="s">
        <v>438</v>
      </c>
      <c r="D170" s="104" t="s">
        <v>438</v>
      </c>
      <c r="E170" s="89" t="s">
        <v>1282</v>
      </c>
      <c r="F170" s="89" t="s">
        <v>7</v>
      </c>
      <c r="G170" s="89" t="s">
        <v>7</v>
      </c>
      <c r="H170" s="89" t="s">
        <v>15</v>
      </c>
      <c r="I170" s="89" t="s">
        <v>7</v>
      </c>
      <c r="J170" s="89" t="s">
        <v>7</v>
      </c>
      <c r="K170" s="89" t="s">
        <v>15</v>
      </c>
      <c r="L170" s="89" t="s">
        <v>15</v>
      </c>
      <c r="M170" s="89">
        <v>1</v>
      </c>
      <c r="N170" s="91">
        <v>50007128</v>
      </c>
      <c r="O170" s="91">
        <v>50093845</v>
      </c>
      <c r="P170" s="91">
        <f t="shared" si="2"/>
        <v>86718</v>
      </c>
    </row>
    <row r="171" spans="1:16" s="7" customFormat="1" ht="16" customHeight="1" x14ac:dyDescent="0.15">
      <c r="A171" s="104" t="s">
        <v>385</v>
      </c>
      <c r="B171" s="104" t="s">
        <v>386</v>
      </c>
      <c r="C171" s="104" t="s">
        <v>386</v>
      </c>
      <c r="D171" s="104"/>
      <c r="E171" s="89" t="s">
        <v>1282</v>
      </c>
      <c r="F171" s="89" t="s">
        <v>7</v>
      </c>
      <c r="G171" s="89" t="s">
        <v>7</v>
      </c>
      <c r="H171" s="89" t="s">
        <v>15</v>
      </c>
      <c r="I171" s="89" t="s">
        <v>7</v>
      </c>
      <c r="J171" s="89" t="s">
        <v>15</v>
      </c>
      <c r="K171" s="89" t="s">
        <v>15</v>
      </c>
      <c r="L171" s="89" t="s">
        <v>15</v>
      </c>
      <c r="M171" s="89">
        <v>20</v>
      </c>
      <c r="N171" s="91">
        <v>9775105</v>
      </c>
      <c r="O171" s="91">
        <v>9805872</v>
      </c>
      <c r="P171" s="91">
        <f t="shared" si="2"/>
        <v>30768</v>
      </c>
    </row>
    <row r="172" spans="1:16" s="7" customFormat="1" ht="16" customHeight="1" x14ac:dyDescent="0.15">
      <c r="A172" s="104" t="s">
        <v>361</v>
      </c>
      <c r="B172" s="104" t="s">
        <v>362</v>
      </c>
      <c r="C172" s="104" t="s">
        <v>362</v>
      </c>
      <c r="D172" s="104"/>
      <c r="E172" s="89" t="s">
        <v>1282</v>
      </c>
      <c r="F172" s="89" t="s">
        <v>7</v>
      </c>
      <c r="G172" s="89" t="s">
        <v>7</v>
      </c>
      <c r="H172" s="89" t="s">
        <v>15</v>
      </c>
      <c r="I172" s="89" t="s">
        <v>15</v>
      </c>
      <c r="J172" s="89" t="s">
        <v>7</v>
      </c>
      <c r="K172" s="89" t="s">
        <v>15</v>
      </c>
      <c r="L172" s="89" t="s">
        <v>15</v>
      </c>
      <c r="M172" s="89">
        <v>7</v>
      </c>
      <c r="N172" s="91">
        <v>26189843</v>
      </c>
      <c r="O172" s="91">
        <v>26218128</v>
      </c>
      <c r="P172" s="91">
        <f t="shared" si="2"/>
        <v>28286</v>
      </c>
    </row>
    <row r="173" spans="1:16" s="7" customFormat="1" ht="16" customHeight="1" x14ac:dyDescent="0.15">
      <c r="A173" s="104" t="s">
        <v>279</v>
      </c>
      <c r="B173" s="104" t="s">
        <v>280</v>
      </c>
      <c r="C173" s="104" t="s">
        <v>280</v>
      </c>
      <c r="D173" s="104"/>
      <c r="E173" s="89" t="s">
        <v>1282</v>
      </c>
      <c r="F173" s="89" t="s">
        <v>7</v>
      </c>
      <c r="G173" s="89" t="s">
        <v>7</v>
      </c>
      <c r="H173" s="89" t="s">
        <v>15</v>
      </c>
      <c r="I173" s="89" t="s">
        <v>15</v>
      </c>
      <c r="J173" s="89" t="s">
        <v>15</v>
      </c>
      <c r="K173" s="89" t="s">
        <v>7</v>
      </c>
      <c r="L173" s="89" t="s">
        <v>7</v>
      </c>
      <c r="M173" s="89">
        <v>4</v>
      </c>
      <c r="N173" s="91">
        <v>74475026</v>
      </c>
      <c r="O173" s="91">
        <v>74593998</v>
      </c>
      <c r="P173" s="91">
        <f t="shared" si="2"/>
        <v>118973</v>
      </c>
    </row>
    <row r="174" spans="1:16" s="7" customFormat="1" ht="16" customHeight="1" x14ac:dyDescent="0.15">
      <c r="A174" s="104" t="s">
        <v>293</v>
      </c>
      <c r="B174" s="104" t="s">
        <v>294</v>
      </c>
      <c r="C174" s="104" t="s">
        <v>294</v>
      </c>
      <c r="D174" s="104"/>
      <c r="E174" s="89" t="s">
        <v>1282</v>
      </c>
      <c r="F174" s="89" t="s">
        <v>7</v>
      </c>
      <c r="G174" s="89" t="s">
        <v>7</v>
      </c>
      <c r="H174" s="89" t="s">
        <v>15</v>
      </c>
      <c r="I174" s="89" t="s">
        <v>15</v>
      </c>
      <c r="J174" s="89" t="s">
        <v>15</v>
      </c>
      <c r="K174" s="89" t="s">
        <v>15</v>
      </c>
      <c r="L174" s="89" t="s">
        <v>15</v>
      </c>
      <c r="M174" s="89">
        <v>2</v>
      </c>
      <c r="N174" s="91">
        <v>64856785</v>
      </c>
      <c r="O174" s="91">
        <v>64985116</v>
      </c>
      <c r="P174" s="91">
        <f t="shared" si="2"/>
        <v>128332</v>
      </c>
    </row>
    <row r="175" spans="1:16" s="7" customFormat="1" ht="16" customHeight="1" x14ac:dyDescent="0.15">
      <c r="A175" s="104" t="s">
        <v>303</v>
      </c>
      <c r="B175" s="104" t="s">
        <v>304</v>
      </c>
      <c r="C175" s="104" t="s">
        <v>304</v>
      </c>
      <c r="D175" s="104"/>
      <c r="E175" s="89" t="s">
        <v>1282</v>
      </c>
      <c r="F175" s="89" t="s">
        <v>7</v>
      </c>
      <c r="G175" s="89" t="s">
        <v>7</v>
      </c>
      <c r="H175" s="89" t="s">
        <v>15</v>
      </c>
      <c r="I175" s="89" t="s">
        <v>15</v>
      </c>
      <c r="J175" s="89" t="s">
        <v>15</v>
      </c>
      <c r="K175" s="89" t="s">
        <v>15</v>
      </c>
      <c r="L175" s="89" t="s">
        <v>15</v>
      </c>
      <c r="M175" s="89">
        <v>1</v>
      </c>
      <c r="N175" s="91">
        <v>120694800</v>
      </c>
      <c r="O175" s="91">
        <v>120730607</v>
      </c>
      <c r="P175" s="91">
        <f t="shared" si="2"/>
        <v>35808</v>
      </c>
    </row>
    <row r="176" spans="1:16" s="7" customFormat="1" ht="16" customHeight="1" x14ac:dyDescent="0.15">
      <c r="A176" s="104" t="s">
        <v>24</v>
      </c>
      <c r="B176" s="104" t="s">
        <v>25</v>
      </c>
      <c r="C176" s="104" t="s">
        <v>25</v>
      </c>
      <c r="D176" s="104"/>
      <c r="E176" s="89" t="s">
        <v>1282</v>
      </c>
      <c r="F176" s="89" t="s">
        <v>7</v>
      </c>
      <c r="G176" s="89" t="s">
        <v>7</v>
      </c>
      <c r="H176" s="89" t="s">
        <v>15</v>
      </c>
      <c r="I176" s="89" t="s">
        <v>15</v>
      </c>
      <c r="J176" s="89" t="s">
        <v>15</v>
      </c>
      <c r="K176" s="89" t="s">
        <v>15</v>
      </c>
      <c r="L176" s="89" t="s">
        <v>15</v>
      </c>
      <c r="M176" s="89">
        <v>12</v>
      </c>
      <c r="N176" s="91">
        <v>18624948</v>
      </c>
      <c r="O176" s="91">
        <v>18629296</v>
      </c>
      <c r="P176" s="91">
        <f t="shared" si="2"/>
        <v>4349</v>
      </c>
    </row>
    <row r="177" spans="1:16" s="21" customFormat="1" ht="16" customHeight="1" x14ac:dyDescent="0.15">
      <c r="A177" s="104" t="s">
        <v>66</v>
      </c>
      <c r="B177" s="104" t="s">
        <v>67</v>
      </c>
      <c r="C177" s="104" t="s">
        <v>67</v>
      </c>
      <c r="D177" s="104"/>
      <c r="E177" s="89" t="s">
        <v>1282</v>
      </c>
      <c r="F177" s="89" t="s">
        <v>7</v>
      </c>
      <c r="G177" s="89" t="s">
        <v>7</v>
      </c>
      <c r="H177" s="89" t="s">
        <v>15</v>
      </c>
      <c r="I177" s="89" t="s">
        <v>15</v>
      </c>
      <c r="J177" s="89" t="s">
        <v>15</v>
      </c>
      <c r="K177" s="89" t="s">
        <v>15</v>
      </c>
      <c r="L177" s="89" t="s">
        <v>15</v>
      </c>
      <c r="M177" s="89">
        <v>2</v>
      </c>
      <c r="N177" s="91">
        <v>5277137</v>
      </c>
      <c r="O177" s="91">
        <v>5282741</v>
      </c>
      <c r="P177" s="91">
        <f t="shared" si="2"/>
        <v>5605</v>
      </c>
    </row>
    <row r="178" spans="1:16" s="7" customFormat="1" ht="16" customHeight="1" x14ac:dyDescent="0.15">
      <c r="A178" s="104" t="s">
        <v>198</v>
      </c>
      <c r="B178" s="104" t="s">
        <v>199</v>
      </c>
      <c r="C178" s="104" t="s">
        <v>199</v>
      </c>
      <c r="D178" s="104"/>
      <c r="E178" s="89" t="s">
        <v>1282</v>
      </c>
      <c r="F178" s="89" t="s">
        <v>7</v>
      </c>
      <c r="G178" s="89" t="s">
        <v>7</v>
      </c>
      <c r="H178" s="89" t="s">
        <v>15</v>
      </c>
      <c r="I178" s="89" t="s">
        <v>15</v>
      </c>
      <c r="J178" s="89" t="s">
        <v>15</v>
      </c>
      <c r="K178" s="89" t="s">
        <v>15</v>
      </c>
      <c r="L178" s="89" t="s">
        <v>15</v>
      </c>
      <c r="M178" s="89">
        <v>1</v>
      </c>
      <c r="N178" s="91">
        <v>154868241</v>
      </c>
      <c r="O178" s="91">
        <v>154908783</v>
      </c>
      <c r="P178" s="91">
        <f t="shared" si="2"/>
        <v>40543</v>
      </c>
    </row>
    <row r="179" spans="1:16" s="21" customFormat="1" ht="16" customHeight="1" x14ac:dyDescent="0.15">
      <c r="A179" s="104" t="s">
        <v>208</v>
      </c>
      <c r="B179" s="104" t="s">
        <v>209</v>
      </c>
      <c r="C179" s="104" t="s">
        <v>209</v>
      </c>
      <c r="D179" s="104"/>
      <c r="E179" s="89" t="s">
        <v>1282</v>
      </c>
      <c r="F179" s="89" t="s">
        <v>7</v>
      </c>
      <c r="G179" s="89" t="s">
        <v>7</v>
      </c>
      <c r="H179" s="89" t="s">
        <v>15</v>
      </c>
      <c r="I179" s="89" t="s">
        <v>15</v>
      </c>
      <c r="J179" s="89" t="s">
        <v>15</v>
      </c>
      <c r="K179" s="89" t="s">
        <v>15</v>
      </c>
      <c r="L179" s="89" t="s">
        <v>15</v>
      </c>
      <c r="M179" s="89">
        <v>1</v>
      </c>
      <c r="N179" s="91">
        <v>145335207</v>
      </c>
      <c r="O179" s="91">
        <v>145407071</v>
      </c>
      <c r="P179" s="91">
        <f t="shared" si="2"/>
        <v>71865</v>
      </c>
    </row>
    <row r="180" spans="1:16" s="7" customFormat="1" ht="16" customHeight="1" x14ac:dyDescent="0.15">
      <c r="A180" s="104" t="s">
        <v>246</v>
      </c>
      <c r="B180" s="104" t="s">
        <v>247</v>
      </c>
      <c r="C180" s="104" t="s">
        <v>246</v>
      </c>
      <c r="D180" s="104"/>
      <c r="E180" s="89" t="s">
        <v>1282</v>
      </c>
      <c r="F180" s="89" t="s">
        <v>7</v>
      </c>
      <c r="G180" s="89" t="s">
        <v>7</v>
      </c>
      <c r="H180" s="89" t="s">
        <v>15</v>
      </c>
      <c r="I180" s="89" t="s">
        <v>15</v>
      </c>
      <c r="J180" s="89" t="s">
        <v>15</v>
      </c>
      <c r="K180" s="89" t="s">
        <v>15</v>
      </c>
      <c r="L180" s="89" t="s">
        <v>15</v>
      </c>
      <c r="M180" s="89">
        <v>2</v>
      </c>
      <c r="N180" s="91">
        <v>116927518</v>
      </c>
      <c r="O180" s="91">
        <v>117004105</v>
      </c>
      <c r="P180" s="91">
        <f t="shared" si="2"/>
        <v>76588</v>
      </c>
    </row>
    <row r="181" spans="1:16" s="21" customFormat="1" ht="16" customHeight="1" x14ac:dyDescent="0.15">
      <c r="A181" s="104" t="s">
        <v>317</v>
      </c>
      <c r="B181" s="104" t="s">
        <v>318</v>
      </c>
      <c r="C181" s="104" t="s">
        <v>959</v>
      </c>
      <c r="D181" s="104"/>
      <c r="E181" s="89" t="s">
        <v>1282</v>
      </c>
      <c r="F181" s="89" t="s">
        <v>7</v>
      </c>
      <c r="G181" s="89" t="s">
        <v>7</v>
      </c>
      <c r="H181" s="89" t="s">
        <v>15</v>
      </c>
      <c r="I181" s="89" t="s">
        <v>15</v>
      </c>
      <c r="J181" s="89" t="s">
        <v>15</v>
      </c>
      <c r="K181" s="89" t="s">
        <v>15</v>
      </c>
      <c r="L181" s="89" t="s">
        <v>15</v>
      </c>
      <c r="M181" s="89" t="s">
        <v>90</v>
      </c>
      <c r="N181" s="91">
        <v>26328237</v>
      </c>
      <c r="O181" s="91">
        <v>26435687</v>
      </c>
      <c r="P181" s="91">
        <f t="shared" si="2"/>
        <v>107451</v>
      </c>
    </row>
    <row r="182" spans="1:16" s="7" customFormat="1" ht="16" customHeight="1" x14ac:dyDescent="0.15">
      <c r="A182" s="104" t="s">
        <v>371</v>
      </c>
      <c r="B182" s="104" t="s">
        <v>372</v>
      </c>
      <c r="C182" s="104" t="s">
        <v>372</v>
      </c>
      <c r="D182" s="104"/>
      <c r="E182" s="89" t="s">
        <v>1282</v>
      </c>
      <c r="F182" s="89" t="s">
        <v>7</v>
      </c>
      <c r="G182" s="89" t="s">
        <v>7</v>
      </c>
      <c r="H182" s="89" t="s">
        <v>15</v>
      </c>
      <c r="I182" s="89" t="s">
        <v>15</v>
      </c>
      <c r="J182" s="89" t="s">
        <v>15</v>
      </c>
      <c r="K182" s="89" t="s">
        <v>15</v>
      </c>
      <c r="L182" s="89" t="s">
        <v>15</v>
      </c>
      <c r="M182" s="89">
        <v>1</v>
      </c>
      <c r="N182" s="91">
        <v>194432358</v>
      </c>
      <c r="O182" s="91">
        <v>194438661</v>
      </c>
      <c r="P182" s="91">
        <f t="shared" si="2"/>
        <v>6304</v>
      </c>
    </row>
    <row r="183" spans="1:16" s="7" customFormat="1" ht="16" customHeight="1" x14ac:dyDescent="0.15">
      <c r="A183" s="104" t="s">
        <v>299</v>
      </c>
      <c r="B183" s="104" t="s">
        <v>300</v>
      </c>
      <c r="C183" s="104" t="s">
        <v>300</v>
      </c>
      <c r="D183" s="104"/>
      <c r="E183" s="105" t="s">
        <v>1287</v>
      </c>
      <c r="F183" s="89" t="s">
        <v>7</v>
      </c>
      <c r="G183" s="89" t="s">
        <v>15</v>
      </c>
      <c r="H183" s="89" t="s">
        <v>15</v>
      </c>
      <c r="I183" s="89" t="s">
        <v>7</v>
      </c>
      <c r="J183" s="89" t="s">
        <v>7</v>
      </c>
      <c r="K183" s="89" t="s">
        <v>7</v>
      </c>
      <c r="L183" s="89" t="s">
        <v>7</v>
      </c>
      <c r="M183" s="89">
        <v>2</v>
      </c>
      <c r="N183" s="91">
        <v>57106918</v>
      </c>
      <c r="O183" s="91">
        <v>57126307</v>
      </c>
      <c r="P183" s="91">
        <f t="shared" si="2"/>
        <v>19390</v>
      </c>
    </row>
    <row r="184" spans="1:16" s="13" customFormat="1" ht="16" customHeight="1" x14ac:dyDescent="0.15">
      <c r="A184" s="106" t="s">
        <v>9</v>
      </c>
      <c r="B184" s="106" t="s">
        <v>10</v>
      </c>
      <c r="C184" s="106" t="s">
        <v>10</v>
      </c>
      <c r="D184" s="106"/>
      <c r="E184" s="89" t="s">
        <v>1283</v>
      </c>
      <c r="F184" s="89" t="s">
        <v>7</v>
      </c>
      <c r="G184" s="89" t="s">
        <v>7</v>
      </c>
      <c r="H184" s="89" t="s">
        <v>7</v>
      </c>
      <c r="I184" s="89" t="s">
        <v>7</v>
      </c>
      <c r="J184" s="89" t="s">
        <v>7</v>
      </c>
      <c r="K184" s="89" t="s">
        <v>7</v>
      </c>
      <c r="L184" s="89" t="s">
        <v>7</v>
      </c>
      <c r="M184" s="107">
        <v>3</v>
      </c>
      <c r="N184" s="108">
        <v>105234655</v>
      </c>
      <c r="O184" s="108">
        <v>105318244</v>
      </c>
      <c r="P184" s="108">
        <f t="shared" si="2"/>
        <v>83590</v>
      </c>
    </row>
    <row r="185" spans="1:16" s="13" customFormat="1" ht="16" customHeight="1" x14ac:dyDescent="0.15">
      <c r="A185" s="106" t="s">
        <v>11</v>
      </c>
      <c r="B185" s="106" t="s">
        <v>12</v>
      </c>
      <c r="C185" s="106" t="s">
        <v>12</v>
      </c>
      <c r="D185" s="106"/>
      <c r="E185" s="89" t="s">
        <v>1283</v>
      </c>
      <c r="F185" s="89" t="s">
        <v>7</v>
      </c>
      <c r="G185" s="89" t="s">
        <v>7</v>
      </c>
      <c r="H185" s="89" t="s">
        <v>7</v>
      </c>
      <c r="I185" s="89" t="s">
        <v>7</v>
      </c>
      <c r="J185" s="89" t="s">
        <v>7</v>
      </c>
      <c r="K185" s="89" t="s">
        <v>7</v>
      </c>
      <c r="L185" s="89" t="s">
        <v>7</v>
      </c>
      <c r="M185" s="107">
        <v>2</v>
      </c>
      <c r="N185" s="108">
        <v>107248917</v>
      </c>
      <c r="O185" s="108">
        <v>107350660</v>
      </c>
      <c r="P185" s="108">
        <f t="shared" si="2"/>
        <v>101744</v>
      </c>
    </row>
    <row r="186" spans="1:16" s="20" customFormat="1" ht="16" customHeight="1" x14ac:dyDescent="0.15">
      <c r="A186" s="106" t="s">
        <v>22</v>
      </c>
      <c r="B186" s="106" t="s">
        <v>23</v>
      </c>
      <c r="C186" s="106" t="s">
        <v>23</v>
      </c>
      <c r="D186" s="106"/>
      <c r="E186" s="89" t="s">
        <v>1283</v>
      </c>
      <c r="F186" s="89" t="s">
        <v>7</v>
      </c>
      <c r="G186" s="89" t="s">
        <v>7</v>
      </c>
      <c r="H186" s="89" t="s">
        <v>7</v>
      </c>
      <c r="I186" s="89" t="s">
        <v>7</v>
      </c>
      <c r="J186" s="89" t="s">
        <v>7</v>
      </c>
      <c r="K186" s="89" t="s">
        <v>7</v>
      </c>
      <c r="L186" s="89" t="s">
        <v>7</v>
      </c>
      <c r="M186" s="107">
        <v>3</v>
      </c>
      <c r="N186" s="108">
        <v>1854197</v>
      </c>
      <c r="O186" s="108">
        <v>1913151</v>
      </c>
      <c r="P186" s="108">
        <f t="shared" si="2"/>
        <v>58955</v>
      </c>
    </row>
    <row r="187" spans="1:16" s="13" customFormat="1" ht="16" customHeight="1" x14ac:dyDescent="0.15">
      <c r="A187" s="106" t="s">
        <v>32</v>
      </c>
      <c r="B187" s="106" t="s">
        <v>33</v>
      </c>
      <c r="C187" s="106" t="s">
        <v>33</v>
      </c>
      <c r="D187" s="106"/>
      <c r="E187" s="89" t="s">
        <v>1283</v>
      </c>
      <c r="F187" s="89" t="s">
        <v>7</v>
      </c>
      <c r="G187" s="89" t="s">
        <v>7</v>
      </c>
      <c r="H187" s="89" t="s">
        <v>7</v>
      </c>
      <c r="I187" s="89" t="s">
        <v>7</v>
      </c>
      <c r="J187" s="89" t="s">
        <v>7</v>
      </c>
      <c r="K187" s="89" t="s">
        <v>7</v>
      </c>
      <c r="L187" s="89" t="s">
        <v>7</v>
      </c>
      <c r="M187" s="107">
        <v>1</v>
      </c>
      <c r="N187" s="108">
        <v>53427815</v>
      </c>
      <c r="O187" s="108">
        <v>53497435</v>
      </c>
      <c r="P187" s="108">
        <f t="shared" si="2"/>
        <v>69621</v>
      </c>
    </row>
    <row r="188" spans="1:16" s="13" customFormat="1" ht="16" customHeight="1" x14ac:dyDescent="0.15">
      <c r="A188" s="106" t="s">
        <v>50</v>
      </c>
      <c r="B188" s="106" t="s">
        <v>51</v>
      </c>
      <c r="C188" s="106" t="s">
        <v>51</v>
      </c>
      <c r="D188" s="106"/>
      <c r="E188" s="89" t="s">
        <v>1283</v>
      </c>
      <c r="F188" s="89" t="s">
        <v>7</v>
      </c>
      <c r="G188" s="89" t="s">
        <v>7</v>
      </c>
      <c r="H188" s="89" t="s">
        <v>7</v>
      </c>
      <c r="I188" s="89" t="s">
        <v>7</v>
      </c>
      <c r="J188" s="89" t="s">
        <v>7</v>
      </c>
      <c r="K188" s="89" t="s">
        <v>7</v>
      </c>
      <c r="L188" s="89" t="s">
        <v>7</v>
      </c>
      <c r="M188" s="107">
        <v>18</v>
      </c>
      <c r="N188" s="108">
        <v>10689815</v>
      </c>
      <c r="O188" s="108">
        <v>10703975</v>
      </c>
      <c r="P188" s="108">
        <f t="shared" si="2"/>
        <v>14161</v>
      </c>
    </row>
    <row r="189" spans="1:16" s="13" customFormat="1" ht="16" customHeight="1" x14ac:dyDescent="0.15">
      <c r="A189" s="106" t="s">
        <v>52</v>
      </c>
      <c r="B189" s="106" t="s">
        <v>53</v>
      </c>
      <c r="C189" s="106" t="s">
        <v>53</v>
      </c>
      <c r="D189" s="106"/>
      <c r="E189" s="89" t="s">
        <v>1283</v>
      </c>
      <c r="F189" s="89" t="s">
        <v>7</v>
      </c>
      <c r="G189" s="89" t="s">
        <v>7</v>
      </c>
      <c r="H189" s="89" t="s">
        <v>7</v>
      </c>
      <c r="I189" s="89" t="s">
        <v>7</v>
      </c>
      <c r="J189" s="89" t="s">
        <v>7</v>
      </c>
      <c r="K189" s="89" t="s">
        <v>7</v>
      </c>
      <c r="L189" s="89" t="s">
        <v>7</v>
      </c>
      <c r="M189" s="107">
        <v>13</v>
      </c>
      <c r="N189" s="108">
        <v>13232068</v>
      </c>
      <c r="O189" s="108">
        <v>13242308</v>
      </c>
      <c r="P189" s="108">
        <f t="shared" si="2"/>
        <v>10241</v>
      </c>
    </row>
    <row r="190" spans="1:16" s="20" customFormat="1" ht="16" customHeight="1" x14ac:dyDescent="0.15">
      <c r="A190" s="106" t="s">
        <v>72</v>
      </c>
      <c r="B190" s="106" t="s">
        <v>73</v>
      </c>
      <c r="C190" s="106" t="s">
        <v>73</v>
      </c>
      <c r="D190" s="106"/>
      <c r="E190" s="89" t="s">
        <v>1283</v>
      </c>
      <c r="F190" s="89" t="s">
        <v>7</v>
      </c>
      <c r="G190" s="89" t="s">
        <v>7</v>
      </c>
      <c r="H190" s="89" t="s">
        <v>7</v>
      </c>
      <c r="I190" s="89" t="s">
        <v>7</v>
      </c>
      <c r="J190" s="89" t="s">
        <v>7</v>
      </c>
      <c r="K190" s="89" t="s">
        <v>7</v>
      </c>
      <c r="L190" s="89" t="s">
        <v>7</v>
      </c>
      <c r="M190" s="107">
        <v>1</v>
      </c>
      <c r="N190" s="108">
        <v>156676088</v>
      </c>
      <c r="O190" s="108">
        <v>157041790</v>
      </c>
      <c r="P190" s="108">
        <f t="shared" si="2"/>
        <v>365703</v>
      </c>
    </row>
    <row r="191" spans="1:16" s="13" customFormat="1" ht="16" customHeight="1" x14ac:dyDescent="0.15">
      <c r="A191" s="106" t="s">
        <v>103</v>
      </c>
      <c r="B191" s="106" t="s">
        <v>104</v>
      </c>
      <c r="C191" s="106" t="s">
        <v>104</v>
      </c>
      <c r="D191" s="106"/>
      <c r="E191" s="89" t="s">
        <v>1283</v>
      </c>
      <c r="F191" s="89" t="s">
        <v>7</v>
      </c>
      <c r="G191" s="89" t="s">
        <v>7</v>
      </c>
      <c r="H191" s="89" t="s">
        <v>7</v>
      </c>
      <c r="I191" s="89" t="s">
        <v>7</v>
      </c>
      <c r="J191" s="89" t="s">
        <v>7</v>
      </c>
      <c r="K191" s="89" t="s">
        <v>7</v>
      </c>
      <c r="L191" s="89" t="s">
        <v>7</v>
      </c>
      <c r="M191" s="107">
        <v>20</v>
      </c>
      <c r="N191" s="108">
        <v>5843309</v>
      </c>
      <c r="O191" s="108">
        <v>5951540</v>
      </c>
      <c r="P191" s="108">
        <f t="shared" si="2"/>
        <v>108232</v>
      </c>
    </row>
    <row r="192" spans="1:16" s="13" customFormat="1" ht="16" customHeight="1" x14ac:dyDescent="0.15">
      <c r="A192" s="106" t="s">
        <v>113</v>
      </c>
      <c r="B192" s="106" t="s">
        <v>114</v>
      </c>
      <c r="C192" s="106" t="s">
        <v>463</v>
      </c>
      <c r="D192" s="106"/>
      <c r="E192" s="89" t="s">
        <v>1283</v>
      </c>
      <c r="F192" s="89" t="s">
        <v>7</v>
      </c>
      <c r="G192" s="89" t="s">
        <v>7</v>
      </c>
      <c r="H192" s="89" t="s">
        <v>7</v>
      </c>
      <c r="I192" s="89" t="s">
        <v>7</v>
      </c>
      <c r="J192" s="89" t="s">
        <v>7</v>
      </c>
      <c r="K192" s="89" t="s">
        <v>7</v>
      </c>
      <c r="L192" s="89" t="s">
        <v>7</v>
      </c>
      <c r="M192" s="107">
        <v>12</v>
      </c>
      <c r="N192" s="108">
        <v>15937308</v>
      </c>
      <c r="O192" s="108">
        <v>16132890</v>
      </c>
      <c r="P192" s="108">
        <f t="shared" si="2"/>
        <v>195583</v>
      </c>
    </row>
    <row r="193" spans="1:16" s="13" customFormat="1" ht="16" customHeight="1" x14ac:dyDescent="0.15">
      <c r="A193" s="106" t="s">
        <v>119</v>
      </c>
      <c r="B193" s="106" t="s">
        <v>120</v>
      </c>
      <c r="C193" s="106" t="s">
        <v>120</v>
      </c>
      <c r="D193" s="106"/>
      <c r="E193" s="89" t="s">
        <v>1283</v>
      </c>
      <c r="F193" s="89" t="s">
        <v>7</v>
      </c>
      <c r="G193" s="89" t="s">
        <v>7</v>
      </c>
      <c r="H193" s="89" t="s">
        <v>7</v>
      </c>
      <c r="I193" s="89" t="s">
        <v>7</v>
      </c>
      <c r="J193" s="89" t="s">
        <v>7</v>
      </c>
      <c r="K193" s="89" t="s">
        <v>7</v>
      </c>
      <c r="L193" s="89" t="s">
        <v>7</v>
      </c>
      <c r="M193" s="107">
        <v>1</v>
      </c>
      <c r="N193" s="108">
        <v>4402131</v>
      </c>
      <c r="O193" s="108">
        <v>4591692</v>
      </c>
      <c r="P193" s="108">
        <f t="shared" si="2"/>
        <v>189562</v>
      </c>
    </row>
    <row r="194" spans="1:16" s="13" customFormat="1" ht="16" customHeight="1" x14ac:dyDescent="0.15">
      <c r="A194" s="106" t="s">
        <v>136</v>
      </c>
      <c r="B194" s="106" t="s">
        <v>137</v>
      </c>
      <c r="C194" s="106" t="s">
        <v>137</v>
      </c>
      <c r="D194" s="106"/>
      <c r="E194" s="89" t="s">
        <v>1283</v>
      </c>
      <c r="F194" s="89" t="s">
        <v>7</v>
      </c>
      <c r="G194" s="89" t="s">
        <v>7</v>
      </c>
      <c r="H194" s="89" t="s">
        <v>7</v>
      </c>
      <c r="I194" s="89" t="s">
        <v>7</v>
      </c>
      <c r="J194" s="89" t="s">
        <v>7</v>
      </c>
      <c r="K194" s="89" t="s">
        <v>7</v>
      </c>
      <c r="L194" s="89" t="s">
        <v>7</v>
      </c>
      <c r="M194" s="107">
        <v>4</v>
      </c>
      <c r="N194" s="108">
        <v>8966506</v>
      </c>
      <c r="O194" s="108">
        <v>9003532</v>
      </c>
      <c r="P194" s="108">
        <f t="shared" si="2"/>
        <v>37027</v>
      </c>
    </row>
    <row r="195" spans="1:16" s="13" customFormat="1" ht="16" customHeight="1" x14ac:dyDescent="0.15">
      <c r="A195" s="106" t="s">
        <v>182</v>
      </c>
      <c r="B195" s="106" t="s">
        <v>183</v>
      </c>
      <c r="C195" s="106" t="s">
        <v>439</v>
      </c>
      <c r="D195" s="106" t="s">
        <v>439</v>
      </c>
      <c r="E195" s="89" t="s">
        <v>1283</v>
      </c>
      <c r="F195" s="89" t="s">
        <v>7</v>
      </c>
      <c r="G195" s="89" t="s">
        <v>7</v>
      </c>
      <c r="H195" s="89" t="s">
        <v>7</v>
      </c>
      <c r="I195" s="89" t="s">
        <v>7</v>
      </c>
      <c r="J195" s="89" t="s">
        <v>7</v>
      </c>
      <c r="K195" s="89" t="s">
        <v>7</v>
      </c>
      <c r="L195" s="89" t="s">
        <v>7</v>
      </c>
      <c r="M195" s="107">
        <v>1</v>
      </c>
      <c r="N195" s="108">
        <v>79232532</v>
      </c>
      <c r="O195" s="108">
        <v>79256355</v>
      </c>
      <c r="P195" s="108">
        <f t="shared" si="2"/>
        <v>23824</v>
      </c>
    </row>
    <row r="196" spans="1:16" s="13" customFormat="1" ht="16" customHeight="1" x14ac:dyDescent="0.15">
      <c r="A196" s="106" t="s">
        <v>188</v>
      </c>
      <c r="B196" s="106" t="s">
        <v>189</v>
      </c>
      <c r="C196" s="106" t="s">
        <v>189</v>
      </c>
      <c r="D196" s="106"/>
      <c r="E196" s="89" t="s">
        <v>1283</v>
      </c>
      <c r="F196" s="89" t="s">
        <v>7</v>
      </c>
      <c r="G196" s="89" t="s">
        <v>7</v>
      </c>
      <c r="H196" s="89" t="s">
        <v>7</v>
      </c>
      <c r="I196" s="89" t="s">
        <v>7</v>
      </c>
      <c r="J196" s="89" t="s">
        <v>7</v>
      </c>
      <c r="K196" s="89" t="s">
        <v>7</v>
      </c>
      <c r="L196" s="89" t="s">
        <v>7</v>
      </c>
      <c r="M196" s="107">
        <v>4</v>
      </c>
      <c r="N196" s="108">
        <v>76744860</v>
      </c>
      <c r="O196" s="108">
        <v>76951561</v>
      </c>
      <c r="P196" s="108">
        <f t="shared" ref="P196:P216" si="3">O196-N196+1</f>
        <v>206702</v>
      </c>
    </row>
    <row r="197" spans="1:16" s="20" customFormat="1" ht="16" customHeight="1" x14ac:dyDescent="0.15">
      <c r="A197" s="106" t="s">
        <v>224</v>
      </c>
      <c r="B197" s="106" t="s">
        <v>225</v>
      </c>
      <c r="C197" s="106" t="s">
        <v>960</v>
      </c>
      <c r="D197" s="106"/>
      <c r="E197" s="89" t="s">
        <v>1283</v>
      </c>
      <c r="F197" s="89" t="s">
        <v>7</v>
      </c>
      <c r="G197" s="89" t="s">
        <v>7</v>
      </c>
      <c r="H197" s="89" t="s">
        <v>7</v>
      </c>
      <c r="I197" s="89" t="s">
        <v>7</v>
      </c>
      <c r="J197" s="89" t="s">
        <v>7</v>
      </c>
      <c r="K197" s="89" t="s">
        <v>7</v>
      </c>
      <c r="L197" s="89" t="s">
        <v>7</v>
      </c>
      <c r="M197" s="107" t="s">
        <v>90</v>
      </c>
      <c r="N197" s="108">
        <v>34030582</v>
      </c>
      <c r="O197" s="108">
        <v>34141800</v>
      </c>
      <c r="P197" s="108">
        <f t="shared" si="3"/>
        <v>111219</v>
      </c>
    </row>
    <row r="198" spans="1:16" s="20" customFormat="1" ht="16" customHeight="1" x14ac:dyDescent="0.15">
      <c r="A198" s="106" t="s">
        <v>240</v>
      </c>
      <c r="B198" s="106" t="s">
        <v>241</v>
      </c>
      <c r="C198" s="106" t="s">
        <v>241</v>
      </c>
      <c r="D198" s="106"/>
      <c r="E198" s="89" t="s">
        <v>1283</v>
      </c>
      <c r="F198" s="89" t="s">
        <v>7</v>
      </c>
      <c r="G198" s="89" t="s">
        <v>7</v>
      </c>
      <c r="H198" s="89" t="s">
        <v>7</v>
      </c>
      <c r="I198" s="89" t="s">
        <v>7</v>
      </c>
      <c r="J198" s="89" t="s">
        <v>7</v>
      </c>
      <c r="K198" s="89" t="s">
        <v>7</v>
      </c>
      <c r="L198" s="89" t="s">
        <v>7</v>
      </c>
      <c r="M198" s="107">
        <v>8</v>
      </c>
      <c r="N198" s="108">
        <v>26417386</v>
      </c>
      <c r="O198" s="108">
        <v>26429418</v>
      </c>
      <c r="P198" s="108">
        <f t="shared" si="3"/>
        <v>12033</v>
      </c>
    </row>
    <row r="199" spans="1:16" s="13" customFormat="1" ht="16" customHeight="1" x14ac:dyDescent="0.15">
      <c r="A199" s="106" t="s">
        <v>252</v>
      </c>
      <c r="B199" s="106" t="s">
        <v>253</v>
      </c>
      <c r="C199" s="106" t="s">
        <v>253</v>
      </c>
      <c r="D199" s="106"/>
      <c r="E199" s="89" t="s">
        <v>1283</v>
      </c>
      <c r="F199" s="89" t="s">
        <v>7</v>
      </c>
      <c r="G199" s="89" t="s">
        <v>7</v>
      </c>
      <c r="H199" s="89" t="s">
        <v>7</v>
      </c>
      <c r="I199" s="89" t="s">
        <v>7</v>
      </c>
      <c r="J199" s="89" t="s">
        <v>7</v>
      </c>
      <c r="K199" s="89" t="s">
        <v>7</v>
      </c>
      <c r="L199" s="89" t="s">
        <v>7</v>
      </c>
      <c r="M199" s="107">
        <v>12</v>
      </c>
      <c r="N199" s="108">
        <v>19784605</v>
      </c>
      <c r="O199" s="108">
        <v>19809996</v>
      </c>
      <c r="P199" s="108">
        <f t="shared" si="3"/>
        <v>25392</v>
      </c>
    </row>
    <row r="200" spans="1:16" s="13" customFormat="1" ht="16" customHeight="1" x14ac:dyDescent="0.15">
      <c r="A200" s="106" t="s">
        <v>260</v>
      </c>
      <c r="B200" s="106" t="s">
        <v>261</v>
      </c>
      <c r="C200" s="106" t="s">
        <v>261</v>
      </c>
      <c r="D200" s="106"/>
      <c r="E200" s="89" t="s">
        <v>1283</v>
      </c>
      <c r="F200" s="89" t="s">
        <v>7</v>
      </c>
      <c r="G200" s="89" t="s">
        <v>7</v>
      </c>
      <c r="H200" s="89" t="s">
        <v>7</v>
      </c>
      <c r="I200" s="89" t="s">
        <v>7</v>
      </c>
      <c r="J200" s="89" t="s">
        <v>7</v>
      </c>
      <c r="K200" s="89" t="s">
        <v>7</v>
      </c>
      <c r="L200" s="89" t="s">
        <v>7</v>
      </c>
      <c r="M200" s="107">
        <v>5</v>
      </c>
      <c r="N200" s="108">
        <v>5201970</v>
      </c>
      <c r="O200" s="108">
        <v>5218801</v>
      </c>
      <c r="P200" s="108">
        <f t="shared" si="3"/>
        <v>16832</v>
      </c>
    </row>
    <row r="201" spans="1:16" s="13" customFormat="1" ht="16" customHeight="1" x14ac:dyDescent="0.15">
      <c r="A201" s="106" t="s">
        <v>287</v>
      </c>
      <c r="B201" s="106" t="s">
        <v>288</v>
      </c>
      <c r="C201" s="106" t="s">
        <v>288</v>
      </c>
      <c r="D201" s="106"/>
      <c r="E201" s="89" t="s">
        <v>1283</v>
      </c>
      <c r="F201" s="89" t="s">
        <v>7</v>
      </c>
      <c r="G201" s="89" t="s">
        <v>7</v>
      </c>
      <c r="H201" s="89" t="s">
        <v>7</v>
      </c>
      <c r="I201" s="89" t="s">
        <v>7</v>
      </c>
      <c r="J201" s="89" t="s">
        <v>7</v>
      </c>
      <c r="K201" s="89" t="s">
        <v>7</v>
      </c>
      <c r="L201" s="89" t="s">
        <v>7</v>
      </c>
      <c r="M201" s="107">
        <v>28</v>
      </c>
      <c r="N201" s="108">
        <v>1576434</v>
      </c>
      <c r="O201" s="108">
        <v>1603526</v>
      </c>
      <c r="P201" s="108">
        <f t="shared" si="3"/>
        <v>27093</v>
      </c>
    </row>
    <row r="202" spans="1:16" s="13" customFormat="1" ht="16" customHeight="1" x14ac:dyDescent="0.15">
      <c r="A202" s="106" t="s">
        <v>305</v>
      </c>
      <c r="B202" s="106" t="s">
        <v>306</v>
      </c>
      <c r="C202" s="106" t="s">
        <v>306</v>
      </c>
      <c r="D202" s="106"/>
      <c r="E202" s="89" t="s">
        <v>1283</v>
      </c>
      <c r="F202" s="89" t="s">
        <v>7</v>
      </c>
      <c r="G202" s="89" t="s">
        <v>7</v>
      </c>
      <c r="H202" s="89" t="s">
        <v>7</v>
      </c>
      <c r="I202" s="89" t="s">
        <v>7</v>
      </c>
      <c r="J202" s="89" t="s">
        <v>7</v>
      </c>
      <c r="K202" s="89" t="s">
        <v>7</v>
      </c>
      <c r="L202" s="89" t="s">
        <v>7</v>
      </c>
      <c r="M202" s="107">
        <v>15</v>
      </c>
      <c r="N202" s="108">
        <v>5682195</v>
      </c>
      <c r="O202" s="108">
        <v>5723072</v>
      </c>
      <c r="P202" s="108">
        <f t="shared" si="3"/>
        <v>40878</v>
      </c>
    </row>
    <row r="203" spans="1:16" s="13" customFormat="1" ht="16" customHeight="1" x14ac:dyDescent="0.15">
      <c r="A203" s="106" t="s">
        <v>323</v>
      </c>
      <c r="B203" s="106" t="s">
        <v>324</v>
      </c>
      <c r="C203" s="106" t="s">
        <v>324</v>
      </c>
      <c r="D203" s="106"/>
      <c r="E203" s="89" t="s">
        <v>1283</v>
      </c>
      <c r="F203" s="89" t="s">
        <v>7</v>
      </c>
      <c r="G203" s="89" t="s">
        <v>7</v>
      </c>
      <c r="H203" s="89" t="s">
        <v>7</v>
      </c>
      <c r="I203" s="89" t="s">
        <v>7</v>
      </c>
      <c r="J203" s="89" t="s">
        <v>7</v>
      </c>
      <c r="K203" s="89" t="s">
        <v>7</v>
      </c>
      <c r="L203" s="89" t="s">
        <v>7</v>
      </c>
      <c r="M203" s="107">
        <v>1</v>
      </c>
      <c r="N203" s="108">
        <v>139815683</v>
      </c>
      <c r="O203" s="108">
        <v>139817990</v>
      </c>
      <c r="P203" s="108">
        <f t="shared" si="3"/>
        <v>2308</v>
      </c>
    </row>
    <row r="204" spans="1:16" s="13" customFormat="1" ht="16" customHeight="1" x14ac:dyDescent="0.15">
      <c r="A204" s="106" t="s">
        <v>335</v>
      </c>
      <c r="B204" s="106" t="s">
        <v>336</v>
      </c>
      <c r="C204" s="106" t="s">
        <v>336</v>
      </c>
      <c r="D204" s="106"/>
      <c r="E204" s="89" t="s">
        <v>1283</v>
      </c>
      <c r="F204" s="89" t="s">
        <v>7</v>
      </c>
      <c r="G204" s="89" t="s">
        <v>7</v>
      </c>
      <c r="H204" s="89" t="s">
        <v>7</v>
      </c>
      <c r="I204" s="89" t="s">
        <v>7</v>
      </c>
      <c r="J204" s="89" t="s">
        <v>7</v>
      </c>
      <c r="K204" s="89" t="s">
        <v>7</v>
      </c>
      <c r="L204" s="89" t="s">
        <v>7</v>
      </c>
      <c r="M204" s="107">
        <v>18</v>
      </c>
      <c r="N204" s="108">
        <v>8866455</v>
      </c>
      <c r="O204" s="108">
        <v>8869366</v>
      </c>
      <c r="P204" s="108">
        <f t="shared" si="3"/>
        <v>2912</v>
      </c>
    </row>
    <row r="205" spans="1:16" s="20" customFormat="1" ht="16" customHeight="1" x14ac:dyDescent="0.15">
      <c r="A205" s="106" t="s">
        <v>339</v>
      </c>
      <c r="B205" s="106" t="s">
        <v>340</v>
      </c>
      <c r="C205" s="106" t="s">
        <v>1280</v>
      </c>
      <c r="D205" s="106" t="s">
        <v>339</v>
      </c>
      <c r="E205" s="89" t="s">
        <v>1283</v>
      </c>
      <c r="F205" s="89" t="s">
        <v>7</v>
      </c>
      <c r="G205" s="89" t="s">
        <v>7</v>
      </c>
      <c r="H205" s="89" t="s">
        <v>7</v>
      </c>
      <c r="I205" s="89" t="s">
        <v>7</v>
      </c>
      <c r="J205" s="89" t="s">
        <v>7</v>
      </c>
      <c r="K205" s="89" t="s">
        <v>7</v>
      </c>
      <c r="L205" s="89" t="s">
        <v>7</v>
      </c>
      <c r="M205" s="107">
        <v>6</v>
      </c>
      <c r="N205" s="108">
        <v>10758511</v>
      </c>
      <c r="O205" s="108">
        <v>10781894</v>
      </c>
      <c r="P205" s="108">
        <f t="shared" si="3"/>
        <v>23384</v>
      </c>
    </row>
    <row r="206" spans="1:16" s="13" customFormat="1" ht="16" customHeight="1" x14ac:dyDescent="0.15">
      <c r="A206" s="106" t="s">
        <v>365</v>
      </c>
      <c r="B206" s="106" t="s">
        <v>366</v>
      </c>
      <c r="C206" s="106" t="s">
        <v>365</v>
      </c>
      <c r="D206" s="106"/>
      <c r="E206" s="89" t="s">
        <v>1283</v>
      </c>
      <c r="F206" s="89" t="s">
        <v>7</v>
      </c>
      <c r="G206" s="89" t="s">
        <v>7</v>
      </c>
      <c r="H206" s="89" t="s">
        <v>7</v>
      </c>
      <c r="I206" s="89" t="s">
        <v>7</v>
      </c>
      <c r="J206" s="89" t="s">
        <v>7</v>
      </c>
      <c r="K206" s="89" t="s">
        <v>7</v>
      </c>
      <c r="L206" s="89" t="s">
        <v>7</v>
      </c>
      <c r="M206" s="107">
        <v>20</v>
      </c>
      <c r="N206" s="108">
        <v>2376244</v>
      </c>
      <c r="O206" s="108">
        <v>2489922</v>
      </c>
      <c r="P206" s="108">
        <f t="shared" si="3"/>
        <v>113679</v>
      </c>
    </row>
    <row r="207" spans="1:16" s="13" customFormat="1" ht="16" customHeight="1" x14ac:dyDescent="0.15">
      <c r="A207" s="106" t="s">
        <v>367</v>
      </c>
      <c r="B207" s="106" t="s">
        <v>368</v>
      </c>
      <c r="C207" s="106" t="s">
        <v>368</v>
      </c>
      <c r="D207" s="106"/>
      <c r="E207" s="89" t="s">
        <v>1283</v>
      </c>
      <c r="F207" s="89" t="s">
        <v>7</v>
      </c>
      <c r="G207" s="89" t="s">
        <v>7</v>
      </c>
      <c r="H207" s="89" t="s">
        <v>7</v>
      </c>
      <c r="I207" s="89" t="s">
        <v>7</v>
      </c>
      <c r="J207" s="89" t="s">
        <v>7</v>
      </c>
      <c r="K207" s="89" t="s">
        <v>7</v>
      </c>
      <c r="L207" s="89" t="s">
        <v>7</v>
      </c>
      <c r="M207" s="107">
        <v>11</v>
      </c>
      <c r="N207" s="108">
        <v>5324988</v>
      </c>
      <c r="O207" s="108">
        <v>5446431</v>
      </c>
      <c r="P207" s="108">
        <f t="shared" si="3"/>
        <v>121444</v>
      </c>
    </row>
    <row r="208" spans="1:16" s="13" customFormat="1" ht="16" customHeight="1" x14ac:dyDescent="0.15">
      <c r="A208" s="106" t="s">
        <v>373</v>
      </c>
      <c r="B208" s="106" t="s">
        <v>374</v>
      </c>
      <c r="C208" s="106" t="s">
        <v>374</v>
      </c>
      <c r="D208" s="106"/>
      <c r="E208" s="89" t="s">
        <v>1283</v>
      </c>
      <c r="F208" s="89" t="s">
        <v>7</v>
      </c>
      <c r="G208" s="89" t="s">
        <v>7</v>
      </c>
      <c r="H208" s="89" t="s">
        <v>7</v>
      </c>
      <c r="I208" s="89" t="s">
        <v>7</v>
      </c>
      <c r="J208" s="89" t="s">
        <v>7</v>
      </c>
      <c r="K208" s="89" t="s">
        <v>7</v>
      </c>
      <c r="L208" s="89" t="s">
        <v>7</v>
      </c>
      <c r="M208" s="107">
        <v>5</v>
      </c>
      <c r="N208" s="108">
        <v>58110006</v>
      </c>
      <c r="O208" s="108">
        <v>58139997</v>
      </c>
      <c r="P208" s="108">
        <f t="shared" si="3"/>
        <v>29992</v>
      </c>
    </row>
    <row r="209" spans="1:16" s="13" customFormat="1" ht="16" customHeight="1" x14ac:dyDescent="0.15">
      <c r="A209" s="106" t="s">
        <v>377</v>
      </c>
      <c r="B209" s="106" t="s">
        <v>378</v>
      </c>
      <c r="C209" s="106" t="s">
        <v>378</v>
      </c>
      <c r="D209" s="106"/>
      <c r="E209" s="89" t="s">
        <v>1283</v>
      </c>
      <c r="F209" s="89" t="s">
        <v>7</v>
      </c>
      <c r="G209" s="89" t="s">
        <v>7</v>
      </c>
      <c r="H209" s="89" t="s">
        <v>7</v>
      </c>
      <c r="I209" s="89" t="s">
        <v>7</v>
      </c>
      <c r="J209" s="89" t="s">
        <v>7</v>
      </c>
      <c r="K209" s="89" t="s">
        <v>7</v>
      </c>
      <c r="L209" s="89" t="s">
        <v>7</v>
      </c>
      <c r="M209" s="107">
        <v>3</v>
      </c>
      <c r="N209" s="108">
        <v>63207045</v>
      </c>
      <c r="O209" s="108">
        <v>63212424</v>
      </c>
      <c r="P209" s="108">
        <f t="shared" si="3"/>
        <v>5380</v>
      </c>
    </row>
    <row r="210" spans="1:16" s="13" customFormat="1" ht="16" customHeight="1" x14ac:dyDescent="0.15">
      <c r="A210" s="106" t="s">
        <v>393</v>
      </c>
      <c r="B210" s="106" t="s">
        <v>394</v>
      </c>
      <c r="C210" s="106" t="s">
        <v>394</v>
      </c>
      <c r="D210" s="106"/>
      <c r="E210" s="89" t="s">
        <v>1283</v>
      </c>
      <c r="F210" s="89" t="s">
        <v>7</v>
      </c>
      <c r="G210" s="89" t="s">
        <v>7</v>
      </c>
      <c r="H210" s="89" t="s">
        <v>7</v>
      </c>
      <c r="I210" s="89" t="s">
        <v>7</v>
      </c>
      <c r="J210" s="89" t="s">
        <v>7</v>
      </c>
      <c r="K210" s="89" t="s">
        <v>7</v>
      </c>
      <c r="L210" s="89" t="s">
        <v>7</v>
      </c>
      <c r="M210" s="107">
        <v>9</v>
      </c>
      <c r="N210" s="108">
        <v>11935071</v>
      </c>
      <c r="O210" s="108">
        <v>11938586</v>
      </c>
      <c r="P210" s="108">
        <f t="shared" si="3"/>
        <v>3516</v>
      </c>
    </row>
    <row r="211" spans="1:16" s="13" customFormat="1" ht="16" customHeight="1" x14ac:dyDescent="0.15">
      <c r="A211" s="106" t="s">
        <v>403</v>
      </c>
      <c r="B211" s="106" t="s">
        <v>404</v>
      </c>
      <c r="C211" s="106" t="s">
        <v>962</v>
      </c>
      <c r="D211" s="106"/>
      <c r="E211" s="89" t="s">
        <v>1283</v>
      </c>
      <c r="F211" s="89" t="s">
        <v>7</v>
      </c>
      <c r="G211" s="89" t="s">
        <v>7</v>
      </c>
      <c r="H211" s="89" t="s">
        <v>7</v>
      </c>
      <c r="I211" s="89" t="s">
        <v>7</v>
      </c>
      <c r="J211" s="89" t="s">
        <v>7</v>
      </c>
      <c r="K211" s="89" t="s">
        <v>7</v>
      </c>
      <c r="L211" s="89" t="s">
        <v>7</v>
      </c>
      <c r="M211" s="107" t="s">
        <v>90</v>
      </c>
      <c r="N211" s="108">
        <v>13611246</v>
      </c>
      <c r="O211" s="108">
        <v>13629494</v>
      </c>
      <c r="P211" s="108">
        <f t="shared" si="3"/>
        <v>18249</v>
      </c>
    </row>
    <row r="212" spans="1:16" s="13" customFormat="1" ht="16" customHeight="1" x14ac:dyDescent="0.15">
      <c r="A212" s="106" t="s">
        <v>409</v>
      </c>
      <c r="B212" s="106" t="s">
        <v>410</v>
      </c>
      <c r="C212" s="106" t="s">
        <v>961</v>
      </c>
      <c r="D212" s="106"/>
      <c r="E212" s="89" t="s">
        <v>1283</v>
      </c>
      <c r="F212" s="89" t="s">
        <v>7</v>
      </c>
      <c r="G212" s="89" t="s">
        <v>7</v>
      </c>
      <c r="H212" s="89" t="s">
        <v>7</v>
      </c>
      <c r="I212" s="89" t="s">
        <v>7</v>
      </c>
      <c r="J212" s="89" t="s">
        <v>7</v>
      </c>
      <c r="K212" s="89" t="s">
        <v>7</v>
      </c>
      <c r="L212" s="89" t="s">
        <v>7</v>
      </c>
      <c r="M212" s="107" t="s">
        <v>90</v>
      </c>
      <c r="N212" s="108">
        <v>42166306</v>
      </c>
      <c r="O212" s="108">
        <v>42170592</v>
      </c>
      <c r="P212" s="108">
        <f t="shared" si="3"/>
        <v>4287</v>
      </c>
    </row>
    <row r="213" spans="1:16" s="13" customFormat="1" ht="16" customHeight="1" x14ac:dyDescent="0.15">
      <c r="A213" s="106" t="s">
        <v>411</v>
      </c>
      <c r="B213" s="106" t="s">
        <v>412</v>
      </c>
      <c r="C213" s="106" t="s">
        <v>412</v>
      </c>
      <c r="D213" s="106"/>
      <c r="E213" s="89" t="s">
        <v>1283</v>
      </c>
      <c r="F213" s="89" t="s">
        <v>7</v>
      </c>
      <c r="G213" s="89" t="s">
        <v>7</v>
      </c>
      <c r="H213" s="89" t="s">
        <v>7</v>
      </c>
      <c r="I213" s="89" t="s">
        <v>7</v>
      </c>
      <c r="J213" s="89" t="s">
        <v>7</v>
      </c>
      <c r="K213" s="89" t="s">
        <v>7</v>
      </c>
      <c r="L213" s="89" t="s">
        <v>7</v>
      </c>
      <c r="M213" s="107">
        <v>27</v>
      </c>
      <c r="N213" s="108">
        <v>5186132</v>
      </c>
      <c r="O213" s="108">
        <v>5220676</v>
      </c>
      <c r="P213" s="108">
        <f t="shared" si="3"/>
        <v>34545</v>
      </c>
    </row>
    <row r="214" spans="1:16" s="13" customFormat="1" ht="16" customHeight="1" x14ac:dyDescent="0.15">
      <c r="A214" s="106" t="s">
        <v>413</v>
      </c>
      <c r="B214" s="106" t="s">
        <v>414</v>
      </c>
      <c r="C214" s="106" t="s">
        <v>414</v>
      </c>
      <c r="D214" s="106"/>
      <c r="E214" s="89" t="s">
        <v>1283</v>
      </c>
      <c r="F214" s="89" t="s">
        <v>7</v>
      </c>
      <c r="G214" s="89" t="s">
        <v>7</v>
      </c>
      <c r="H214" s="89" t="s">
        <v>7</v>
      </c>
      <c r="I214" s="89" t="s">
        <v>7</v>
      </c>
      <c r="J214" s="89" t="s">
        <v>7</v>
      </c>
      <c r="K214" s="89" t="s">
        <v>7</v>
      </c>
      <c r="L214" s="89" t="s">
        <v>7</v>
      </c>
      <c r="M214" s="107">
        <v>28</v>
      </c>
      <c r="N214" s="108">
        <v>1734532</v>
      </c>
      <c r="O214" s="108">
        <v>1739063</v>
      </c>
      <c r="P214" s="108">
        <f t="shared" si="3"/>
        <v>4532</v>
      </c>
    </row>
    <row r="215" spans="1:16" s="13" customFormat="1" ht="16" customHeight="1" x14ac:dyDescent="0.15">
      <c r="A215" s="106" t="s">
        <v>1046</v>
      </c>
      <c r="B215" s="106" t="s">
        <v>1035</v>
      </c>
      <c r="C215" s="109"/>
      <c r="D215" s="109"/>
      <c r="E215" s="89" t="s">
        <v>1283</v>
      </c>
      <c r="F215" s="89" t="s">
        <v>7</v>
      </c>
      <c r="G215" s="89" t="s">
        <v>7</v>
      </c>
      <c r="H215" s="89" t="s">
        <v>7</v>
      </c>
      <c r="I215" s="89" t="s">
        <v>7</v>
      </c>
      <c r="J215" s="89" t="s">
        <v>7</v>
      </c>
      <c r="K215" s="89" t="s">
        <v>7</v>
      </c>
      <c r="L215" s="89" t="s">
        <v>7</v>
      </c>
      <c r="M215" s="110">
        <v>11</v>
      </c>
      <c r="N215" s="111">
        <v>1472261</v>
      </c>
      <c r="O215" s="111">
        <v>1525501</v>
      </c>
      <c r="P215" s="108">
        <f t="shared" si="3"/>
        <v>53241</v>
      </c>
    </row>
    <row r="216" spans="1:16" s="13" customFormat="1" ht="16" customHeight="1" x14ac:dyDescent="0.15">
      <c r="A216" s="112" t="s">
        <v>1048</v>
      </c>
      <c r="B216" s="113" t="s">
        <v>1040</v>
      </c>
      <c r="C216" s="109"/>
      <c r="D216" s="109"/>
      <c r="E216" s="89" t="s">
        <v>1283</v>
      </c>
      <c r="F216" s="89" t="s">
        <v>7</v>
      </c>
      <c r="G216" s="89" t="s">
        <v>7</v>
      </c>
      <c r="H216" s="89" t="s">
        <v>7</v>
      </c>
      <c r="I216" s="89" t="s">
        <v>7</v>
      </c>
      <c r="J216" s="89" t="s">
        <v>7</v>
      </c>
      <c r="K216" s="89" t="s">
        <v>7</v>
      </c>
      <c r="L216" s="89" t="s">
        <v>7</v>
      </c>
      <c r="M216" s="110">
        <v>2</v>
      </c>
      <c r="N216" s="111">
        <v>50875913</v>
      </c>
      <c r="O216" s="111">
        <v>51069730</v>
      </c>
      <c r="P216" s="108">
        <f t="shared" si="3"/>
        <v>193818</v>
      </c>
    </row>
  </sheetData>
  <sheetProtection selectLockedCells="1" selectUnlockedCells="1"/>
  <autoFilter ref="A3:P216" xr:uid="{00000000-0001-0000-0000-000000000000}"/>
  <sortState ref="A2:P214">
    <sortCondition ref="E2:E214"/>
    <sortCondition ref="F2:F214"/>
    <sortCondition ref="G2:G214"/>
    <sortCondition ref="H2:H214"/>
    <sortCondition ref="I2:I214"/>
    <sortCondition ref="J2:J214"/>
    <sortCondition ref="K2:K214"/>
    <sortCondition ref="L2:L214"/>
  </sortState>
  <conditionalFormatting sqref="E4">
    <cfRule type="containsText" dxfId="63" priority="75" operator="containsText" text="Down-regulated">
      <formula>NOT(ISERROR(SEARCH("Down-regulated",E4)))</formula>
    </cfRule>
    <cfRule type="cellIs" dxfId="62" priority="126" operator="equal">
      <formula>5</formula>
    </cfRule>
    <cfRule type="cellIs" dxfId="61" priority="127" operator="equal">
      <formula>3</formula>
    </cfRule>
    <cfRule type="cellIs" dxfId="60" priority="128" operator="equal">
      <formula>1</formula>
    </cfRule>
    <cfRule type="cellIs" dxfId="59" priority="129" operator="equal">
      <formula>0</formula>
    </cfRule>
  </conditionalFormatting>
  <conditionalFormatting sqref="E4">
    <cfRule type="containsText" dxfId="58" priority="92" operator="containsText" text="Excluded in GRN">
      <formula>NOT(ISERROR(SEARCH("Excluded in GRN",E4)))</formula>
    </cfRule>
    <cfRule type="cellIs" dxfId="57" priority="93" operator="equal">
      <formula>12</formula>
    </cfRule>
    <cfRule type="cellIs" dxfId="56" priority="94" operator="equal">
      <formula>9</formula>
    </cfRule>
    <cfRule type="cellIs" dxfId="55" priority="95" operator="equal">
      <formula>7</formula>
    </cfRule>
  </conditionalFormatting>
  <conditionalFormatting sqref="F4:L216">
    <cfRule type="containsText" dxfId="54" priority="55" operator="containsText" text="Down">
      <formula>NOT(ISERROR(SEARCH("Down",F4)))</formula>
    </cfRule>
    <cfRule type="containsText" dxfId="53" priority="56" operator="containsText" text="UP">
      <formula>NOT(ISERROR(SEARCH("UP",F4)))</formula>
    </cfRule>
  </conditionalFormatting>
  <conditionalFormatting sqref="E5:E216">
    <cfRule type="containsText" dxfId="52" priority="1" operator="containsText" text="Down-regulated">
      <formula>NOT(ISERROR(SEARCH("Down-regulated",E5)))</formula>
    </cfRule>
    <cfRule type="cellIs" dxfId="51" priority="6" operator="equal">
      <formula>5</formula>
    </cfRule>
    <cfRule type="cellIs" dxfId="50" priority="7" operator="equal">
      <formula>3</formula>
    </cfRule>
    <cfRule type="cellIs" dxfId="49" priority="8" operator="equal">
      <formula>1</formula>
    </cfRule>
    <cfRule type="cellIs" dxfId="48" priority="9" operator="equal">
      <formula>0</formula>
    </cfRule>
  </conditionalFormatting>
  <conditionalFormatting sqref="E5:E216">
    <cfRule type="containsText" dxfId="47" priority="2" operator="containsText" text="Excluded in GRN">
      <formula>NOT(ISERROR(SEARCH("Excluded in GRN",E5)))</formula>
    </cfRule>
    <cfRule type="cellIs" dxfId="46" priority="3" operator="equal">
      <formula>12</formula>
    </cfRule>
    <cfRule type="cellIs" dxfId="45" priority="4" operator="equal">
      <formula>9</formula>
    </cfRule>
    <cfRule type="cellIs" dxfId="44" priority="5" operator="equal">
      <formula>7</formula>
    </cfRule>
  </conditionalFormatting>
  <pageMargins left="0.78749999999999998" right="0.78749999999999998" top="1.0527777777777778" bottom="1.05277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7"/>
  <sheetViews>
    <sheetView zoomScaleNormal="100" zoomScalePageLayoutView="125" workbookViewId="0">
      <pane xSplit="4" ySplit="4" topLeftCell="E5" activePane="bottomRight" state="frozen"/>
      <selection pane="topRight" activeCell="E1" sqref="E1"/>
      <selection pane="bottomLeft" activeCell="A2" sqref="A2"/>
      <selection pane="bottomRight" activeCell="B13" sqref="B13"/>
    </sheetView>
  </sheetViews>
  <sheetFormatPr baseColWidth="10" defaultColWidth="10.6640625" defaultRowHeight="13" x14ac:dyDescent="0.15"/>
  <cols>
    <col min="1" max="2" width="19.83203125" customWidth="1"/>
    <col min="3" max="3" width="14.5" customWidth="1"/>
    <col min="4" max="4" width="20.1640625" customWidth="1"/>
    <col min="5" max="5" width="13.1640625" style="3" customWidth="1"/>
    <col min="6" max="11" width="13.1640625" customWidth="1"/>
    <col min="12" max="18" width="14.1640625" customWidth="1"/>
    <col min="19" max="24" width="11.83203125" customWidth="1"/>
  </cols>
  <sheetData>
    <row r="1" spans="1:24" ht="16" customHeight="1" x14ac:dyDescent="0.15">
      <c r="A1" s="1" t="s">
        <v>1293</v>
      </c>
    </row>
    <row r="2" spans="1:24" ht="16" customHeight="1" x14ac:dyDescent="0.15"/>
    <row r="3" spans="1:24" ht="42" customHeight="1" x14ac:dyDescent="0.15">
      <c r="A3" s="165" t="s">
        <v>1290</v>
      </c>
      <c r="B3" s="166"/>
      <c r="C3" s="166"/>
      <c r="D3" s="166"/>
      <c r="E3" s="114"/>
      <c r="F3" s="115"/>
      <c r="G3" s="115"/>
      <c r="H3" s="115"/>
      <c r="I3" s="115"/>
      <c r="J3" s="115"/>
      <c r="K3" s="115"/>
      <c r="L3" s="115"/>
      <c r="M3" s="115"/>
      <c r="N3" s="115"/>
      <c r="O3" s="115"/>
      <c r="P3" s="115"/>
      <c r="Q3" s="115"/>
      <c r="R3" s="115"/>
      <c r="S3" s="115"/>
      <c r="T3" s="115"/>
      <c r="U3" s="115"/>
      <c r="V3" s="115"/>
      <c r="W3" s="115"/>
      <c r="X3" s="115"/>
    </row>
    <row r="4" spans="1:24" s="1" customFormat="1" ht="16" customHeight="1" x14ac:dyDescent="0.15">
      <c r="A4" s="116" t="s">
        <v>441</v>
      </c>
      <c r="B4" s="22" t="s">
        <v>964</v>
      </c>
      <c r="C4" s="116" t="s">
        <v>465</v>
      </c>
      <c r="D4" s="116" t="s">
        <v>464</v>
      </c>
      <c r="E4" s="116" t="s">
        <v>965</v>
      </c>
      <c r="F4" s="116" t="s">
        <v>995</v>
      </c>
      <c r="G4" s="116" t="s">
        <v>996</v>
      </c>
      <c r="H4" s="117" t="s">
        <v>442</v>
      </c>
      <c r="I4" s="116" t="s">
        <v>443</v>
      </c>
      <c r="J4" s="117" t="s">
        <v>444</v>
      </c>
      <c r="K4" s="116" t="s">
        <v>445</v>
      </c>
      <c r="L4" s="118" t="s">
        <v>446</v>
      </c>
      <c r="M4" s="119" t="s">
        <v>447</v>
      </c>
      <c r="N4" s="120" t="s">
        <v>448</v>
      </c>
      <c r="O4" s="121" t="s">
        <v>449</v>
      </c>
      <c r="P4" s="122" t="s">
        <v>450</v>
      </c>
      <c r="Q4" s="123" t="s">
        <v>451</v>
      </c>
      <c r="R4" s="124" t="s">
        <v>452</v>
      </c>
      <c r="S4" s="125" t="s">
        <v>457</v>
      </c>
      <c r="T4" s="126" t="s">
        <v>453</v>
      </c>
      <c r="U4" s="120" t="s">
        <v>454</v>
      </c>
      <c r="V4" s="122" t="s">
        <v>455</v>
      </c>
      <c r="W4" s="127" t="s">
        <v>456</v>
      </c>
      <c r="X4" s="116" t="s">
        <v>458</v>
      </c>
    </row>
    <row r="5" spans="1:24" ht="16" customHeight="1" x14ac:dyDescent="0.15">
      <c r="A5" s="115" t="s">
        <v>26</v>
      </c>
      <c r="B5" s="115" t="s">
        <v>26</v>
      </c>
      <c r="C5" s="115" t="s">
        <v>27</v>
      </c>
      <c r="D5" s="115" t="s">
        <v>7</v>
      </c>
      <c r="E5" s="114">
        <v>3</v>
      </c>
      <c r="F5" s="128">
        <v>68510621</v>
      </c>
      <c r="G5" s="129">
        <v>68531230</v>
      </c>
      <c r="H5" s="130">
        <v>6.1507399999999999</v>
      </c>
      <c r="I5" s="131">
        <v>1.8299300000000001</v>
      </c>
      <c r="J5" s="132">
        <v>5.8986000000000001</v>
      </c>
      <c r="K5" s="131">
        <v>1.8529899999999999</v>
      </c>
      <c r="L5" s="132">
        <v>1.84314</v>
      </c>
      <c r="M5" s="132">
        <v>0.86728000000000005</v>
      </c>
      <c r="N5" s="131">
        <v>6.2468300000000001</v>
      </c>
      <c r="O5" s="132">
        <v>5.0377900000000002</v>
      </c>
      <c r="P5" s="131">
        <v>8.8202700000000007</v>
      </c>
      <c r="Q5" s="132">
        <v>2.5581</v>
      </c>
      <c r="R5" s="133">
        <v>6.5138800000000003</v>
      </c>
      <c r="S5" s="130">
        <v>3.3611886793483898</v>
      </c>
      <c r="T5" s="130">
        <v>1</v>
      </c>
      <c r="U5" s="130">
        <v>7.2027834148141299</v>
      </c>
      <c r="V5" s="130">
        <v>1.75082129267</v>
      </c>
      <c r="W5" s="130">
        <v>2.5463742621476899</v>
      </c>
      <c r="X5" s="130">
        <v>3.1832875514708698</v>
      </c>
    </row>
    <row r="6" spans="1:24" ht="16" customHeight="1" x14ac:dyDescent="0.15">
      <c r="A6" s="115" t="s">
        <v>80</v>
      </c>
      <c r="B6" s="115" t="s">
        <v>80</v>
      </c>
      <c r="C6" s="115" t="s">
        <v>81</v>
      </c>
      <c r="D6" s="115" t="s">
        <v>7</v>
      </c>
      <c r="E6" s="114">
        <v>23</v>
      </c>
      <c r="F6" s="128">
        <v>2198441</v>
      </c>
      <c r="G6" s="129">
        <v>2198958</v>
      </c>
      <c r="H6" s="130">
        <v>10.7988</v>
      </c>
      <c r="I6" s="131">
        <v>8.3028399999999998</v>
      </c>
      <c r="J6" s="132">
        <v>11.713200000000001</v>
      </c>
      <c r="K6" s="131">
        <v>4.27881</v>
      </c>
      <c r="L6" s="132">
        <v>6.6250200000000001</v>
      </c>
      <c r="M6" s="132">
        <v>4.3094200000000003</v>
      </c>
      <c r="N6" s="131">
        <v>7.1461499999999996</v>
      </c>
      <c r="O6" s="132">
        <v>3.4788199999999998</v>
      </c>
      <c r="P6" s="131">
        <v>12.9968</v>
      </c>
      <c r="Q6" s="132">
        <v>3.9645100000000002</v>
      </c>
      <c r="R6" s="133">
        <v>8.7609200000000005</v>
      </c>
      <c r="S6" s="130">
        <v>1.3006152111807501</v>
      </c>
      <c r="T6" s="130">
        <v>1</v>
      </c>
      <c r="U6" s="130">
        <v>1.65826259682277</v>
      </c>
      <c r="V6" s="130">
        <v>3.73597944130481</v>
      </c>
      <c r="W6" s="130">
        <v>2.20983677680218</v>
      </c>
      <c r="X6" s="130">
        <v>2.73749009654553</v>
      </c>
    </row>
    <row r="7" spans="1:24" ht="16" customHeight="1" x14ac:dyDescent="0.15">
      <c r="A7" s="115" t="s">
        <v>111</v>
      </c>
      <c r="B7" s="115" t="s">
        <v>111</v>
      </c>
      <c r="C7" s="115" t="s">
        <v>112</v>
      </c>
      <c r="D7" s="115" t="s">
        <v>7</v>
      </c>
      <c r="E7" s="114">
        <v>4</v>
      </c>
      <c r="F7" s="128">
        <v>86624886</v>
      </c>
      <c r="G7" s="129">
        <v>86627842</v>
      </c>
      <c r="H7" s="130">
        <v>0.835179</v>
      </c>
      <c r="I7" s="131">
        <v>3.4529999999999998</v>
      </c>
      <c r="J7" s="132">
        <v>18.2575</v>
      </c>
      <c r="K7" s="131">
        <v>49.601700000000001</v>
      </c>
      <c r="L7" s="132">
        <v>6.5267400000000002</v>
      </c>
      <c r="M7" s="132">
        <v>20.5809</v>
      </c>
      <c r="N7" s="131">
        <v>30.2302</v>
      </c>
      <c r="O7" s="132">
        <v>10.7052</v>
      </c>
      <c r="P7" s="131">
        <v>40.440399999999997</v>
      </c>
      <c r="Q7" s="132">
        <v>12.195</v>
      </c>
      <c r="R7" s="133">
        <v>28.813099999999999</v>
      </c>
      <c r="S7" s="130">
        <v>0.24187054735013</v>
      </c>
      <c r="T7" s="130">
        <v>1</v>
      </c>
      <c r="U7" s="130">
        <v>1.4688473293199</v>
      </c>
      <c r="V7" s="130">
        <v>3.7776407727085899</v>
      </c>
      <c r="W7" s="130">
        <v>2.3626978269782701</v>
      </c>
      <c r="X7" s="130">
        <v>0.36808214234592801</v>
      </c>
    </row>
    <row r="8" spans="1:24" ht="16" customHeight="1" x14ac:dyDescent="0.15">
      <c r="A8" s="115" t="s">
        <v>176</v>
      </c>
      <c r="B8" s="115" t="s">
        <v>176</v>
      </c>
      <c r="C8" s="115" t="s">
        <v>177</v>
      </c>
      <c r="D8" s="115" t="s">
        <v>7</v>
      </c>
      <c r="E8" s="114">
        <v>8</v>
      </c>
      <c r="F8" s="128">
        <v>10398505</v>
      </c>
      <c r="G8" s="129">
        <v>10414923</v>
      </c>
      <c r="H8" s="130">
        <v>113.81100000000001</v>
      </c>
      <c r="I8" s="130">
        <v>65.5548</v>
      </c>
      <c r="J8" s="132">
        <v>52.721800000000002</v>
      </c>
      <c r="K8" s="131">
        <v>63.165199999999999</v>
      </c>
      <c r="L8" s="132">
        <v>47.010599999999997</v>
      </c>
      <c r="M8" s="132">
        <v>25.067399999999999</v>
      </c>
      <c r="N8" s="131">
        <v>54.884099999999997</v>
      </c>
      <c r="O8" s="132">
        <v>22.186900000000001</v>
      </c>
      <c r="P8" s="131">
        <v>61.593699999999998</v>
      </c>
      <c r="Q8" s="132">
        <v>26.501200000000001</v>
      </c>
      <c r="R8" s="133">
        <v>46.211300000000001</v>
      </c>
      <c r="S8" s="130">
        <v>1.7361200095187499</v>
      </c>
      <c r="T8" s="130">
        <v>1</v>
      </c>
      <c r="U8" s="130">
        <v>2.1894612125709099</v>
      </c>
      <c r="V8" s="130">
        <v>2.7761291572955198</v>
      </c>
      <c r="W8" s="130">
        <v>1.74374367953149</v>
      </c>
      <c r="X8" s="130">
        <v>0.83466529038141302</v>
      </c>
    </row>
    <row r="9" spans="1:24" ht="16" customHeight="1" x14ac:dyDescent="0.15">
      <c r="A9" s="115" t="s">
        <v>180</v>
      </c>
      <c r="B9" s="115" t="s">
        <v>180</v>
      </c>
      <c r="C9" s="115" t="s">
        <v>181</v>
      </c>
      <c r="D9" s="115" t="s">
        <v>7</v>
      </c>
      <c r="E9" s="114">
        <v>8</v>
      </c>
      <c r="F9" s="128">
        <v>20229799</v>
      </c>
      <c r="G9" s="129">
        <v>20245185</v>
      </c>
      <c r="H9" s="130">
        <v>55.296999999999997</v>
      </c>
      <c r="I9" s="131">
        <v>36.727499999999999</v>
      </c>
      <c r="J9" s="132">
        <v>90.849400000000003</v>
      </c>
      <c r="K9" s="131">
        <v>30.349599999999999</v>
      </c>
      <c r="L9" s="132">
        <v>40.425899999999999</v>
      </c>
      <c r="M9" s="132">
        <v>32.491399999999999</v>
      </c>
      <c r="N9" s="131">
        <v>55.837800000000001</v>
      </c>
      <c r="O9" s="132">
        <v>29.7059</v>
      </c>
      <c r="P9" s="131">
        <v>74.437399999999997</v>
      </c>
      <c r="Q9" s="132">
        <v>27.881799999999998</v>
      </c>
      <c r="R9" s="133">
        <v>62.735599999999998</v>
      </c>
      <c r="S9" s="130">
        <v>1.5056020692941301</v>
      </c>
      <c r="T9" s="130">
        <v>1</v>
      </c>
      <c r="U9" s="130">
        <v>1.71854090620903</v>
      </c>
      <c r="V9" s="130">
        <v>2.5058119767453602</v>
      </c>
      <c r="W9" s="130">
        <v>2.2500555918197498</v>
      </c>
      <c r="X9" s="130">
        <v>2.9934298969343902</v>
      </c>
    </row>
    <row r="10" spans="1:24" ht="16" customHeight="1" x14ac:dyDescent="0.15">
      <c r="A10" s="115" t="s">
        <v>218</v>
      </c>
      <c r="B10" s="115" t="s">
        <v>218</v>
      </c>
      <c r="C10" s="115" t="s">
        <v>219</v>
      </c>
      <c r="D10" s="115" t="s">
        <v>7</v>
      </c>
      <c r="E10" s="114">
        <v>5</v>
      </c>
      <c r="F10" s="128">
        <v>24995616</v>
      </c>
      <c r="G10" s="129">
        <v>25023029</v>
      </c>
      <c r="H10" s="130">
        <v>12.195399999999999</v>
      </c>
      <c r="I10" s="131">
        <v>11.9682</v>
      </c>
      <c r="J10" s="132">
        <v>14.995200000000001</v>
      </c>
      <c r="K10" s="131">
        <v>6.4756</v>
      </c>
      <c r="L10" s="132">
        <v>17.57</v>
      </c>
      <c r="M10" s="132">
        <v>14.0131</v>
      </c>
      <c r="N10" s="131">
        <v>26.514399999999998</v>
      </c>
      <c r="O10" s="132">
        <v>10.4536</v>
      </c>
      <c r="P10" s="131">
        <v>24.701499999999999</v>
      </c>
      <c r="Q10" s="132">
        <v>9.6675400000000007</v>
      </c>
      <c r="R10" s="133">
        <v>16.508700000000001</v>
      </c>
      <c r="S10" s="130">
        <v>1.01898363997928</v>
      </c>
      <c r="T10" s="130">
        <v>1</v>
      </c>
      <c r="U10" s="130">
        <v>1.8921152350300801</v>
      </c>
      <c r="V10" s="130">
        <v>2.3629658682176502</v>
      </c>
      <c r="W10" s="130">
        <v>1.70764227507722</v>
      </c>
      <c r="X10" s="130">
        <v>2.3156464265859502</v>
      </c>
    </row>
    <row r="11" spans="1:24" ht="16" customHeight="1" x14ac:dyDescent="0.15">
      <c r="A11" s="115" t="s">
        <v>246</v>
      </c>
      <c r="B11" s="115" t="s">
        <v>246</v>
      </c>
      <c r="C11" s="115" t="s">
        <v>247</v>
      </c>
      <c r="D11" s="115" t="s">
        <v>7</v>
      </c>
      <c r="E11" s="114">
        <v>2</v>
      </c>
      <c r="F11" s="128">
        <v>116927518</v>
      </c>
      <c r="G11" s="129">
        <v>117004105</v>
      </c>
      <c r="H11" s="130">
        <v>6.4005999999999998</v>
      </c>
      <c r="I11" s="131">
        <v>4.5065999999999997</v>
      </c>
      <c r="J11" s="132">
        <v>9.2769700000000004</v>
      </c>
      <c r="K11" s="131">
        <v>15.3027</v>
      </c>
      <c r="L11" s="132">
        <v>10.9419</v>
      </c>
      <c r="M11" s="132">
        <v>16.440300000000001</v>
      </c>
      <c r="N11" s="131">
        <v>9.0515899999999991</v>
      </c>
      <c r="O11" s="132">
        <v>18.7987</v>
      </c>
      <c r="P11" s="131">
        <v>10.632099999999999</v>
      </c>
      <c r="Q11" s="132">
        <v>23.0701</v>
      </c>
      <c r="R11" s="133">
        <v>6.7217000000000002</v>
      </c>
      <c r="S11" s="130">
        <v>1.4202724892380101</v>
      </c>
      <c r="T11" s="130">
        <v>1.20883734238957</v>
      </c>
      <c r="U11" s="130">
        <v>0.55057328637555303</v>
      </c>
      <c r="V11" s="130">
        <v>0.56557634304499804</v>
      </c>
      <c r="W11" s="130">
        <v>0.29135981205109601</v>
      </c>
      <c r="X11" s="130">
        <v>0.60623092656851396</v>
      </c>
    </row>
    <row r="12" spans="1:24" ht="16" customHeight="1" x14ac:dyDescent="0.15">
      <c r="A12" s="115" t="s">
        <v>339</v>
      </c>
      <c r="B12" s="115" t="s">
        <v>339</v>
      </c>
      <c r="C12" s="115" t="s">
        <v>340</v>
      </c>
      <c r="D12" s="115" t="s">
        <v>7</v>
      </c>
      <c r="E12" s="114">
        <v>6</v>
      </c>
      <c r="F12" s="128">
        <v>10758511</v>
      </c>
      <c r="G12" s="129">
        <v>10781894</v>
      </c>
      <c r="H12" s="130">
        <v>0.10069400000000001</v>
      </c>
      <c r="I12" s="131">
        <v>0.41639700000000002</v>
      </c>
      <c r="J12" s="132">
        <v>0.62433300000000003</v>
      </c>
      <c r="K12" s="131">
        <v>0.260685</v>
      </c>
      <c r="L12" s="132">
        <v>0</v>
      </c>
      <c r="M12" s="132">
        <v>0.34442600000000001</v>
      </c>
      <c r="N12" s="131">
        <v>0.65561499999999995</v>
      </c>
      <c r="O12" s="132">
        <v>0.21438499999999999</v>
      </c>
      <c r="P12" s="131">
        <v>0.90785300000000002</v>
      </c>
      <c r="Q12" s="132">
        <v>8.6651500000000006E-2</v>
      </c>
      <c r="R12" s="133">
        <v>0.43192799999999998</v>
      </c>
      <c r="S12" s="130">
        <v>0.24182210726782399</v>
      </c>
      <c r="T12" s="130">
        <v>1</v>
      </c>
      <c r="U12" s="130">
        <v>1.90350031646856</v>
      </c>
      <c r="V12" s="130">
        <v>4.2346852624950397</v>
      </c>
      <c r="W12" s="130">
        <v>4.9846569303474304</v>
      </c>
      <c r="X12" s="130">
        <v>2.3949709419414198</v>
      </c>
    </row>
    <row r="13" spans="1:24" ht="16" customHeight="1" x14ac:dyDescent="0.15">
      <c r="A13" s="115" t="s">
        <v>365</v>
      </c>
      <c r="B13" s="115" t="s">
        <v>365</v>
      </c>
      <c r="C13" s="115" t="s">
        <v>366</v>
      </c>
      <c r="D13" s="115" t="s">
        <v>7</v>
      </c>
      <c r="E13" s="114">
        <v>20</v>
      </c>
      <c r="F13" s="128">
        <v>2376244</v>
      </c>
      <c r="G13" s="129">
        <v>2489922</v>
      </c>
      <c r="H13" s="130">
        <v>10.493</v>
      </c>
      <c r="I13" s="131">
        <v>2.18601</v>
      </c>
      <c r="J13" s="132">
        <v>5.2602000000000002</v>
      </c>
      <c r="K13" s="131">
        <v>10.395300000000001</v>
      </c>
      <c r="L13" s="132">
        <v>2.3030499999999998</v>
      </c>
      <c r="M13" s="132">
        <v>2.25753</v>
      </c>
      <c r="N13" s="131">
        <v>3.4469400000000001</v>
      </c>
      <c r="O13" s="132">
        <v>5.7181199999999999</v>
      </c>
      <c r="P13" s="131">
        <v>8.4123599999999996</v>
      </c>
      <c r="Q13" s="132">
        <v>3.8727200000000002</v>
      </c>
      <c r="R13" s="133">
        <v>5.05999</v>
      </c>
      <c r="S13" s="130">
        <v>4.8000695330762397</v>
      </c>
      <c r="T13" s="130">
        <v>1</v>
      </c>
      <c r="U13" s="130">
        <v>1.52686343038631</v>
      </c>
      <c r="V13" s="130">
        <v>1.4711758410106801</v>
      </c>
      <c r="W13" s="130">
        <v>1.30657264145097</v>
      </c>
      <c r="X13" s="130">
        <v>0.50601714236241402</v>
      </c>
    </row>
    <row r="14" spans="1:24" ht="16" customHeight="1" x14ac:dyDescent="0.15">
      <c r="A14" s="115" t="s">
        <v>403</v>
      </c>
      <c r="B14" s="115" t="s">
        <v>403</v>
      </c>
      <c r="C14" s="115" t="s">
        <v>404</v>
      </c>
      <c r="D14" s="115" t="s">
        <v>7</v>
      </c>
      <c r="E14" s="114" t="s">
        <v>90</v>
      </c>
      <c r="F14" s="128">
        <v>13611246</v>
      </c>
      <c r="G14" s="129">
        <v>13629494</v>
      </c>
      <c r="H14" s="130">
        <v>5.31849E-2</v>
      </c>
      <c r="I14" s="131">
        <v>6.7173200000000002E-2</v>
      </c>
      <c r="J14" s="132">
        <v>7.3153399999999993E-2</v>
      </c>
      <c r="K14" s="131">
        <v>6.1334199999999998E-2</v>
      </c>
      <c r="L14" s="132">
        <v>4.2819700000000002E-2</v>
      </c>
      <c r="M14" s="132">
        <v>5.9818000000000003E-2</v>
      </c>
      <c r="N14" s="131">
        <v>7.6589000000000004E-2</v>
      </c>
      <c r="O14" s="132">
        <v>1.25113E-2</v>
      </c>
      <c r="P14" s="131">
        <v>1.32473E-2</v>
      </c>
      <c r="Q14" s="132">
        <v>1.01282E-2</v>
      </c>
      <c r="R14" s="133">
        <v>3.5836300000000001E-2</v>
      </c>
      <c r="S14" s="130">
        <v>0.79175772480691697</v>
      </c>
      <c r="T14" s="130">
        <v>1</v>
      </c>
      <c r="U14" s="130">
        <v>1.28036711357785</v>
      </c>
      <c r="V14" s="130">
        <v>1.0588268205542199</v>
      </c>
      <c r="W14" s="130">
        <v>3.5382693864655099</v>
      </c>
      <c r="X14" s="130">
        <v>1.19270162486834</v>
      </c>
    </row>
    <row r="15" spans="1:24" ht="16" customHeight="1" x14ac:dyDescent="0.15">
      <c r="A15" s="115" t="s">
        <v>405</v>
      </c>
      <c r="B15" s="115" t="s">
        <v>405</v>
      </c>
      <c r="C15" s="115" t="s">
        <v>406</v>
      </c>
      <c r="D15" s="115" t="s">
        <v>7</v>
      </c>
      <c r="E15" s="114">
        <v>4</v>
      </c>
      <c r="F15" s="128">
        <v>11267560</v>
      </c>
      <c r="G15" s="129">
        <v>11283066</v>
      </c>
      <c r="H15" s="130">
        <v>0.160138</v>
      </c>
      <c r="I15" s="131">
        <v>0.41400599999999999</v>
      </c>
      <c r="J15" s="132">
        <v>0.13254099999999999</v>
      </c>
      <c r="K15" s="131">
        <v>0.137986</v>
      </c>
      <c r="L15" s="132">
        <v>0.394785</v>
      </c>
      <c r="M15" s="132">
        <v>0</v>
      </c>
      <c r="N15" s="131">
        <v>0.149427</v>
      </c>
      <c r="O15" s="132">
        <v>0</v>
      </c>
      <c r="P15" s="131">
        <v>0</v>
      </c>
      <c r="Q15" s="132">
        <v>0</v>
      </c>
      <c r="R15" s="133">
        <v>0.19764999999999999</v>
      </c>
      <c r="S15" s="130">
        <v>0.38680115747114802</v>
      </c>
      <c r="T15" s="130">
        <v>1</v>
      </c>
      <c r="U15" s="130">
        <v>0.149427</v>
      </c>
      <c r="V15" s="130">
        <v>0</v>
      </c>
      <c r="W15" s="130">
        <v>0.19764999999999999</v>
      </c>
      <c r="X15" s="130">
        <v>0.960539475019205</v>
      </c>
    </row>
    <row r="16" spans="1:24" ht="16" customHeight="1" x14ac:dyDescent="0.15">
      <c r="A16" s="115" t="s">
        <v>419</v>
      </c>
      <c r="B16" s="115" t="s">
        <v>419</v>
      </c>
      <c r="C16" s="115" t="s">
        <v>420</v>
      </c>
      <c r="D16" s="115" t="s">
        <v>7</v>
      </c>
      <c r="E16" s="114">
        <v>11</v>
      </c>
      <c r="F16" s="128">
        <v>18575204</v>
      </c>
      <c r="G16" s="129">
        <v>18577421</v>
      </c>
      <c r="H16" s="130">
        <v>0.58236299999999996</v>
      </c>
      <c r="I16" s="131">
        <v>6.1728199999999997E-2</v>
      </c>
      <c r="J16" s="132">
        <v>0.184914</v>
      </c>
      <c r="K16" s="131">
        <v>0.21945899999999999</v>
      </c>
      <c r="L16" s="132">
        <v>0.32540999999999998</v>
      </c>
      <c r="M16" s="132">
        <v>0.126309</v>
      </c>
      <c r="N16" s="131">
        <v>2.9057599999999999</v>
      </c>
      <c r="O16" s="132">
        <v>0.601406</v>
      </c>
      <c r="P16" s="131">
        <v>0.97190799999999999</v>
      </c>
      <c r="Q16" s="132">
        <v>0.48671399999999998</v>
      </c>
      <c r="R16" s="133">
        <v>0.25408900000000001</v>
      </c>
      <c r="S16" s="130">
        <v>9.4343104124208992</v>
      </c>
      <c r="T16" s="130">
        <v>1</v>
      </c>
      <c r="U16" s="130">
        <v>23.0051698612134</v>
      </c>
      <c r="V16" s="130">
        <v>1.6160597001027599</v>
      </c>
      <c r="W16" s="130">
        <v>0.52204991021421199</v>
      </c>
      <c r="X16" s="130">
        <v>0.84259018768881699</v>
      </c>
    </row>
    <row r="17" spans="1:24" ht="16" customHeight="1" x14ac:dyDescent="0.15">
      <c r="A17" s="115" t="s">
        <v>421</v>
      </c>
      <c r="B17" s="115" t="s">
        <v>421</v>
      </c>
      <c r="C17" s="115" t="s">
        <v>422</v>
      </c>
      <c r="D17" s="115" t="s">
        <v>7</v>
      </c>
      <c r="E17" s="114">
        <v>11</v>
      </c>
      <c r="F17" s="128">
        <v>9891255</v>
      </c>
      <c r="G17" s="129">
        <v>9904371</v>
      </c>
      <c r="H17" s="130">
        <v>0.78559500000000004</v>
      </c>
      <c r="I17" s="131">
        <v>1.08958</v>
      </c>
      <c r="J17" s="132">
        <v>1.3822000000000001</v>
      </c>
      <c r="K17" s="131">
        <v>0.72401300000000002</v>
      </c>
      <c r="L17" s="132">
        <v>1.2998799999999999</v>
      </c>
      <c r="M17" s="132">
        <v>1.7462599999999999</v>
      </c>
      <c r="N17" s="131">
        <v>1.45522</v>
      </c>
      <c r="O17" s="132">
        <v>1.24824</v>
      </c>
      <c r="P17" s="131">
        <v>1.6462699999999999</v>
      </c>
      <c r="Q17" s="132">
        <v>0.99261600000000005</v>
      </c>
      <c r="R17" s="133">
        <v>1.80721</v>
      </c>
      <c r="S17" s="130">
        <v>0.72100717707740603</v>
      </c>
      <c r="T17" s="130">
        <v>1</v>
      </c>
      <c r="U17" s="130">
        <v>0.833335242174705</v>
      </c>
      <c r="V17" s="130">
        <v>1.3188729731461899</v>
      </c>
      <c r="W17" s="130">
        <v>1.8206537069722799</v>
      </c>
      <c r="X17" s="130">
        <v>1.9090817430073801</v>
      </c>
    </row>
    <row r="18" spans="1:24" ht="16" customHeight="1" x14ac:dyDescent="0.15">
      <c r="A18" s="134" t="s">
        <v>1034</v>
      </c>
      <c r="B18" s="134" t="s">
        <v>1034</v>
      </c>
      <c r="C18" s="115"/>
      <c r="D18" s="134" t="s">
        <v>1032</v>
      </c>
      <c r="E18" s="114">
        <v>4</v>
      </c>
      <c r="F18" s="128">
        <v>46064418</v>
      </c>
      <c r="G18" s="129">
        <v>46096688</v>
      </c>
      <c r="H18" s="130">
        <v>14.165100000000001</v>
      </c>
      <c r="I18" s="131">
        <v>9.5839800000000004</v>
      </c>
      <c r="J18" s="132">
        <v>11.286099999999999</v>
      </c>
      <c r="K18" s="131">
        <v>13.192399999999999</v>
      </c>
      <c r="L18" s="132">
        <v>13.7912</v>
      </c>
      <c r="M18" s="132">
        <v>15.110300000000001</v>
      </c>
      <c r="N18" s="131">
        <v>8.9806699999999999</v>
      </c>
      <c r="O18" s="132">
        <v>10.658300000000001</v>
      </c>
      <c r="P18" s="131">
        <v>9.9608899999999991</v>
      </c>
      <c r="Q18" s="132">
        <v>11.5082</v>
      </c>
      <c r="R18" s="133">
        <v>8.8826599999999996</v>
      </c>
      <c r="S18" s="130">
        <v>1.4779976585927801</v>
      </c>
      <c r="T18" s="130">
        <v>1.53565379865867</v>
      </c>
      <c r="U18" s="130">
        <v>0.59434094624196698</v>
      </c>
      <c r="V18" s="130">
        <v>0.93456648808909504</v>
      </c>
      <c r="W18" s="130">
        <v>0.77185485132340403</v>
      </c>
      <c r="X18" s="130">
        <v>0.85550013644219403</v>
      </c>
    </row>
    <row r="19" spans="1:24" ht="16" customHeight="1" x14ac:dyDescent="0.15">
      <c r="A19" s="115" t="s">
        <v>9</v>
      </c>
      <c r="B19" s="115" t="s">
        <v>9</v>
      </c>
      <c r="C19" s="115"/>
      <c r="D19" s="115" t="s">
        <v>10</v>
      </c>
      <c r="E19" s="114">
        <v>3</v>
      </c>
      <c r="F19" s="128">
        <v>105234655</v>
      </c>
      <c r="G19" s="129">
        <v>105318244</v>
      </c>
      <c r="H19" s="130">
        <v>4.4071899999999999</v>
      </c>
      <c r="I19" s="131">
        <v>4.5711599999999999</v>
      </c>
      <c r="J19" s="132">
        <v>4.6498499999999998</v>
      </c>
      <c r="K19" s="131">
        <v>3.6845699999999999</v>
      </c>
      <c r="L19" s="132">
        <v>5.90151</v>
      </c>
      <c r="M19" s="132">
        <v>8.8144200000000001</v>
      </c>
      <c r="N19" s="131">
        <v>6.1903499999999996</v>
      </c>
      <c r="O19" s="132">
        <v>9.2850199999999994</v>
      </c>
      <c r="P19" s="131">
        <v>6.22403</v>
      </c>
      <c r="Q19" s="132">
        <v>8.2177699999999998</v>
      </c>
      <c r="R19" s="133">
        <v>4.02841</v>
      </c>
      <c r="S19" s="130">
        <v>0.96412945510548698</v>
      </c>
      <c r="T19" s="130">
        <v>1</v>
      </c>
      <c r="U19" s="130">
        <v>0.70229805250941102</v>
      </c>
      <c r="V19" s="130">
        <v>0.67033027392509703</v>
      </c>
      <c r="W19" s="130">
        <v>0.49020719732968898</v>
      </c>
      <c r="X19" s="130">
        <v>1.26197900976233</v>
      </c>
    </row>
    <row r="20" spans="1:24" ht="16" customHeight="1" x14ac:dyDescent="0.15">
      <c r="A20" s="115" t="s">
        <v>11</v>
      </c>
      <c r="B20" s="115" t="s">
        <v>11</v>
      </c>
      <c r="C20" s="115"/>
      <c r="D20" s="115" t="s">
        <v>12</v>
      </c>
      <c r="E20" s="114">
        <v>2</v>
      </c>
      <c r="F20" s="128">
        <v>107248917</v>
      </c>
      <c r="G20" s="129">
        <v>107350660</v>
      </c>
      <c r="H20" s="130">
        <v>1.60686</v>
      </c>
      <c r="I20" s="131">
        <v>1.45974</v>
      </c>
      <c r="J20" s="132">
        <v>2.7139500000000001</v>
      </c>
      <c r="K20" s="131">
        <v>1.4471799999999999</v>
      </c>
      <c r="L20" s="132">
        <v>1.2363599999999999</v>
      </c>
      <c r="M20" s="132">
        <v>1.1091800000000001</v>
      </c>
      <c r="N20" s="131">
        <v>2.4352800000000001</v>
      </c>
      <c r="O20" s="132">
        <v>0.88780899999999996</v>
      </c>
      <c r="P20" s="131">
        <v>2.4045399999999999</v>
      </c>
      <c r="Q20" s="132">
        <v>1.14242</v>
      </c>
      <c r="R20" s="133">
        <v>2.2907600000000001</v>
      </c>
      <c r="S20" s="130">
        <v>1.1007850713140701</v>
      </c>
      <c r="T20" s="130">
        <v>1</v>
      </c>
      <c r="U20" s="130">
        <v>2.1955678970049899</v>
      </c>
      <c r="V20" s="130">
        <v>2.70839786485607</v>
      </c>
      <c r="W20" s="130">
        <v>2.00518198210816</v>
      </c>
      <c r="X20" s="130">
        <v>1.8753368620351301</v>
      </c>
    </row>
    <row r="21" spans="1:24" ht="16" customHeight="1" x14ac:dyDescent="0.15">
      <c r="A21" s="115" t="s">
        <v>13</v>
      </c>
      <c r="B21" s="115" t="s">
        <v>13</v>
      </c>
      <c r="C21" s="115"/>
      <c r="D21" s="115" t="s">
        <v>14</v>
      </c>
      <c r="E21" s="114">
        <v>3</v>
      </c>
      <c r="F21" s="128">
        <v>21874341</v>
      </c>
      <c r="G21" s="129">
        <v>21876244</v>
      </c>
      <c r="H21" s="130">
        <v>8.0402500000000003</v>
      </c>
      <c r="I21" s="131">
        <v>18.3218</v>
      </c>
      <c r="J21" s="132">
        <v>0.55443100000000001</v>
      </c>
      <c r="K21" s="131">
        <v>14.565799999999999</v>
      </c>
      <c r="L21" s="132">
        <v>11.3612</v>
      </c>
      <c r="M21" s="132">
        <v>26.4253</v>
      </c>
      <c r="N21" s="131">
        <v>72.895899999999997</v>
      </c>
      <c r="O21" s="132">
        <v>237.358</v>
      </c>
      <c r="P21" s="131">
        <v>91.720399999999998</v>
      </c>
      <c r="Q21" s="132">
        <v>94.642399999999995</v>
      </c>
      <c r="R21" s="133">
        <v>26.794599999999999</v>
      </c>
      <c r="S21" s="130">
        <v>0.438835158117652</v>
      </c>
      <c r="T21" s="130">
        <v>1</v>
      </c>
      <c r="U21" s="130">
        <v>2.7585647088207099</v>
      </c>
      <c r="V21" s="130">
        <v>0.38642219769293601</v>
      </c>
      <c r="W21" s="130">
        <v>0.28311412221160898</v>
      </c>
      <c r="X21" s="130">
        <v>3.8063889384723097E-2</v>
      </c>
    </row>
    <row r="22" spans="1:24" ht="16" customHeight="1" x14ac:dyDescent="0.15">
      <c r="A22" s="115" t="s">
        <v>16</v>
      </c>
      <c r="B22" s="115" t="s">
        <v>16</v>
      </c>
      <c r="C22" s="115"/>
      <c r="D22" s="115" t="s">
        <v>17</v>
      </c>
      <c r="E22" s="114">
        <v>1</v>
      </c>
      <c r="F22" s="128">
        <v>48864005</v>
      </c>
      <c r="G22" s="129">
        <v>48924443</v>
      </c>
      <c r="H22" s="130">
        <v>21.0244</v>
      </c>
      <c r="I22" s="131">
        <v>20.7165</v>
      </c>
      <c r="J22" s="132">
        <v>23.463200000000001</v>
      </c>
      <c r="K22" s="131">
        <v>12.000999999999999</v>
      </c>
      <c r="L22" s="132">
        <v>19.521799999999999</v>
      </c>
      <c r="M22" s="132">
        <v>17.537500000000001</v>
      </c>
      <c r="N22" s="131">
        <v>16.0687</v>
      </c>
      <c r="O22" s="132">
        <v>8.9550599999999996</v>
      </c>
      <c r="P22" s="131">
        <v>21.791499999999999</v>
      </c>
      <c r="Q22" s="132">
        <v>11.1134</v>
      </c>
      <c r="R22" s="133">
        <v>17.561800000000002</v>
      </c>
      <c r="S22" s="130">
        <v>1.0148625491757799</v>
      </c>
      <c r="T22" s="130">
        <v>1.2148960401277</v>
      </c>
      <c r="U22" s="130">
        <v>0.91624803991446901</v>
      </c>
      <c r="V22" s="130">
        <v>2.4334286984118498</v>
      </c>
      <c r="W22" s="130">
        <v>1.5802364712869199</v>
      </c>
      <c r="X22" s="130">
        <v>1.95510374135489</v>
      </c>
    </row>
    <row r="23" spans="1:24" ht="16" customHeight="1" x14ac:dyDescent="0.15">
      <c r="A23" s="115" t="s">
        <v>18</v>
      </c>
      <c r="B23" s="115" t="s">
        <v>18</v>
      </c>
      <c r="C23" s="115"/>
      <c r="D23" s="115" t="s">
        <v>19</v>
      </c>
      <c r="E23" s="114">
        <v>1</v>
      </c>
      <c r="F23" s="128">
        <v>104102311</v>
      </c>
      <c r="G23" s="129">
        <v>104115468</v>
      </c>
      <c r="H23" s="130">
        <v>5.9449800000000002</v>
      </c>
      <c r="I23" s="131">
        <v>9.7080599999999997</v>
      </c>
      <c r="J23" s="132">
        <v>15.3765</v>
      </c>
      <c r="K23" s="131">
        <v>22.706199999999999</v>
      </c>
      <c r="L23" s="132">
        <v>26.049499999999998</v>
      </c>
      <c r="M23" s="132">
        <v>49.809699999999999</v>
      </c>
      <c r="N23" s="131">
        <v>16.511500000000002</v>
      </c>
      <c r="O23" s="132">
        <v>74.174999999999997</v>
      </c>
      <c r="P23" s="131">
        <v>20.929099999999998</v>
      </c>
      <c r="Q23" s="132">
        <v>74.556899999999999</v>
      </c>
      <c r="R23" s="133">
        <v>21.392099999999999</v>
      </c>
      <c r="S23" s="130">
        <v>0.61237569607109998</v>
      </c>
      <c r="T23" s="130">
        <v>1.5776579959422199</v>
      </c>
      <c r="U23" s="130">
        <v>0.33149165724748397</v>
      </c>
      <c r="V23" s="130">
        <v>0.28215840916750901</v>
      </c>
      <c r="W23" s="130">
        <v>0.28692314192247798</v>
      </c>
      <c r="X23" s="130">
        <v>0.67719389417868203</v>
      </c>
    </row>
    <row r="24" spans="1:24" ht="16" customHeight="1" x14ac:dyDescent="0.15">
      <c r="A24" s="115" t="s">
        <v>20</v>
      </c>
      <c r="B24" s="115" t="s">
        <v>20</v>
      </c>
      <c r="C24" s="115"/>
      <c r="D24" s="115" t="s">
        <v>21</v>
      </c>
      <c r="E24" s="114">
        <v>5</v>
      </c>
      <c r="F24" s="128">
        <v>36011116</v>
      </c>
      <c r="G24" s="129">
        <v>36043588</v>
      </c>
      <c r="H24" s="130">
        <v>0.29869099999999998</v>
      </c>
      <c r="I24" s="131">
        <v>1.06999</v>
      </c>
      <c r="J24" s="132">
        <v>0.52586500000000003</v>
      </c>
      <c r="K24" s="131">
        <v>0.327212</v>
      </c>
      <c r="L24" s="132">
        <v>0.94606500000000004</v>
      </c>
      <c r="M24" s="132">
        <v>0.73921899999999996</v>
      </c>
      <c r="N24" s="131">
        <v>1.92953</v>
      </c>
      <c r="O24" s="132">
        <v>2.38937</v>
      </c>
      <c r="P24" s="131">
        <v>1.6816599999999999</v>
      </c>
      <c r="Q24" s="132">
        <v>2.18452</v>
      </c>
      <c r="R24" s="133">
        <v>1.8277099999999999</v>
      </c>
      <c r="S24" s="130">
        <v>0.27915307619697399</v>
      </c>
      <c r="T24" s="130">
        <v>1</v>
      </c>
      <c r="U24" s="130">
        <v>2.6102278215251502</v>
      </c>
      <c r="V24" s="130">
        <v>0.70380895382464803</v>
      </c>
      <c r="W24" s="130">
        <v>0.83666434731657302</v>
      </c>
      <c r="X24" s="130">
        <v>1.6071079300270199</v>
      </c>
    </row>
    <row r="25" spans="1:24" ht="16" customHeight="1" x14ac:dyDescent="0.15">
      <c r="A25" s="115" t="s">
        <v>22</v>
      </c>
      <c r="B25" s="115" t="s">
        <v>22</v>
      </c>
      <c r="C25" s="115"/>
      <c r="D25" s="115" t="s">
        <v>23</v>
      </c>
      <c r="E25" s="114">
        <v>3</v>
      </c>
      <c r="F25" s="128">
        <v>1854197</v>
      </c>
      <c r="G25" s="129">
        <v>1913151</v>
      </c>
      <c r="H25" s="130">
        <v>8.99376</v>
      </c>
      <c r="I25" s="131">
        <v>10.706</v>
      </c>
      <c r="J25" s="132">
        <v>2.3191299999999999</v>
      </c>
      <c r="K25" s="131">
        <v>0.71812399999999998</v>
      </c>
      <c r="L25" s="132">
        <v>3.4449200000000002</v>
      </c>
      <c r="M25" s="132">
        <v>1.9748300000000001</v>
      </c>
      <c r="N25" s="131">
        <v>7.2318800000000003</v>
      </c>
      <c r="O25" s="132">
        <v>1.80305</v>
      </c>
      <c r="P25" s="131">
        <v>4.6226700000000003</v>
      </c>
      <c r="Q25" s="132">
        <v>0.495585</v>
      </c>
      <c r="R25" s="133">
        <v>2.3271899999999999</v>
      </c>
      <c r="S25" s="130">
        <v>0.84006725200821997</v>
      </c>
      <c r="T25" s="130">
        <v>1</v>
      </c>
      <c r="U25" s="130">
        <v>3.6620266048216799</v>
      </c>
      <c r="V25" s="130">
        <v>2.5638057735503699</v>
      </c>
      <c r="W25" s="130">
        <v>4.6958443052150498</v>
      </c>
      <c r="X25" s="130">
        <v>3.2294283438514801</v>
      </c>
    </row>
    <row r="26" spans="1:24" ht="16" customHeight="1" x14ac:dyDescent="0.15">
      <c r="A26" s="115" t="s">
        <v>24</v>
      </c>
      <c r="B26" s="115" t="s">
        <v>24</v>
      </c>
      <c r="C26" s="115"/>
      <c r="D26" s="115" t="s">
        <v>25</v>
      </c>
      <c r="E26" s="114">
        <v>12</v>
      </c>
      <c r="F26" s="128">
        <v>18624948</v>
      </c>
      <c r="G26" s="129">
        <v>18629296</v>
      </c>
      <c r="H26" s="130">
        <v>2.1365400000000001</v>
      </c>
      <c r="I26" s="131">
        <v>3.6988699999999999</v>
      </c>
      <c r="J26" s="132">
        <v>0.954511</v>
      </c>
      <c r="K26" s="131">
        <v>1.5808</v>
      </c>
      <c r="L26" s="132">
        <v>2.79704</v>
      </c>
      <c r="M26" s="132">
        <v>4.8011100000000004</v>
      </c>
      <c r="N26" s="131">
        <v>0.97930200000000001</v>
      </c>
      <c r="O26" s="132">
        <v>53.433999999999997</v>
      </c>
      <c r="P26" s="131">
        <v>8.1530500000000004</v>
      </c>
      <c r="Q26" s="132">
        <v>41.341799999999999</v>
      </c>
      <c r="R26" s="133">
        <v>7.1012199999999996</v>
      </c>
      <c r="S26" s="130">
        <v>0.57761965140705096</v>
      </c>
      <c r="T26" s="130">
        <v>1</v>
      </c>
      <c r="U26" s="130">
        <v>0.20397408099377001</v>
      </c>
      <c r="V26" s="130">
        <v>0.152581689560954</v>
      </c>
      <c r="W26" s="130">
        <v>0.171768524834429</v>
      </c>
      <c r="X26" s="130">
        <v>0.60381515688259102</v>
      </c>
    </row>
    <row r="27" spans="1:24" ht="16" customHeight="1" x14ac:dyDescent="0.15">
      <c r="A27" s="115" t="s">
        <v>28</v>
      </c>
      <c r="B27" s="115" t="s">
        <v>28</v>
      </c>
      <c r="C27" s="115"/>
      <c r="D27" s="115" t="s">
        <v>29</v>
      </c>
      <c r="E27" s="114">
        <v>2</v>
      </c>
      <c r="F27" s="128">
        <v>17748561</v>
      </c>
      <c r="G27" s="129">
        <v>17758699</v>
      </c>
      <c r="H27" s="130">
        <v>63.422499999999999</v>
      </c>
      <c r="I27" s="131">
        <v>41.549300000000002</v>
      </c>
      <c r="J27" s="132">
        <v>37.003399999999999</v>
      </c>
      <c r="K27" s="131">
        <v>8.8316199999999991</v>
      </c>
      <c r="L27" s="132">
        <v>27.7867</v>
      </c>
      <c r="M27" s="132">
        <v>12.3423</v>
      </c>
      <c r="N27" s="131">
        <v>28.684999999999999</v>
      </c>
      <c r="O27" s="132">
        <v>10.5677</v>
      </c>
      <c r="P27" s="131">
        <v>36.031500000000001</v>
      </c>
      <c r="Q27" s="132">
        <v>8.1580200000000005</v>
      </c>
      <c r="R27" s="133">
        <v>26.580200000000001</v>
      </c>
      <c r="S27" s="130">
        <v>1.5264396752773199</v>
      </c>
      <c r="T27" s="130">
        <v>1</v>
      </c>
      <c r="U27" s="130">
        <v>2.3241211119483398</v>
      </c>
      <c r="V27" s="130">
        <v>3.4095877059341202</v>
      </c>
      <c r="W27" s="130">
        <v>3.2581680358714502</v>
      </c>
      <c r="X27" s="130">
        <v>4.1898768289396502</v>
      </c>
    </row>
    <row r="28" spans="1:24" ht="16" customHeight="1" x14ac:dyDescent="0.15">
      <c r="A28" s="115" t="s">
        <v>30</v>
      </c>
      <c r="B28" s="115" t="s">
        <v>30</v>
      </c>
      <c r="C28" s="115"/>
      <c r="D28" s="115" t="s">
        <v>31</v>
      </c>
      <c r="E28" s="114">
        <v>13</v>
      </c>
      <c r="F28" s="128">
        <v>10065288</v>
      </c>
      <c r="G28" s="129">
        <v>10080015</v>
      </c>
      <c r="H28" s="130">
        <v>42.5501</v>
      </c>
      <c r="I28" s="131">
        <v>43.445099999999996</v>
      </c>
      <c r="J28" s="132">
        <v>42.716700000000003</v>
      </c>
      <c r="K28" s="131">
        <v>29.368300000000001</v>
      </c>
      <c r="L28" s="132">
        <v>32.810699999999997</v>
      </c>
      <c r="M28" s="132">
        <v>25.623799999999999</v>
      </c>
      <c r="N28" s="131">
        <v>30.7514</v>
      </c>
      <c r="O28" s="132">
        <v>16.593399999999999</v>
      </c>
      <c r="P28" s="131">
        <v>32.231299999999997</v>
      </c>
      <c r="Q28" s="132">
        <v>18.400600000000001</v>
      </c>
      <c r="R28" s="133">
        <v>28.869499999999999</v>
      </c>
      <c r="S28" s="130">
        <v>0.97939928783683305</v>
      </c>
      <c r="T28" s="130">
        <v>1</v>
      </c>
      <c r="U28" s="130">
        <v>1.20011083445859</v>
      </c>
      <c r="V28" s="130">
        <v>1.9424168645365001</v>
      </c>
      <c r="W28" s="130">
        <v>1.5689434040194301</v>
      </c>
      <c r="X28" s="130">
        <v>1.4545172856447299</v>
      </c>
    </row>
    <row r="29" spans="1:24" ht="16" customHeight="1" x14ac:dyDescent="0.15">
      <c r="A29" s="115" t="s">
        <v>32</v>
      </c>
      <c r="B29" s="115" t="s">
        <v>32</v>
      </c>
      <c r="C29" s="115"/>
      <c r="D29" s="115" t="s">
        <v>33</v>
      </c>
      <c r="E29" s="114">
        <v>1</v>
      </c>
      <c r="F29" s="128">
        <v>53427815</v>
      </c>
      <c r="G29" s="129">
        <v>53497435</v>
      </c>
      <c r="H29" s="130">
        <v>3.8491499999999998</v>
      </c>
      <c r="I29" s="131">
        <v>10.577400000000001</v>
      </c>
      <c r="J29" s="132">
        <v>3.1289799999999999</v>
      </c>
      <c r="K29" s="131">
        <v>1.95072</v>
      </c>
      <c r="L29" s="132">
        <v>3.1422699999999999</v>
      </c>
      <c r="M29" s="132">
        <v>2.7442700000000002</v>
      </c>
      <c r="N29" s="131">
        <v>2.4324599999999998</v>
      </c>
      <c r="O29" s="132">
        <v>2.4070800000000001</v>
      </c>
      <c r="P29" s="131">
        <v>3.14439</v>
      </c>
      <c r="Q29" s="132">
        <v>1.46736</v>
      </c>
      <c r="R29" s="133">
        <v>4.2479699999999996</v>
      </c>
      <c r="S29" s="130">
        <v>0.36390322763628102</v>
      </c>
      <c r="T29" s="130">
        <v>1</v>
      </c>
      <c r="U29" s="130">
        <v>0.88637779810295603</v>
      </c>
      <c r="V29" s="130">
        <v>1.3063088887781</v>
      </c>
      <c r="W29" s="130">
        <v>2.8949746483480499</v>
      </c>
      <c r="X29" s="130">
        <v>1.60401287729659</v>
      </c>
    </row>
    <row r="30" spans="1:24" ht="16" customHeight="1" x14ac:dyDescent="0.15">
      <c r="A30" s="115" t="s">
        <v>34</v>
      </c>
      <c r="B30" s="115" t="s">
        <v>34</v>
      </c>
      <c r="C30" s="115"/>
      <c r="D30" s="115" t="s">
        <v>35</v>
      </c>
      <c r="E30" s="114">
        <v>5</v>
      </c>
      <c r="F30" s="128">
        <v>52749256</v>
      </c>
      <c r="G30" s="129">
        <v>52908313</v>
      </c>
      <c r="H30" s="130">
        <v>131.99799999999999</v>
      </c>
      <c r="I30" s="131">
        <v>47.949100000000001</v>
      </c>
      <c r="J30" s="132">
        <v>13.4901</v>
      </c>
      <c r="K30" s="131">
        <v>150.66300000000001</v>
      </c>
      <c r="L30" s="132">
        <v>77.376599999999996</v>
      </c>
      <c r="M30" s="132">
        <v>171.83799999999999</v>
      </c>
      <c r="N30" s="131">
        <v>165.74299999999999</v>
      </c>
      <c r="O30" s="132">
        <v>135.80000000000001</v>
      </c>
      <c r="P30" s="131">
        <v>146.465</v>
      </c>
      <c r="Q30" s="132">
        <v>127.364</v>
      </c>
      <c r="R30" s="133">
        <v>46.955800000000004</v>
      </c>
      <c r="S30" s="130">
        <v>2.75287753054802</v>
      </c>
      <c r="T30" s="130">
        <v>0.46684686532764602</v>
      </c>
      <c r="U30" s="130">
        <v>0.96453054621212997</v>
      </c>
      <c r="V30" s="130">
        <v>1.07853460972018</v>
      </c>
      <c r="W30" s="130">
        <v>0.36867403661945303</v>
      </c>
      <c r="X30" s="130">
        <v>8.9538240974891006E-2</v>
      </c>
    </row>
    <row r="31" spans="1:24" ht="16" customHeight="1" x14ac:dyDescent="0.15">
      <c r="A31" s="115" t="s">
        <v>36</v>
      </c>
      <c r="B31" s="115" t="s">
        <v>36</v>
      </c>
      <c r="C31" s="115"/>
      <c r="D31" s="115" t="s">
        <v>37</v>
      </c>
      <c r="E31" s="114">
        <v>20</v>
      </c>
      <c r="F31" s="128">
        <v>2284255</v>
      </c>
      <c r="G31" s="129">
        <v>2334193</v>
      </c>
      <c r="H31" s="130">
        <v>9.1670700000000007</v>
      </c>
      <c r="I31" s="131">
        <v>7.6270499999999997</v>
      </c>
      <c r="J31" s="132">
        <v>9.0165600000000001</v>
      </c>
      <c r="K31" s="131">
        <v>3.4329700000000001</v>
      </c>
      <c r="L31" s="132">
        <v>4.6096700000000004</v>
      </c>
      <c r="M31" s="132">
        <v>2.7446999999999999</v>
      </c>
      <c r="N31" s="131">
        <v>8.5266900000000003</v>
      </c>
      <c r="O31" s="132">
        <v>3.3328500000000001</v>
      </c>
      <c r="P31" s="131">
        <v>10.2149</v>
      </c>
      <c r="Q31" s="132">
        <v>2.04413</v>
      </c>
      <c r="R31" s="133">
        <v>7.6453199999999999</v>
      </c>
      <c r="S31" s="130">
        <v>1.2019155505732899</v>
      </c>
      <c r="T31" s="130">
        <v>1</v>
      </c>
      <c r="U31" s="130">
        <v>3.1066018144059502</v>
      </c>
      <c r="V31" s="130">
        <v>3.0649144125898302</v>
      </c>
      <c r="W31" s="130">
        <v>3.74013394451429</v>
      </c>
      <c r="X31" s="130">
        <v>2.6264604700885799</v>
      </c>
    </row>
    <row r="32" spans="1:24" ht="16" customHeight="1" x14ac:dyDescent="0.15">
      <c r="A32" s="115" t="s">
        <v>38</v>
      </c>
      <c r="B32" s="115" t="s">
        <v>38</v>
      </c>
      <c r="C32" s="115"/>
      <c r="D32" s="115" t="s">
        <v>39</v>
      </c>
      <c r="E32" s="114">
        <v>27</v>
      </c>
      <c r="F32" s="128">
        <v>4168579</v>
      </c>
      <c r="G32" s="129">
        <v>4176543</v>
      </c>
      <c r="H32" s="130">
        <v>240.86199999999999</v>
      </c>
      <c r="I32" s="131">
        <v>175.833</v>
      </c>
      <c r="J32" s="132">
        <v>260.95299999999997</v>
      </c>
      <c r="K32" s="131">
        <v>132.423</v>
      </c>
      <c r="L32" s="132">
        <v>142.994</v>
      </c>
      <c r="M32" s="132">
        <v>124.095</v>
      </c>
      <c r="N32" s="131">
        <v>195.84100000000001</v>
      </c>
      <c r="O32" s="132">
        <v>94.747</v>
      </c>
      <c r="P32" s="131">
        <v>213.642</v>
      </c>
      <c r="Q32" s="132">
        <v>82.029899999999998</v>
      </c>
      <c r="R32" s="133">
        <v>219.01400000000001</v>
      </c>
      <c r="S32" s="130">
        <v>1.3698338764623299</v>
      </c>
      <c r="T32" s="130">
        <v>1</v>
      </c>
      <c r="U32" s="130">
        <v>1.5781538337564001</v>
      </c>
      <c r="V32" s="130">
        <v>2.2548682280177701</v>
      </c>
      <c r="W32" s="130">
        <v>2.6699288917821402</v>
      </c>
      <c r="X32" s="130">
        <v>1.97060178367806</v>
      </c>
    </row>
    <row r="33" spans="1:24" ht="16" customHeight="1" x14ac:dyDescent="0.15">
      <c r="A33" s="115" t="s">
        <v>40</v>
      </c>
      <c r="B33" s="115" t="s">
        <v>40</v>
      </c>
      <c r="C33" s="115"/>
      <c r="D33" s="115" t="s">
        <v>41</v>
      </c>
      <c r="E33" s="114">
        <v>18</v>
      </c>
      <c r="F33" s="128">
        <v>9721861</v>
      </c>
      <c r="G33" s="129">
        <v>9733527</v>
      </c>
      <c r="H33" s="130">
        <v>25.103000000000002</v>
      </c>
      <c r="I33" s="131">
        <v>15.9839</v>
      </c>
      <c r="J33" s="132">
        <v>36.141100000000002</v>
      </c>
      <c r="K33" s="131">
        <v>8.7405100000000004</v>
      </c>
      <c r="L33" s="132">
        <v>12.2437</v>
      </c>
      <c r="M33" s="132">
        <v>7.9664900000000003</v>
      </c>
      <c r="N33" s="131">
        <v>26.323399999999999</v>
      </c>
      <c r="O33" s="132">
        <v>8.2388700000000004</v>
      </c>
      <c r="P33" s="131">
        <v>29.006699999999999</v>
      </c>
      <c r="Q33" s="132">
        <v>6.9656200000000004</v>
      </c>
      <c r="R33" s="133">
        <v>28.0779</v>
      </c>
      <c r="S33" s="130">
        <v>1.5705178335700301</v>
      </c>
      <c r="T33" s="130">
        <v>1</v>
      </c>
      <c r="U33" s="130">
        <v>3.3042657431315399</v>
      </c>
      <c r="V33" s="130">
        <v>3.5207133988034802</v>
      </c>
      <c r="W33" s="130">
        <v>4.0309261774256999</v>
      </c>
      <c r="X33" s="130">
        <v>4.1348960186533699</v>
      </c>
    </row>
    <row r="34" spans="1:24" ht="16" customHeight="1" x14ac:dyDescent="0.15">
      <c r="A34" s="115" t="s">
        <v>42</v>
      </c>
      <c r="B34" s="115" t="s">
        <v>42</v>
      </c>
      <c r="C34" s="115"/>
      <c r="D34" s="115" t="s">
        <v>43</v>
      </c>
      <c r="E34" s="114">
        <v>1</v>
      </c>
      <c r="F34" s="128">
        <v>50881481</v>
      </c>
      <c r="G34" s="129">
        <v>50883895</v>
      </c>
      <c r="H34" s="130">
        <v>26.400500000000001</v>
      </c>
      <c r="I34" s="131">
        <v>22.700099999999999</v>
      </c>
      <c r="J34" s="132">
        <v>33.609099999999998</v>
      </c>
      <c r="K34" s="131">
        <v>20.828800000000001</v>
      </c>
      <c r="L34" s="132">
        <v>18.86</v>
      </c>
      <c r="M34" s="132">
        <v>17.366299999999999</v>
      </c>
      <c r="N34" s="131">
        <v>14.242599999999999</v>
      </c>
      <c r="O34" s="132">
        <v>11.6736</v>
      </c>
      <c r="P34" s="131">
        <v>15.642300000000001</v>
      </c>
      <c r="Q34" s="132">
        <v>11.7056</v>
      </c>
      <c r="R34" s="133">
        <v>25.487400000000001</v>
      </c>
      <c r="S34" s="130">
        <v>1.1630124977423</v>
      </c>
      <c r="T34" s="130">
        <v>1.3241964248100799</v>
      </c>
      <c r="U34" s="130">
        <v>0.82012863995209095</v>
      </c>
      <c r="V34" s="130">
        <v>1.33997224506579</v>
      </c>
      <c r="W34" s="130">
        <v>2.1773680973209402</v>
      </c>
      <c r="X34" s="130">
        <v>1.6135879167306799</v>
      </c>
    </row>
    <row r="35" spans="1:24" ht="16" customHeight="1" x14ac:dyDescent="0.15">
      <c r="A35" s="115" t="s">
        <v>44</v>
      </c>
      <c r="B35" s="115" t="s">
        <v>44</v>
      </c>
      <c r="C35" s="115"/>
      <c r="D35" s="115" t="s">
        <v>45</v>
      </c>
      <c r="E35" s="114">
        <v>5</v>
      </c>
      <c r="F35" s="128">
        <v>17525969</v>
      </c>
      <c r="G35" s="129">
        <v>17539612</v>
      </c>
      <c r="H35" s="130">
        <v>51.594700000000003</v>
      </c>
      <c r="I35" s="131">
        <v>88.691999999999993</v>
      </c>
      <c r="J35" s="132">
        <v>93.551699999999997</v>
      </c>
      <c r="K35" s="131">
        <v>8.2659000000000002</v>
      </c>
      <c r="L35" s="132">
        <v>40.761299999999999</v>
      </c>
      <c r="M35" s="132">
        <v>33.139800000000001</v>
      </c>
      <c r="N35" s="131">
        <v>137.62899999999999</v>
      </c>
      <c r="O35" s="132">
        <v>27.272099999999998</v>
      </c>
      <c r="P35" s="131">
        <v>81.182400000000001</v>
      </c>
      <c r="Q35" s="132">
        <v>17.451899999999998</v>
      </c>
      <c r="R35" s="133">
        <v>86.746899999999997</v>
      </c>
      <c r="S35" s="130">
        <v>0.58172890452352</v>
      </c>
      <c r="T35" s="130">
        <v>1</v>
      </c>
      <c r="U35" s="130">
        <v>4.1529822147387696</v>
      </c>
      <c r="V35" s="130">
        <v>2.9767564653987</v>
      </c>
      <c r="W35" s="130">
        <v>4.9706278399486603</v>
      </c>
      <c r="X35" s="130">
        <v>11.317787536747399</v>
      </c>
    </row>
    <row r="36" spans="1:24" ht="16" customHeight="1" x14ac:dyDescent="0.15">
      <c r="A36" s="115" t="s">
        <v>46</v>
      </c>
      <c r="B36" s="115" t="s">
        <v>46</v>
      </c>
      <c r="C36" s="115"/>
      <c r="D36" s="115" t="s">
        <v>47</v>
      </c>
      <c r="E36" s="114">
        <v>7</v>
      </c>
      <c r="F36" s="128">
        <v>17398532</v>
      </c>
      <c r="G36" s="129">
        <v>17406361</v>
      </c>
      <c r="H36" s="130">
        <v>81.012500000000003</v>
      </c>
      <c r="I36" s="131">
        <v>85.576800000000006</v>
      </c>
      <c r="J36" s="132">
        <v>80.0398</v>
      </c>
      <c r="K36" s="131">
        <v>25.049499999999998</v>
      </c>
      <c r="L36" s="132">
        <v>48.258699999999997</v>
      </c>
      <c r="M36" s="132">
        <v>27.01</v>
      </c>
      <c r="N36" s="131">
        <v>58.473500000000001</v>
      </c>
      <c r="O36" s="132">
        <v>18.2195</v>
      </c>
      <c r="P36" s="131">
        <v>49.506799999999998</v>
      </c>
      <c r="Q36" s="132">
        <v>19.055399999999999</v>
      </c>
      <c r="R36" s="133">
        <v>49.397300000000001</v>
      </c>
      <c r="S36" s="130">
        <v>0.94666428284301396</v>
      </c>
      <c r="T36" s="130">
        <v>1</v>
      </c>
      <c r="U36" s="130">
        <v>2.16488337652721</v>
      </c>
      <c r="V36" s="130">
        <v>2.7172425148878898</v>
      </c>
      <c r="W36" s="130">
        <v>2.59229929573769</v>
      </c>
      <c r="X36" s="130">
        <v>3.1952653745583701</v>
      </c>
    </row>
    <row r="37" spans="1:24" ht="16" customHeight="1" x14ac:dyDescent="0.15">
      <c r="A37" s="115" t="s">
        <v>48</v>
      </c>
      <c r="B37" s="115" t="s">
        <v>48</v>
      </c>
      <c r="C37" s="115"/>
      <c r="D37" s="115" t="s">
        <v>49</v>
      </c>
      <c r="E37" s="114">
        <v>14</v>
      </c>
      <c r="F37" s="128">
        <v>8741730</v>
      </c>
      <c r="G37" s="129">
        <v>8754600</v>
      </c>
      <c r="H37" s="130">
        <v>12.1416</v>
      </c>
      <c r="I37" s="131">
        <v>9.4968500000000002</v>
      </c>
      <c r="J37" s="132">
        <v>21.228899999999999</v>
      </c>
      <c r="K37" s="131">
        <v>4.6711</v>
      </c>
      <c r="L37" s="132">
        <v>6.9707800000000004</v>
      </c>
      <c r="M37" s="132">
        <v>6.5480799999999997</v>
      </c>
      <c r="N37" s="131">
        <v>18.553000000000001</v>
      </c>
      <c r="O37" s="132">
        <v>6.3781100000000004</v>
      </c>
      <c r="P37" s="131">
        <v>13.484400000000001</v>
      </c>
      <c r="Q37" s="132">
        <v>6.5966699999999996</v>
      </c>
      <c r="R37" s="133">
        <v>17.570499999999999</v>
      </c>
      <c r="S37" s="130">
        <v>1.27848707729405</v>
      </c>
      <c r="T37" s="130">
        <v>1</v>
      </c>
      <c r="U37" s="130">
        <v>2.8333496230956299</v>
      </c>
      <c r="V37" s="130">
        <v>2.1141686173490299</v>
      </c>
      <c r="W37" s="130">
        <v>2.6635408471243802</v>
      </c>
      <c r="X37" s="130">
        <v>4.5447325041210904</v>
      </c>
    </row>
    <row r="38" spans="1:24" ht="16" customHeight="1" x14ac:dyDescent="0.15">
      <c r="A38" s="115" t="s">
        <v>50</v>
      </c>
      <c r="B38" s="115" t="s">
        <v>50</v>
      </c>
      <c r="C38" s="115"/>
      <c r="D38" s="115" t="s">
        <v>51</v>
      </c>
      <c r="E38" s="114">
        <v>18</v>
      </c>
      <c r="F38" s="128">
        <v>10689815</v>
      </c>
      <c r="G38" s="129">
        <v>10703975</v>
      </c>
      <c r="H38" s="130">
        <v>4.64344</v>
      </c>
      <c r="I38" s="131">
        <v>1.25406</v>
      </c>
      <c r="J38" s="132">
        <v>8.3245699999999996</v>
      </c>
      <c r="K38" s="131">
        <v>2.8834399999999998</v>
      </c>
      <c r="L38" s="132">
        <v>1.5289999999999999</v>
      </c>
      <c r="M38" s="132">
        <v>1.30602</v>
      </c>
      <c r="N38" s="131">
        <v>4.1118600000000001</v>
      </c>
      <c r="O38" s="132">
        <v>1.3863700000000001</v>
      </c>
      <c r="P38" s="131">
        <v>5.7141299999999999</v>
      </c>
      <c r="Q38" s="132">
        <v>1.9228799999999999</v>
      </c>
      <c r="R38" s="133">
        <v>4.8307799999999999</v>
      </c>
      <c r="S38" s="130">
        <v>3.70272554742197</v>
      </c>
      <c r="T38" s="130">
        <v>1</v>
      </c>
      <c r="U38" s="130">
        <v>3.1483897643221401</v>
      </c>
      <c r="V38" s="130">
        <v>4.12164862194075</v>
      </c>
      <c r="W38" s="130">
        <v>2.5122628557164299</v>
      </c>
      <c r="X38" s="130">
        <v>2.88702730072414</v>
      </c>
    </row>
    <row r="39" spans="1:24" ht="16" customHeight="1" x14ac:dyDescent="0.15">
      <c r="A39" s="115" t="s">
        <v>52</v>
      </c>
      <c r="B39" s="115" t="s">
        <v>52</v>
      </c>
      <c r="C39" s="115"/>
      <c r="D39" s="115" t="s">
        <v>53</v>
      </c>
      <c r="E39" s="114">
        <v>13</v>
      </c>
      <c r="F39" s="128">
        <v>13232068</v>
      </c>
      <c r="G39" s="129">
        <v>13242308</v>
      </c>
      <c r="H39" s="130">
        <v>0.20893600000000001</v>
      </c>
      <c r="I39" s="131">
        <v>0.17543800000000001</v>
      </c>
      <c r="J39" s="132">
        <v>0.150917</v>
      </c>
      <c r="K39" s="131">
        <v>1.58066</v>
      </c>
      <c r="L39" s="132">
        <v>0.85328400000000004</v>
      </c>
      <c r="M39" s="132">
        <v>0.66236899999999999</v>
      </c>
      <c r="N39" s="131">
        <v>0.26615800000000001</v>
      </c>
      <c r="O39" s="132">
        <v>2.1309200000000001</v>
      </c>
      <c r="P39" s="131">
        <v>1.1720699999999999</v>
      </c>
      <c r="Q39" s="132">
        <v>2.8893399999999998</v>
      </c>
      <c r="R39" s="133">
        <v>7.8688700000000003</v>
      </c>
      <c r="S39" s="130">
        <v>1.1909392491934501</v>
      </c>
      <c r="T39" s="130">
        <v>1</v>
      </c>
      <c r="U39" s="130">
        <v>0.40182738020650099</v>
      </c>
      <c r="V39" s="130">
        <v>0.55003003397593497</v>
      </c>
      <c r="W39" s="130">
        <v>2.7234143437601701</v>
      </c>
      <c r="X39" s="130">
        <v>9.5477205724191203E-2</v>
      </c>
    </row>
    <row r="40" spans="1:24" ht="16" customHeight="1" x14ac:dyDescent="0.15">
      <c r="A40" s="115" t="s">
        <v>54</v>
      </c>
      <c r="B40" s="115" t="s">
        <v>54</v>
      </c>
      <c r="C40" s="115"/>
      <c r="D40" s="115" t="s">
        <v>55</v>
      </c>
      <c r="E40" s="114">
        <v>1</v>
      </c>
      <c r="F40" s="128">
        <v>176067482</v>
      </c>
      <c r="G40" s="129">
        <v>176070939</v>
      </c>
      <c r="H40" s="130">
        <v>1.33473</v>
      </c>
      <c r="I40" s="131">
        <v>60.651600000000002</v>
      </c>
      <c r="J40" s="132">
        <v>0.31229400000000002</v>
      </c>
      <c r="K40" s="131">
        <v>44.985300000000002</v>
      </c>
      <c r="L40" s="132">
        <v>52.838900000000002</v>
      </c>
      <c r="M40" s="132">
        <v>57.029600000000002</v>
      </c>
      <c r="N40" s="131">
        <v>5.0748699999999998</v>
      </c>
      <c r="O40" s="132">
        <v>119.929</v>
      </c>
      <c r="P40" s="131">
        <v>7.8455199999999996</v>
      </c>
      <c r="Q40" s="132">
        <v>145.68600000000001</v>
      </c>
      <c r="R40" s="133">
        <v>23.996400000000001</v>
      </c>
      <c r="S40" s="130">
        <v>2.2006509308905301E-2</v>
      </c>
      <c r="T40" s="130">
        <v>10.4118726193971</v>
      </c>
      <c r="U40" s="130">
        <v>8.8986596434132398E-2</v>
      </c>
      <c r="V40" s="130">
        <v>6.5418039006412104E-2</v>
      </c>
      <c r="W40" s="130">
        <v>0.164713150199745</v>
      </c>
      <c r="X40" s="130">
        <v>6.9421344305806596E-3</v>
      </c>
    </row>
    <row r="41" spans="1:24" ht="16" customHeight="1" x14ac:dyDescent="0.15">
      <c r="A41" s="115" t="s">
        <v>56</v>
      </c>
      <c r="B41" s="115" t="s">
        <v>56</v>
      </c>
      <c r="C41" s="115"/>
      <c r="D41" s="115" t="s">
        <v>57</v>
      </c>
      <c r="E41" s="114">
        <v>20</v>
      </c>
      <c r="F41" s="128">
        <v>13926766</v>
      </c>
      <c r="G41" s="129">
        <v>13928100</v>
      </c>
      <c r="H41" s="130">
        <v>2.44922</v>
      </c>
      <c r="I41" s="131">
        <v>9.9990600000000001</v>
      </c>
      <c r="J41" s="132">
        <v>0.44500099999999998</v>
      </c>
      <c r="K41" s="131">
        <v>4.5501800000000001</v>
      </c>
      <c r="L41" s="132">
        <v>5.2324700000000002</v>
      </c>
      <c r="M41" s="132">
        <v>6.6489399999999996</v>
      </c>
      <c r="N41" s="131">
        <v>3.3169</v>
      </c>
      <c r="O41" s="132">
        <v>94.705200000000005</v>
      </c>
      <c r="P41" s="131">
        <v>21.738099999999999</v>
      </c>
      <c r="Q41" s="132">
        <v>80.615899999999996</v>
      </c>
      <c r="R41" s="133">
        <v>12.6501</v>
      </c>
      <c r="S41" s="130">
        <v>0.24494502483233399</v>
      </c>
      <c r="T41" s="130">
        <v>1</v>
      </c>
      <c r="U41" s="130">
        <v>0.498861472655792</v>
      </c>
      <c r="V41" s="130">
        <v>0.22953438670738199</v>
      </c>
      <c r="W41" s="130">
        <v>0.156918176191049</v>
      </c>
      <c r="X41" s="130">
        <v>9.7798548628845405E-2</v>
      </c>
    </row>
    <row r="42" spans="1:24" ht="16" customHeight="1" x14ac:dyDescent="0.15">
      <c r="A42" s="115" t="s">
        <v>58</v>
      </c>
      <c r="B42" s="115" t="s">
        <v>58</v>
      </c>
      <c r="C42" s="115"/>
      <c r="D42" s="115" t="s">
        <v>59</v>
      </c>
      <c r="E42" s="114">
        <v>3</v>
      </c>
      <c r="F42" s="128">
        <v>54137559</v>
      </c>
      <c r="G42" s="129">
        <v>54139018</v>
      </c>
      <c r="H42" s="130">
        <v>7.0726500000000003</v>
      </c>
      <c r="I42" s="131">
        <v>16.2288</v>
      </c>
      <c r="J42" s="132">
        <v>13.840199999999999</v>
      </c>
      <c r="K42" s="131">
        <v>3.75814</v>
      </c>
      <c r="L42" s="132">
        <v>4.64107</v>
      </c>
      <c r="M42" s="132">
        <v>2.84775</v>
      </c>
      <c r="N42" s="131">
        <v>9.9640199999999997</v>
      </c>
      <c r="O42" s="132">
        <v>9.7490799999999993</v>
      </c>
      <c r="P42" s="131">
        <v>10.846299999999999</v>
      </c>
      <c r="Q42" s="132">
        <v>7.0820699999999999</v>
      </c>
      <c r="R42" s="133">
        <v>11.922000000000001</v>
      </c>
      <c r="S42" s="130">
        <v>0.43580856255545702</v>
      </c>
      <c r="T42" s="130">
        <v>1</v>
      </c>
      <c r="U42" s="130">
        <v>3.4989096655254102</v>
      </c>
      <c r="V42" s="130">
        <v>1.1125460043409201</v>
      </c>
      <c r="W42" s="130">
        <v>1.6834061227861301</v>
      </c>
      <c r="X42" s="130">
        <v>3.6827260293655901</v>
      </c>
    </row>
    <row r="43" spans="1:24" ht="16" customHeight="1" x14ac:dyDescent="0.15">
      <c r="A43" s="115" t="s">
        <v>60</v>
      </c>
      <c r="B43" s="115" t="s">
        <v>60</v>
      </c>
      <c r="C43" s="115"/>
      <c r="D43" s="115" t="s">
        <v>61</v>
      </c>
      <c r="E43" s="114">
        <v>23</v>
      </c>
      <c r="F43" s="128">
        <v>1422977</v>
      </c>
      <c r="G43" s="129">
        <v>1425194</v>
      </c>
      <c r="H43" s="130">
        <v>60.095599999999997</v>
      </c>
      <c r="I43" s="131">
        <v>20.154499999999999</v>
      </c>
      <c r="J43" s="132">
        <v>43.195700000000002</v>
      </c>
      <c r="K43" s="131">
        <v>86.001300000000001</v>
      </c>
      <c r="L43" s="132">
        <v>35.406999999999996</v>
      </c>
      <c r="M43" s="132">
        <v>28.898299999999999</v>
      </c>
      <c r="N43" s="131">
        <v>114.45399999999999</v>
      </c>
      <c r="O43" s="132">
        <v>56.806199999999997</v>
      </c>
      <c r="P43" s="131">
        <v>74.028800000000004</v>
      </c>
      <c r="Q43" s="132">
        <v>65.539400000000001</v>
      </c>
      <c r="R43" s="133">
        <v>55.738</v>
      </c>
      <c r="S43" s="130">
        <v>2.9817460120568602</v>
      </c>
      <c r="T43" s="130">
        <v>1</v>
      </c>
      <c r="U43" s="130">
        <v>3.9605789959963</v>
      </c>
      <c r="V43" s="130">
        <v>1.3031816949558299</v>
      </c>
      <c r="W43" s="130">
        <v>0.85045026350561603</v>
      </c>
      <c r="X43" s="130">
        <v>0.50226798897225999</v>
      </c>
    </row>
    <row r="44" spans="1:24" ht="16" customHeight="1" x14ac:dyDescent="0.15">
      <c r="A44" s="134" t="s">
        <v>1046</v>
      </c>
      <c r="B44" s="134" t="s">
        <v>1046</v>
      </c>
      <c r="C44" s="49" t="s">
        <v>1036</v>
      </c>
      <c r="D44" s="49" t="s">
        <v>1035</v>
      </c>
      <c r="E44" s="114">
        <v>11</v>
      </c>
      <c r="F44" s="128">
        <v>1472261</v>
      </c>
      <c r="G44" s="129">
        <v>1525501</v>
      </c>
      <c r="H44" s="130">
        <v>54.110599999999998</v>
      </c>
      <c r="I44" s="130">
        <v>87.562799999999996</v>
      </c>
      <c r="J44" s="132">
        <v>64.274600000000007</v>
      </c>
      <c r="K44" s="130">
        <v>42.781500000000001</v>
      </c>
      <c r="L44" s="132">
        <v>79.711200000000005</v>
      </c>
      <c r="M44" s="132">
        <v>73.337000000000003</v>
      </c>
      <c r="N44" s="130">
        <v>60.486800000000002</v>
      </c>
      <c r="O44" s="132">
        <v>67.286000000000001</v>
      </c>
      <c r="P44" s="130">
        <v>62.866100000000003</v>
      </c>
      <c r="Q44" s="132">
        <v>62.704799999999999</v>
      </c>
      <c r="R44" s="133">
        <v>47.7121</v>
      </c>
      <c r="S44" s="130">
        <v>0.61796333602854203</v>
      </c>
      <c r="T44" s="130">
        <v>1.31782802198166</v>
      </c>
      <c r="U44" s="130">
        <v>0.82477876106194703</v>
      </c>
      <c r="V44" s="130">
        <v>0.93431174389917704</v>
      </c>
      <c r="W44" s="130">
        <v>0.76090028195608606</v>
      </c>
      <c r="X44" s="130">
        <v>1.5023923892336599</v>
      </c>
    </row>
    <row r="45" spans="1:24" ht="16" customHeight="1" x14ac:dyDescent="0.15">
      <c r="A45" s="115" t="s">
        <v>62</v>
      </c>
      <c r="B45" s="115" t="s">
        <v>62</v>
      </c>
      <c r="C45" s="115"/>
      <c r="D45" s="115" t="s">
        <v>63</v>
      </c>
      <c r="E45" s="114">
        <v>8</v>
      </c>
      <c r="F45" s="128">
        <v>4011575</v>
      </c>
      <c r="G45" s="129">
        <v>4021435</v>
      </c>
      <c r="H45" s="130">
        <v>46.127000000000002</v>
      </c>
      <c r="I45" s="131">
        <v>18.453900000000001</v>
      </c>
      <c r="J45" s="132">
        <v>30.847100000000001</v>
      </c>
      <c r="K45" s="131">
        <v>13.666399999999999</v>
      </c>
      <c r="L45" s="132">
        <v>6.0610099999999996</v>
      </c>
      <c r="M45" s="132">
        <v>4.3697999999999997</v>
      </c>
      <c r="N45" s="131">
        <v>24.500399999999999</v>
      </c>
      <c r="O45" s="132">
        <v>8.7948000000000004</v>
      </c>
      <c r="P45" s="131">
        <v>19.4255</v>
      </c>
      <c r="Q45" s="132">
        <v>8.6487099999999995</v>
      </c>
      <c r="R45" s="133">
        <v>12.8672</v>
      </c>
      <c r="S45" s="130">
        <v>2.4995800345726402</v>
      </c>
      <c r="T45" s="130">
        <v>1</v>
      </c>
      <c r="U45" s="130">
        <v>5.60675545791569</v>
      </c>
      <c r="V45" s="130">
        <v>2.2087483512984898</v>
      </c>
      <c r="W45" s="130">
        <v>1.4877594462064301</v>
      </c>
      <c r="X45" s="130">
        <v>2.2571489199789299</v>
      </c>
    </row>
    <row r="46" spans="1:24" ht="16" customHeight="1" x14ac:dyDescent="0.15">
      <c r="A46" s="115" t="s">
        <v>64</v>
      </c>
      <c r="B46" s="115" t="s">
        <v>64</v>
      </c>
      <c r="C46" s="115"/>
      <c r="D46" s="115" t="s">
        <v>65</v>
      </c>
      <c r="E46" s="114">
        <v>28</v>
      </c>
      <c r="F46" s="128">
        <v>3825549</v>
      </c>
      <c r="G46" s="129">
        <v>3857837</v>
      </c>
      <c r="H46" s="130">
        <v>14.7577</v>
      </c>
      <c r="I46" s="131">
        <v>13.7706</v>
      </c>
      <c r="J46" s="132">
        <v>14.2927</v>
      </c>
      <c r="K46" s="131">
        <v>7.2424900000000001</v>
      </c>
      <c r="L46" s="132">
        <v>10.238799999999999</v>
      </c>
      <c r="M46" s="132">
        <v>8.4343699999999995</v>
      </c>
      <c r="N46" s="131">
        <v>12.5124</v>
      </c>
      <c r="O46" s="132">
        <v>7.3944200000000002</v>
      </c>
      <c r="P46" s="131">
        <v>13.673999999999999</v>
      </c>
      <c r="Q46" s="132">
        <v>6.8940599999999996</v>
      </c>
      <c r="R46" s="133">
        <v>11.880800000000001</v>
      </c>
      <c r="S46" s="130">
        <v>1.0716816986914199</v>
      </c>
      <c r="T46" s="130">
        <v>1</v>
      </c>
      <c r="U46" s="130">
        <v>1.4835014351990701</v>
      </c>
      <c r="V46" s="130">
        <v>1.84923225891956</v>
      </c>
      <c r="W46" s="130">
        <v>1.7233386422514501</v>
      </c>
      <c r="X46" s="130">
        <v>1.97345111971159</v>
      </c>
    </row>
    <row r="47" spans="1:24" ht="16" customHeight="1" x14ac:dyDescent="0.15">
      <c r="A47" s="115" t="s">
        <v>66</v>
      </c>
      <c r="B47" s="115" t="s">
        <v>66</v>
      </c>
      <c r="C47" s="115"/>
      <c r="D47" s="115" t="s">
        <v>67</v>
      </c>
      <c r="E47" s="114">
        <v>2</v>
      </c>
      <c r="F47" s="128">
        <v>5277137</v>
      </c>
      <c r="G47" s="129">
        <v>5282741</v>
      </c>
      <c r="H47" s="130">
        <v>2.5150899999999998</v>
      </c>
      <c r="I47" s="131">
        <v>2.2361900000000001</v>
      </c>
      <c r="J47" s="132">
        <v>8.8257399999999997</v>
      </c>
      <c r="K47" s="131">
        <v>21.627600000000001</v>
      </c>
      <c r="L47" s="132">
        <v>5.7372899999999998</v>
      </c>
      <c r="M47" s="132">
        <v>11.0246</v>
      </c>
      <c r="N47" s="131">
        <v>2.8114699999999999</v>
      </c>
      <c r="O47" s="132">
        <v>18.3934</v>
      </c>
      <c r="P47" s="131">
        <v>7.8895400000000002</v>
      </c>
      <c r="Q47" s="132">
        <v>22.3736</v>
      </c>
      <c r="R47" s="133">
        <v>8.7509099999999993</v>
      </c>
      <c r="S47" s="130">
        <v>1.1247210657412801</v>
      </c>
      <c r="T47" s="130">
        <v>1</v>
      </c>
      <c r="U47" s="130">
        <v>0.25501786912903901</v>
      </c>
      <c r="V47" s="130">
        <v>0.42893320430154303</v>
      </c>
      <c r="W47" s="130">
        <v>0.39112659563056501</v>
      </c>
      <c r="X47" s="130">
        <v>0.40807764153211601</v>
      </c>
    </row>
    <row r="48" spans="1:24" ht="16" customHeight="1" x14ac:dyDescent="0.15">
      <c r="A48" s="115" t="s">
        <v>68</v>
      </c>
      <c r="B48" s="115" t="s">
        <v>68</v>
      </c>
      <c r="C48" s="115"/>
      <c r="D48" s="115" t="s">
        <v>69</v>
      </c>
      <c r="E48" s="114">
        <v>26</v>
      </c>
      <c r="F48" s="128">
        <v>499823</v>
      </c>
      <c r="G48" s="129">
        <v>772333</v>
      </c>
      <c r="H48" s="130">
        <v>70.484099999999998</v>
      </c>
      <c r="I48" s="131">
        <v>61.0595</v>
      </c>
      <c r="J48" s="132">
        <v>25.476900000000001</v>
      </c>
      <c r="K48" s="131">
        <v>37.621000000000002</v>
      </c>
      <c r="L48" s="132">
        <v>30.1449</v>
      </c>
      <c r="M48" s="132">
        <v>24.743600000000001</v>
      </c>
      <c r="N48" s="131">
        <v>24.060700000000001</v>
      </c>
      <c r="O48" s="132">
        <v>39.550800000000002</v>
      </c>
      <c r="P48" s="131">
        <v>14.9391</v>
      </c>
      <c r="Q48" s="132">
        <v>30.0519</v>
      </c>
      <c r="R48" s="133">
        <v>15.8003</v>
      </c>
      <c r="S48" s="130">
        <v>1.1543510837789399</v>
      </c>
      <c r="T48" s="130">
        <v>1.25286878602867</v>
      </c>
      <c r="U48" s="130">
        <v>0.97240094408250999</v>
      </c>
      <c r="V48" s="130">
        <v>0.37771928759974499</v>
      </c>
      <c r="W48" s="130">
        <v>0.52576708960165597</v>
      </c>
      <c r="X48" s="130">
        <v>0.67719890486696299</v>
      </c>
    </row>
    <row r="49" spans="1:24" ht="16" customHeight="1" x14ac:dyDescent="0.15">
      <c r="A49" s="115" t="s">
        <v>70</v>
      </c>
      <c r="B49" s="115" t="s">
        <v>70</v>
      </c>
      <c r="C49" s="115"/>
      <c r="D49" s="115" t="s">
        <v>71</v>
      </c>
      <c r="E49" s="114">
        <v>1</v>
      </c>
      <c r="F49" s="128">
        <v>38237619</v>
      </c>
      <c r="G49" s="129">
        <v>38245641</v>
      </c>
      <c r="H49" s="130">
        <v>17.471</v>
      </c>
      <c r="I49" s="131">
        <v>67.419499999999999</v>
      </c>
      <c r="J49" s="132">
        <v>6.3229899999999999</v>
      </c>
      <c r="K49" s="131">
        <v>963.36599999999999</v>
      </c>
      <c r="L49" s="132">
        <v>101.774</v>
      </c>
      <c r="M49" s="132">
        <v>233.447</v>
      </c>
      <c r="N49" s="131">
        <v>33.222700000000003</v>
      </c>
      <c r="O49" s="132">
        <v>434.78</v>
      </c>
      <c r="P49" s="131">
        <v>24.0364</v>
      </c>
      <c r="Q49" s="132">
        <v>565.81200000000001</v>
      </c>
      <c r="R49" s="133">
        <v>32.820399999999999</v>
      </c>
      <c r="S49" s="130">
        <v>0.25913867649567301</v>
      </c>
      <c r="T49" s="130">
        <v>3.0633873827232598</v>
      </c>
      <c r="U49" s="130">
        <v>0.14231367291076799</v>
      </c>
      <c r="V49" s="130">
        <v>5.5284051704310201E-2</v>
      </c>
      <c r="W49" s="130">
        <v>5.8005839395417598E-2</v>
      </c>
      <c r="X49" s="130">
        <v>6.56343487314271E-3</v>
      </c>
    </row>
    <row r="50" spans="1:24" ht="16" customHeight="1" x14ac:dyDescent="0.15">
      <c r="A50" s="115" t="s">
        <v>72</v>
      </c>
      <c r="B50" s="115" t="s">
        <v>72</v>
      </c>
      <c r="C50" s="115"/>
      <c r="D50" s="115" t="s">
        <v>73</v>
      </c>
      <c r="E50" s="114">
        <v>1</v>
      </c>
      <c r="F50" s="128">
        <v>156676088</v>
      </c>
      <c r="G50" s="129">
        <v>157041790</v>
      </c>
      <c r="H50" s="130">
        <v>1.6583399999999999</v>
      </c>
      <c r="I50" s="131">
        <v>0.94501500000000005</v>
      </c>
      <c r="J50" s="132">
        <v>11.2912</v>
      </c>
      <c r="K50" s="131">
        <v>2.2281900000000001</v>
      </c>
      <c r="L50" s="132">
        <v>1.98926</v>
      </c>
      <c r="M50" s="132">
        <v>3.09443</v>
      </c>
      <c r="N50" s="131">
        <v>3.5044200000000001</v>
      </c>
      <c r="O50" s="132">
        <v>1.83989</v>
      </c>
      <c r="P50" s="131">
        <v>8.1401699999999995</v>
      </c>
      <c r="Q50" s="132">
        <v>1.3560399999999999</v>
      </c>
      <c r="R50" s="133">
        <v>7.8024199999999997</v>
      </c>
      <c r="S50" s="130">
        <v>1.75482928842399</v>
      </c>
      <c r="T50" s="130">
        <v>1</v>
      </c>
      <c r="U50" s="130">
        <v>1.13249289853059</v>
      </c>
      <c r="V50" s="130">
        <v>4.4242699291805501</v>
      </c>
      <c r="W50" s="130">
        <v>5.753827320728</v>
      </c>
      <c r="X50" s="130">
        <v>5.0674314129405502</v>
      </c>
    </row>
    <row r="51" spans="1:24" ht="16" customHeight="1" x14ac:dyDescent="0.15">
      <c r="A51" s="115" t="s">
        <v>74</v>
      </c>
      <c r="B51" s="115" t="s">
        <v>74</v>
      </c>
      <c r="C51" s="115"/>
      <c r="D51" s="115" t="s">
        <v>75</v>
      </c>
      <c r="E51" s="114">
        <v>2</v>
      </c>
      <c r="F51" s="128">
        <v>24479855</v>
      </c>
      <c r="G51" s="129">
        <v>24482255</v>
      </c>
      <c r="H51" s="130">
        <v>3.2508699999999999</v>
      </c>
      <c r="I51" s="131">
        <v>11.5395</v>
      </c>
      <c r="J51" s="132">
        <v>12.997</v>
      </c>
      <c r="K51" s="131">
        <v>254.238</v>
      </c>
      <c r="L51" s="132">
        <v>41.559899999999999</v>
      </c>
      <c r="M51" s="132">
        <v>50.066400000000002</v>
      </c>
      <c r="N51" s="131">
        <v>4.4493999999999998</v>
      </c>
      <c r="O51" s="132">
        <v>54.037700000000001</v>
      </c>
      <c r="P51" s="131">
        <v>12.590999999999999</v>
      </c>
      <c r="Q51" s="132">
        <v>65.043999999999997</v>
      </c>
      <c r="R51" s="133">
        <v>27.652200000000001</v>
      </c>
      <c r="S51" s="130">
        <v>0.28171671216257199</v>
      </c>
      <c r="T51" s="130">
        <v>9.3405627725086493</v>
      </c>
      <c r="U51" s="130">
        <v>8.8869980665676002E-2</v>
      </c>
      <c r="V51" s="130">
        <v>0.23300399535879601</v>
      </c>
      <c r="W51" s="130">
        <v>0.42513068076993998</v>
      </c>
      <c r="X51" s="130">
        <v>5.1121390193440801E-2</v>
      </c>
    </row>
    <row r="52" spans="1:24" ht="16" customHeight="1" x14ac:dyDescent="0.15">
      <c r="A52" s="115" t="s">
        <v>76</v>
      </c>
      <c r="B52" s="115" t="s">
        <v>76</v>
      </c>
      <c r="C52" s="115"/>
      <c r="D52" s="115" t="s">
        <v>77</v>
      </c>
      <c r="E52" s="114">
        <v>3</v>
      </c>
      <c r="F52" s="128">
        <v>105053764</v>
      </c>
      <c r="G52" s="129">
        <v>105065491</v>
      </c>
      <c r="H52" s="130">
        <v>562.26499999999999</v>
      </c>
      <c r="I52" s="131">
        <v>215.268</v>
      </c>
      <c r="J52" s="132">
        <v>200.48400000000001</v>
      </c>
      <c r="K52" s="131">
        <v>39.798499999999997</v>
      </c>
      <c r="L52" s="132">
        <v>77.541899999999998</v>
      </c>
      <c r="M52" s="132">
        <v>46.1068</v>
      </c>
      <c r="N52" s="131">
        <v>484.48399999999998</v>
      </c>
      <c r="O52" s="132">
        <v>67.707599999999999</v>
      </c>
      <c r="P52" s="131">
        <v>325.66399999999999</v>
      </c>
      <c r="Q52" s="132">
        <v>51.855499999999999</v>
      </c>
      <c r="R52" s="133">
        <v>214.34200000000001</v>
      </c>
      <c r="S52" s="130">
        <v>2.6119302450898401</v>
      </c>
      <c r="T52" s="130">
        <v>1</v>
      </c>
      <c r="U52" s="130">
        <v>10.5078643497272</v>
      </c>
      <c r="V52" s="130">
        <v>4.80985886370215</v>
      </c>
      <c r="W52" s="130">
        <v>4.1334477538544601</v>
      </c>
      <c r="X52" s="130">
        <v>5.03747628679473</v>
      </c>
    </row>
    <row r="53" spans="1:24" ht="16" customHeight="1" x14ac:dyDescent="0.15">
      <c r="A53" s="115" t="s">
        <v>78</v>
      </c>
      <c r="B53" s="115" t="s">
        <v>78</v>
      </c>
      <c r="C53" s="115"/>
      <c r="D53" s="115" t="s">
        <v>79</v>
      </c>
      <c r="E53" s="114">
        <v>20</v>
      </c>
      <c r="F53" s="128">
        <v>10452241</v>
      </c>
      <c r="G53" s="129">
        <v>10464723</v>
      </c>
      <c r="H53" s="130">
        <v>930.03200000000004</v>
      </c>
      <c r="I53" s="131">
        <v>522.69799999999998</v>
      </c>
      <c r="J53" s="132">
        <v>341.94600000000003</v>
      </c>
      <c r="K53" s="131">
        <v>149.584</v>
      </c>
      <c r="L53" s="132">
        <v>306.19299999999998</v>
      </c>
      <c r="M53" s="132">
        <v>195.91399999999999</v>
      </c>
      <c r="N53" s="131">
        <v>493.37099999999998</v>
      </c>
      <c r="O53" s="132">
        <v>120.13200000000001</v>
      </c>
      <c r="P53" s="131">
        <v>467.91300000000001</v>
      </c>
      <c r="Q53" s="132">
        <v>88.815700000000007</v>
      </c>
      <c r="R53" s="133">
        <v>357.52</v>
      </c>
      <c r="S53" s="130">
        <v>1.77929129248629</v>
      </c>
      <c r="T53" s="130">
        <v>1</v>
      </c>
      <c r="U53" s="130">
        <v>2.5183039496922102</v>
      </c>
      <c r="V53" s="130">
        <v>3.8949905104385198</v>
      </c>
      <c r="W53" s="130">
        <v>4.0254144256026798</v>
      </c>
      <c r="X53" s="130">
        <v>2.2859797839341098</v>
      </c>
    </row>
    <row r="54" spans="1:24" ht="16" customHeight="1" x14ac:dyDescent="0.15">
      <c r="A54" s="115" t="s">
        <v>82</v>
      </c>
      <c r="B54" s="115" t="s">
        <v>82</v>
      </c>
      <c r="C54" s="115"/>
      <c r="D54" s="115" t="s">
        <v>83</v>
      </c>
      <c r="E54" s="114">
        <v>2</v>
      </c>
      <c r="F54" s="128">
        <v>59627688</v>
      </c>
      <c r="G54" s="129">
        <v>59669274</v>
      </c>
      <c r="H54" s="130">
        <v>10.0435</v>
      </c>
      <c r="I54" s="131">
        <v>15.0151</v>
      </c>
      <c r="J54" s="132">
        <v>14.7539</v>
      </c>
      <c r="K54" s="131">
        <v>5.7125300000000001</v>
      </c>
      <c r="L54" s="132">
        <v>13.3651</v>
      </c>
      <c r="M54" s="132">
        <v>15.0565</v>
      </c>
      <c r="N54" s="131">
        <v>19.471800000000002</v>
      </c>
      <c r="O54" s="132">
        <v>11.9579</v>
      </c>
      <c r="P54" s="131">
        <v>16.560300000000002</v>
      </c>
      <c r="Q54" s="132">
        <v>9.1576400000000007</v>
      </c>
      <c r="R54" s="133">
        <v>14.170500000000001</v>
      </c>
      <c r="S54" s="130">
        <v>0.668893314063842</v>
      </c>
      <c r="T54" s="130">
        <v>1</v>
      </c>
      <c r="U54" s="130">
        <v>1.2932487629927301</v>
      </c>
      <c r="V54" s="130">
        <v>1.3848836334138901</v>
      </c>
      <c r="W54" s="130">
        <v>1.5473964907989399</v>
      </c>
      <c r="X54" s="130">
        <v>2.5827260425765801</v>
      </c>
    </row>
    <row r="55" spans="1:24" ht="16" customHeight="1" x14ac:dyDescent="0.15">
      <c r="A55" s="115" t="s">
        <v>84</v>
      </c>
      <c r="B55" s="115" t="s">
        <v>84</v>
      </c>
      <c r="C55" s="115"/>
      <c r="D55" s="115" t="s">
        <v>85</v>
      </c>
      <c r="E55" s="114">
        <v>17</v>
      </c>
      <c r="F55" s="128">
        <v>2485449</v>
      </c>
      <c r="G55" s="129">
        <v>2582436</v>
      </c>
      <c r="H55" s="130">
        <v>31.2682</v>
      </c>
      <c r="I55" s="131">
        <v>22.491499999999998</v>
      </c>
      <c r="J55" s="132">
        <v>53.403700000000001</v>
      </c>
      <c r="K55" s="131">
        <v>17.2789</v>
      </c>
      <c r="L55" s="132">
        <v>17.6358</v>
      </c>
      <c r="M55" s="132">
        <v>20.272300000000001</v>
      </c>
      <c r="N55" s="131">
        <v>33.449800000000003</v>
      </c>
      <c r="O55" s="132">
        <v>15.3385</v>
      </c>
      <c r="P55" s="131">
        <v>46.205300000000001</v>
      </c>
      <c r="Q55" s="132">
        <v>15.037699999999999</v>
      </c>
      <c r="R55" s="133">
        <v>41.236899999999999</v>
      </c>
      <c r="S55" s="130">
        <v>1.3902229731231801</v>
      </c>
      <c r="T55" s="130">
        <v>1</v>
      </c>
      <c r="U55" s="130">
        <v>1.65002491083893</v>
      </c>
      <c r="V55" s="130">
        <v>3.0123740913387902</v>
      </c>
      <c r="W55" s="130">
        <v>2.7422345172466498</v>
      </c>
      <c r="X55" s="130">
        <v>3.0906886433742899</v>
      </c>
    </row>
    <row r="56" spans="1:24" ht="16" customHeight="1" x14ac:dyDescent="0.15">
      <c r="A56" s="115" t="s">
        <v>86</v>
      </c>
      <c r="B56" s="115" t="s">
        <v>86</v>
      </c>
      <c r="C56" s="115"/>
      <c r="D56" s="115" t="s">
        <v>87</v>
      </c>
      <c r="E56" s="114">
        <v>1</v>
      </c>
      <c r="F56" s="128">
        <v>165748040</v>
      </c>
      <c r="G56" s="129">
        <v>165834895</v>
      </c>
      <c r="H56" s="130">
        <v>9.4099400000000006</v>
      </c>
      <c r="I56" s="131">
        <v>17.7121</v>
      </c>
      <c r="J56" s="132">
        <v>5.2471899999999998</v>
      </c>
      <c r="K56" s="131">
        <v>17.364599999999999</v>
      </c>
      <c r="L56" s="132">
        <v>16.25</v>
      </c>
      <c r="M56" s="132">
        <v>21.299700000000001</v>
      </c>
      <c r="N56" s="131">
        <v>8.4205000000000005</v>
      </c>
      <c r="O56" s="132">
        <v>37.552199999999999</v>
      </c>
      <c r="P56" s="131">
        <v>7.7888799999999998</v>
      </c>
      <c r="Q56" s="132">
        <v>30.0761</v>
      </c>
      <c r="R56" s="133">
        <v>5.3257899999999996</v>
      </c>
      <c r="S56" s="130">
        <v>0.531271842412814</v>
      </c>
      <c r="T56" s="130">
        <v>1.9298141440532</v>
      </c>
      <c r="U56" s="130">
        <v>0.39533420658506901</v>
      </c>
      <c r="V56" s="130">
        <v>0.20741474534115201</v>
      </c>
      <c r="W56" s="130">
        <v>0.17707714763549801</v>
      </c>
      <c r="X56" s="130">
        <v>0.30217741842599299</v>
      </c>
    </row>
    <row r="57" spans="1:24" ht="16" customHeight="1" x14ac:dyDescent="0.15">
      <c r="A57" s="115" t="s">
        <v>88</v>
      </c>
      <c r="B57" s="115" t="s">
        <v>88</v>
      </c>
      <c r="C57" s="115"/>
      <c r="D57" s="115" t="s">
        <v>89</v>
      </c>
      <c r="E57" s="114" t="s">
        <v>90</v>
      </c>
      <c r="F57" s="128">
        <v>24273767</v>
      </c>
      <c r="G57" s="129">
        <v>24275537</v>
      </c>
      <c r="H57" s="130">
        <v>17.604399999999998</v>
      </c>
      <c r="I57" s="131">
        <v>7.7974199999999998</v>
      </c>
      <c r="J57" s="132">
        <v>29.085000000000001</v>
      </c>
      <c r="K57" s="131">
        <v>0.37002000000000002</v>
      </c>
      <c r="L57" s="132">
        <v>2.3340100000000001</v>
      </c>
      <c r="M57" s="132">
        <v>3.1107200000000002</v>
      </c>
      <c r="N57" s="131">
        <v>41.166899999999998</v>
      </c>
      <c r="O57" s="132">
        <v>23.79</v>
      </c>
      <c r="P57" s="131">
        <v>71.200900000000004</v>
      </c>
      <c r="Q57" s="132">
        <v>11.110099999999999</v>
      </c>
      <c r="R57" s="133">
        <v>36.3797</v>
      </c>
      <c r="S57" s="130">
        <v>2.2577211436603402</v>
      </c>
      <c r="T57" s="130">
        <v>1</v>
      </c>
      <c r="U57" s="130">
        <v>13.233881545108501</v>
      </c>
      <c r="V57" s="130">
        <v>2.9928919714165598</v>
      </c>
      <c r="W57" s="130">
        <v>3.2744709768588902</v>
      </c>
      <c r="X57" s="130">
        <v>78.603859250851301</v>
      </c>
    </row>
    <row r="58" spans="1:24" ht="16" customHeight="1" x14ac:dyDescent="0.15">
      <c r="A58" s="115" t="s">
        <v>91</v>
      </c>
      <c r="B58" s="115" t="s">
        <v>91</v>
      </c>
      <c r="C58" s="115"/>
      <c r="D58" s="115" t="s">
        <v>92</v>
      </c>
      <c r="E58" s="114">
        <v>2</v>
      </c>
      <c r="F58" s="128">
        <v>38739415</v>
      </c>
      <c r="G58" s="129">
        <v>38744142</v>
      </c>
      <c r="H58" s="130">
        <v>58.551299999999998</v>
      </c>
      <c r="I58" s="131">
        <v>83.451999999999998</v>
      </c>
      <c r="J58" s="132">
        <v>3.3064100000000001</v>
      </c>
      <c r="K58" s="131">
        <v>1.4095800000000001</v>
      </c>
      <c r="L58" s="132">
        <v>9.6178799999999995</v>
      </c>
      <c r="M58" s="132">
        <v>12.1463</v>
      </c>
      <c r="N58" s="131">
        <v>83.321600000000004</v>
      </c>
      <c r="O58" s="132">
        <v>5.1108700000000002</v>
      </c>
      <c r="P58" s="131">
        <v>36.765099999999997</v>
      </c>
      <c r="Q58" s="132">
        <v>4.0580100000000003</v>
      </c>
      <c r="R58" s="133">
        <v>14.5984</v>
      </c>
      <c r="S58" s="130">
        <v>0.70161649810669602</v>
      </c>
      <c r="T58" s="130">
        <v>1</v>
      </c>
      <c r="U58" s="130">
        <v>6.8598338588705996</v>
      </c>
      <c r="V58" s="130">
        <v>7.1935110851968398</v>
      </c>
      <c r="W58" s="130">
        <v>3.5974282961353001</v>
      </c>
      <c r="X58" s="130">
        <v>2.3456703415201701</v>
      </c>
    </row>
    <row r="59" spans="1:24" ht="16" customHeight="1" x14ac:dyDescent="0.15">
      <c r="A59" s="115" t="s">
        <v>148</v>
      </c>
      <c r="B59" s="115" t="s">
        <v>148</v>
      </c>
      <c r="C59" s="135" t="s">
        <v>149</v>
      </c>
      <c r="D59" s="115" t="s">
        <v>440</v>
      </c>
      <c r="E59" s="114">
        <v>3</v>
      </c>
      <c r="F59" s="128">
        <v>26625939</v>
      </c>
      <c r="G59" s="129">
        <v>26701895</v>
      </c>
      <c r="H59" s="130">
        <v>10.952999999999999</v>
      </c>
      <c r="I59" s="131">
        <v>79.783199999999994</v>
      </c>
      <c r="J59" s="132">
        <v>0.99746400000000002</v>
      </c>
      <c r="K59" s="131">
        <v>421.84300000000002</v>
      </c>
      <c r="L59" s="132">
        <v>133.39400000000001</v>
      </c>
      <c r="M59" s="132">
        <v>157.965</v>
      </c>
      <c r="N59" s="131">
        <v>17.276900000000001</v>
      </c>
      <c r="O59" s="132">
        <v>237.08600000000001</v>
      </c>
      <c r="P59" s="131">
        <v>6.3363100000000001</v>
      </c>
      <c r="Q59" s="132">
        <v>329.12900000000002</v>
      </c>
      <c r="R59" s="133">
        <v>5.2436299999999996</v>
      </c>
      <c r="S59" s="130">
        <v>0.13728454110639801</v>
      </c>
      <c r="T59" s="130">
        <v>7.7209453084754802</v>
      </c>
      <c r="U59" s="130">
        <v>0.10937169626183001</v>
      </c>
      <c r="V59" s="130">
        <v>2.6725787267067602E-2</v>
      </c>
      <c r="W59" s="130">
        <v>1.5931838276177401E-2</v>
      </c>
      <c r="X59" s="130">
        <v>2.3645384657325101E-3</v>
      </c>
    </row>
    <row r="60" spans="1:24" ht="16" customHeight="1" x14ac:dyDescent="0.15">
      <c r="A60" s="115" t="s">
        <v>93</v>
      </c>
      <c r="B60" s="115" t="s">
        <v>93</v>
      </c>
      <c r="C60" s="115"/>
      <c r="D60" s="115" t="s">
        <v>94</v>
      </c>
      <c r="E60" s="114">
        <v>5</v>
      </c>
      <c r="F60" s="128">
        <v>53685989</v>
      </c>
      <c r="G60" s="129">
        <v>53689626</v>
      </c>
      <c r="H60" s="130">
        <v>69.442700000000002</v>
      </c>
      <c r="I60" s="130">
        <v>31.110399999999998</v>
      </c>
      <c r="J60" s="132">
        <v>0.99333700000000003</v>
      </c>
      <c r="K60" s="130">
        <v>1.2190700000000001</v>
      </c>
      <c r="L60" s="132">
        <v>8.9059600000000003</v>
      </c>
      <c r="M60" s="132">
        <v>2.1015100000000002</v>
      </c>
      <c r="N60" s="130">
        <v>51.631500000000003</v>
      </c>
      <c r="O60" s="132">
        <v>15.521599999999999</v>
      </c>
      <c r="P60" s="130">
        <v>26.861000000000001</v>
      </c>
      <c r="Q60" s="132">
        <v>15.1647</v>
      </c>
      <c r="R60" s="133">
        <v>6.9825299999999997</v>
      </c>
      <c r="S60" s="130">
        <v>2.2321378060069899</v>
      </c>
      <c r="T60" s="130">
        <v>1</v>
      </c>
      <c r="U60" s="130">
        <v>24.5687624612778</v>
      </c>
      <c r="V60" s="130">
        <v>1.7305561282341999</v>
      </c>
      <c r="W60" s="130">
        <v>0.46044629963006201</v>
      </c>
      <c r="X60" s="130">
        <v>0.81483179800995797</v>
      </c>
    </row>
    <row r="61" spans="1:24" ht="16" customHeight="1" x14ac:dyDescent="0.15">
      <c r="A61" s="134" t="s">
        <v>1047</v>
      </c>
      <c r="B61" s="134" t="s">
        <v>1047</v>
      </c>
      <c r="C61" s="49" t="s">
        <v>1038</v>
      </c>
      <c r="D61" s="134" t="s">
        <v>1038</v>
      </c>
      <c r="E61" s="114">
        <v>3</v>
      </c>
      <c r="F61" s="128">
        <v>19997178</v>
      </c>
      <c r="G61" s="129">
        <v>20358337</v>
      </c>
      <c r="H61" s="130">
        <v>3.7412999999999998</v>
      </c>
      <c r="I61" s="130">
        <v>8.9431999999999992</v>
      </c>
      <c r="J61" s="132">
        <v>5.4460100000000002</v>
      </c>
      <c r="K61" s="130">
        <v>15.783099999999999</v>
      </c>
      <c r="L61" s="132">
        <v>21.668700000000001</v>
      </c>
      <c r="M61" s="132">
        <v>31.344100000000001</v>
      </c>
      <c r="N61" s="130">
        <v>8.9781099999999991</v>
      </c>
      <c r="O61" s="132">
        <v>19.438199999999998</v>
      </c>
      <c r="P61" s="130">
        <v>9.0832899999999999</v>
      </c>
      <c r="Q61" s="132">
        <v>14.3286</v>
      </c>
      <c r="R61" s="133">
        <v>7.7722100000000003</v>
      </c>
      <c r="S61" s="130">
        <v>0.41834019143036</v>
      </c>
      <c r="T61" s="130">
        <v>2.4135035102042601</v>
      </c>
      <c r="U61" s="130">
        <v>0.28643700090288099</v>
      </c>
      <c r="V61" s="130">
        <v>0.46729069564054299</v>
      </c>
      <c r="W61" s="130">
        <v>0.542426336138911</v>
      </c>
      <c r="X61" s="130">
        <v>0.34505325316319402</v>
      </c>
    </row>
    <row r="62" spans="1:24" ht="16" customHeight="1" x14ac:dyDescent="0.15">
      <c r="A62" s="115" t="s">
        <v>95</v>
      </c>
      <c r="B62" s="115" t="s">
        <v>95</v>
      </c>
      <c r="C62" s="115"/>
      <c r="D62" s="115" t="s">
        <v>96</v>
      </c>
      <c r="E62" s="114">
        <v>1</v>
      </c>
      <c r="F62" s="128">
        <v>107802242</v>
      </c>
      <c r="G62" s="129">
        <v>107815381</v>
      </c>
      <c r="H62" s="130">
        <v>4.3977599999999999</v>
      </c>
      <c r="I62" s="131">
        <v>32.980600000000003</v>
      </c>
      <c r="J62" s="132">
        <v>5.8713899999999999</v>
      </c>
      <c r="K62" s="131">
        <v>37.0274</v>
      </c>
      <c r="L62" s="132">
        <v>35.997300000000003</v>
      </c>
      <c r="M62" s="132">
        <v>72.853700000000003</v>
      </c>
      <c r="N62" s="131">
        <v>10.333299999999999</v>
      </c>
      <c r="O62" s="132">
        <v>93.411000000000001</v>
      </c>
      <c r="P62" s="131">
        <v>10.018700000000001</v>
      </c>
      <c r="Q62" s="132">
        <v>71.666600000000003</v>
      </c>
      <c r="R62" s="133">
        <v>8.4477100000000007</v>
      </c>
      <c r="S62" s="130">
        <v>0.133343844563167</v>
      </c>
      <c r="T62" s="130">
        <v>3.4836209149061799</v>
      </c>
      <c r="U62" s="130">
        <v>0.14183631030407501</v>
      </c>
      <c r="V62" s="130">
        <v>0.107253963665949</v>
      </c>
      <c r="W62" s="130">
        <v>0.1178751329071</v>
      </c>
      <c r="X62" s="130">
        <v>0.15856878959905399</v>
      </c>
    </row>
    <row r="63" spans="1:24" ht="16" customHeight="1" x14ac:dyDescent="0.15">
      <c r="A63" s="115" t="s">
        <v>97</v>
      </c>
      <c r="B63" s="115" t="s">
        <v>97</v>
      </c>
      <c r="C63" s="115"/>
      <c r="D63" s="115" t="s">
        <v>98</v>
      </c>
      <c r="E63" s="114">
        <v>2</v>
      </c>
      <c r="F63" s="128">
        <v>27328221</v>
      </c>
      <c r="G63" s="129">
        <v>27392291</v>
      </c>
      <c r="H63" s="130">
        <v>11.4315</v>
      </c>
      <c r="I63" s="131">
        <v>14.2843</v>
      </c>
      <c r="J63" s="132">
        <v>7.6206899999999997</v>
      </c>
      <c r="K63" s="131">
        <v>8.2129999999999992</v>
      </c>
      <c r="L63" s="132">
        <v>7.5178500000000001</v>
      </c>
      <c r="M63" s="132">
        <v>7.3142500000000004</v>
      </c>
      <c r="N63" s="131">
        <v>19.619299999999999</v>
      </c>
      <c r="O63" s="132">
        <v>8.7978699999999996</v>
      </c>
      <c r="P63" s="131">
        <v>11.441000000000001</v>
      </c>
      <c r="Q63" s="132">
        <v>11.8591</v>
      </c>
      <c r="R63" s="133">
        <v>10.0625</v>
      </c>
      <c r="S63" s="130">
        <v>0.80028422813858602</v>
      </c>
      <c r="T63" s="130">
        <v>1</v>
      </c>
      <c r="U63" s="130">
        <v>2.6823392692347099</v>
      </c>
      <c r="V63" s="130">
        <v>1.3004283991466099</v>
      </c>
      <c r="W63" s="130">
        <v>0.84850452395207099</v>
      </c>
      <c r="X63" s="130">
        <v>0.92788140752465598</v>
      </c>
    </row>
    <row r="64" spans="1:24" ht="16" customHeight="1" x14ac:dyDescent="0.15">
      <c r="A64" s="115" t="s">
        <v>99</v>
      </c>
      <c r="B64" s="115" t="s">
        <v>99</v>
      </c>
      <c r="C64" s="115"/>
      <c r="D64" s="115" t="s">
        <v>100</v>
      </c>
      <c r="E64" s="114">
        <v>27</v>
      </c>
      <c r="F64" s="128">
        <v>3550455</v>
      </c>
      <c r="G64" s="129">
        <v>3562778</v>
      </c>
      <c r="H64" s="130">
        <v>20.8949</v>
      </c>
      <c r="I64" s="131">
        <v>3.8129200000000001</v>
      </c>
      <c r="J64" s="132">
        <v>5.7000200000000003</v>
      </c>
      <c r="K64" s="131">
        <v>0.13861899999999999</v>
      </c>
      <c r="L64" s="132">
        <v>0.58333800000000002</v>
      </c>
      <c r="M64" s="132">
        <v>8.87767E-2</v>
      </c>
      <c r="N64" s="131">
        <v>26.389299999999999</v>
      </c>
      <c r="O64" s="132">
        <v>0.55280899999999999</v>
      </c>
      <c r="P64" s="131">
        <v>12.8132</v>
      </c>
      <c r="Q64" s="132">
        <v>0.27526800000000001</v>
      </c>
      <c r="R64" s="133">
        <v>9.0546100000000003</v>
      </c>
      <c r="S64" s="130">
        <v>5.4800258069930701</v>
      </c>
      <c r="T64" s="130">
        <v>1</v>
      </c>
      <c r="U64" s="130">
        <v>297.25479771156199</v>
      </c>
      <c r="V64" s="130">
        <v>23.1783491223913</v>
      </c>
      <c r="W64" s="130">
        <v>32.893798044087902</v>
      </c>
      <c r="X64" s="130">
        <v>41.120048478202797</v>
      </c>
    </row>
    <row r="65" spans="1:24" ht="16" customHeight="1" x14ac:dyDescent="0.15">
      <c r="A65" s="115" t="s">
        <v>101</v>
      </c>
      <c r="B65" s="115" t="s">
        <v>101</v>
      </c>
      <c r="C65" s="115"/>
      <c r="D65" s="115" t="s">
        <v>102</v>
      </c>
      <c r="E65" s="114">
        <v>9</v>
      </c>
      <c r="F65" s="128">
        <v>5114527</v>
      </c>
      <c r="G65" s="129">
        <v>5123909</v>
      </c>
      <c r="H65" s="130">
        <v>41.114800000000002</v>
      </c>
      <c r="I65" s="131">
        <v>23.553599999999999</v>
      </c>
      <c r="J65" s="132">
        <v>46.172199999999997</v>
      </c>
      <c r="K65" s="131">
        <v>11.936199999999999</v>
      </c>
      <c r="L65" s="132">
        <v>16.1724</v>
      </c>
      <c r="M65" s="132">
        <v>13.3931</v>
      </c>
      <c r="N65" s="131">
        <v>34.668300000000002</v>
      </c>
      <c r="O65" s="132">
        <v>9.2564100000000007</v>
      </c>
      <c r="P65" s="131">
        <v>43.752400000000002</v>
      </c>
      <c r="Q65" s="132">
        <v>6.9765499999999996</v>
      </c>
      <c r="R65" s="133">
        <v>31.0456</v>
      </c>
      <c r="S65" s="130">
        <v>1.7455845390938101</v>
      </c>
      <c r="T65" s="130">
        <v>1</v>
      </c>
      <c r="U65" s="130">
        <v>2.5885194615137599</v>
      </c>
      <c r="V65" s="130">
        <v>4.7267137043411003</v>
      </c>
      <c r="W65" s="130">
        <v>4.4499931914771604</v>
      </c>
      <c r="X65" s="130">
        <v>3.8682495266500201</v>
      </c>
    </row>
    <row r="66" spans="1:24" ht="16" customHeight="1" x14ac:dyDescent="0.15">
      <c r="A66" s="115" t="s">
        <v>103</v>
      </c>
      <c r="B66" s="115" t="s">
        <v>103</v>
      </c>
      <c r="C66" s="115"/>
      <c r="D66" s="115" t="s">
        <v>104</v>
      </c>
      <c r="E66" s="114">
        <v>20</v>
      </c>
      <c r="F66" s="128">
        <v>5843309</v>
      </c>
      <c r="G66" s="129">
        <v>5951540</v>
      </c>
      <c r="H66" s="130">
        <v>0.70188399999999995</v>
      </c>
      <c r="I66" s="131">
        <v>1.6022700000000001</v>
      </c>
      <c r="J66" s="132">
        <v>0.853321</v>
      </c>
      <c r="K66" s="131">
        <v>2.0743499999999999</v>
      </c>
      <c r="L66" s="132">
        <v>0.81527499999999997</v>
      </c>
      <c r="M66" s="132">
        <v>0.53939300000000001</v>
      </c>
      <c r="N66" s="131">
        <v>1.3723799999999999</v>
      </c>
      <c r="O66" s="132">
        <v>0.51408100000000001</v>
      </c>
      <c r="P66" s="131">
        <v>1.6035600000000001</v>
      </c>
      <c r="Q66" s="132">
        <v>0.4415</v>
      </c>
      <c r="R66" s="133">
        <v>3.4571299999999998</v>
      </c>
      <c r="S66" s="130">
        <v>0.43805600803859501</v>
      </c>
      <c r="T66" s="130">
        <v>1</v>
      </c>
      <c r="U66" s="130">
        <v>2.54430443109199</v>
      </c>
      <c r="V66" s="130">
        <v>3.1192749780676601</v>
      </c>
      <c r="W66" s="130">
        <v>7.8304190260475703</v>
      </c>
      <c r="X66" s="130">
        <v>0.41136789837780502</v>
      </c>
    </row>
    <row r="67" spans="1:24" ht="16" customHeight="1" x14ac:dyDescent="0.15">
      <c r="A67" s="115" t="s">
        <v>105</v>
      </c>
      <c r="B67" s="115" t="s">
        <v>105</v>
      </c>
      <c r="C67" s="115"/>
      <c r="D67" s="115" t="s">
        <v>106</v>
      </c>
      <c r="E67" s="114">
        <v>2</v>
      </c>
      <c r="F67" s="128">
        <v>54453670</v>
      </c>
      <c r="G67" s="129">
        <v>54500690</v>
      </c>
      <c r="H67" s="130">
        <v>81.500200000000007</v>
      </c>
      <c r="I67" s="131">
        <v>68.987399999999994</v>
      </c>
      <c r="J67" s="132">
        <v>88.971800000000002</v>
      </c>
      <c r="K67" s="131">
        <v>29.704899999999999</v>
      </c>
      <c r="L67" s="132">
        <v>52.951900000000002</v>
      </c>
      <c r="M67" s="132">
        <v>35.348599999999998</v>
      </c>
      <c r="N67" s="131">
        <v>71.691599999999994</v>
      </c>
      <c r="O67" s="132">
        <v>23.4803</v>
      </c>
      <c r="P67" s="131">
        <v>62.586500000000001</v>
      </c>
      <c r="Q67" s="132">
        <v>21.587599999999998</v>
      </c>
      <c r="R67" s="133">
        <v>79.452699999999993</v>
      </c>
      <c r="S67" s="130">
        <v>1.18137804874513</v>
      </c>
      <c r="T67" s="130">
        <v>1</v>
      </c>
      <c r="U67" s="130">
        <v>2.0281312414070101</v>
      </c>
      <c r="V67" s="130">
        <v>2.6654897935716302</v>
      </c>
      <c r="W67" s="130">
        <v>3.68047860808983</v>
      </c>
      <c r="X67" s="130">
        <v>2.9951893458655001</v>
      </c>
    </row>
    <row r="68" spans="1:24" ht="16" customHeight="1" x14ac:dyDescent="0.15">
      <c r="A68" s="115" t="s">
        <v>107</v>
      </c>
      <c r="B68" s="115" t="s">
        <v>107</v>
      </c>
      <c r="C68" s="115"/>
      <c r="D68" s="115" t="s">
        <v>108</v>
      </c>
      <c r="E68" s="114">
        <v>12</v>
      </c>
      <c r="F68" s="128">
        <v>13165723</v>
      </c>
      <c r="G68" s="129">
        <v>13167630</v>
      </c>
      <c r="H68" s="130">
        <v>0.397901</v>
      </c>
      <c r="I68" s="131">
        <v>5.1242299999999998E-2</v>
      </c>
      <c r="J68" s="132">
        <v>19.924299999999999</v>
      </c>
      <c r="K68" s="131">
        <v>8.56798E-2</v>
      </c>
      <c r="L68" s="132">
        <v>0</v>
      </c>
      <c r="M68" s="132">
        <v>0</v>
      </c>
      <c r="N68" s="131">
        <v>0</v>
      </c>
      <c r="O68" s="132">
        <v>0</v>
      </c>
      <c r="P68" s="131">
        <v>6.00115</v>
      </c>
      <c r="Q68" s="132">
        <v>0.49640400000000001</v>
      </c>
      <c r="R68" s="133">
        <v>14.996</v>
      </c>
      <c r="S68" s="130">
        <v>7.7650886084348301</v>
      </c>
      <c r="T68" s="130">
        <v>1</v>
      </c>
      <c r="U68" s="130">
        <v>0</v>
      </c>
      <c r="V68" s="130">
        <v>6.00115</v>
      </c>
      <c r="W68" s="130">
        <v>30.209265034125401</v>
      </c>
      <c r="X68" s="130">
        <v>232.54372675939999</v>
      </c>
    </row>
    <row r="69" spans="1:24" ht="16" customHeight="1" x14ac:dyDescent="0.15">
      <c r="A69" s="115" t="s">
        <v>109</v>
      </c>
      <c r="B69" s="115" t="s">
        <v>109</v>
      </c>
      <c r="C69" s="115"/>
      <c r="D69" s="115" t="s">
        <v>110</v>
      </c>
      <c r="E69" s="114">
        <v>3</v>
      </c>
      <c r="F69" s="128">
        <v>3365541</v>
      </c>
      <c r="G69" s="129">
        <v>3369041</v>
      </c>
      <c r="H69" s="130">
        <v>9.93154</v>
      </c>
      <c r="I69" s="131">
        <v>7.2283999999999997</v>
      </c>
      <c r="J69" s="132">
        <v>1.2325999999999999</v>
      </c>
      <c r="K69" s="131">
        <v>2.72153</v>
      </c>
      <c r="L69" s="132">
        <v>3.57701</v>
      </c>
      <c r="M69" s="132">
        <v>3.2133400000000001</v>
      </c>
      <c r="N69" s="131">
        <v>14.3177</v>
      </c>
      <c r="O69" s="132">
        <v>2.6491699999999998</v>
      </c>
      <c r="P69" s="131">
        <v>16.1374</v>
      </c>
      <c r="Q69" s="132">
        <v>3.6195200000000001</v>
      </c>
      <c r="R69" s="133">
        <v>10.634399999999999</v>
      </c>
      <c r="S69" s="130">
        <v>1.37396104255437</v>
      </c>
      <c r="T69" s="130">
        <v>1</v>
      </c>
      <c r="U69" s="130">
        <v>4.4557065234304503</v>
      </c>
      <c r="V69" s="130">
        <v>6.0914928071811199</v>
      </c>
      <c r="W69" s="130">
        <v>2.9380691362390601</v>
      </c>
      <c r="X69" s="130">
        <v>0.45290700451584198</v>
      </c>
    </row>
    <row r="70" spans="1:24" ht="16" customHeight="1" x14ac:dyDescent="0.15">
      <c r="A70" s="115" t="s">
        <v>113</v>
      </c>
      <c r="B70" s="115" t="s">
        <v>113</v>
      </c>
      <c r="C70" s="115" t="s">
        <v>114</v>
      </c>
      <c r="D70" s="115" t="s">
        <v>463</v>
      </c>
      <c r="E70" s="114">
        <v>12</v>
      </c>
      <c r="F70" s="128">
        <v>15937308</v>
      </c>
      <c r="G70" s="129">
        <v>16132890</v>
      </c>
      <c r="H70" s="130">
        <v>3.6271399999999998</v>
      </c>
      <c r="I70" s="131">
        <v>3.26187</v>
      </c>
      <c r="J70" s="132">
        <v>4.64323</v>
      </c>
      <c r="K70" s="131">
        <v>4.0886500000000003</v>
      </c>
      <c r="L70" s="132">
        <v>5.6310200000000004</v>
      </c>
      <c r="M70" s="132">
        <v>5.13497</v>
      </c>
      <c r="N70" s="131">
        <v>7.5406000000000004</v>
      </c>
      <c r="O70" s="132">
        <v>7.1584399999999997</v>
      </c>
      <c r="P70" s="131">
        <v>6.4766899999999996</v>
      </c>
      <c r="Q70" s="132">
        <v>8.7822999999999993</v>
      </c>
      <c r="R70" s="133">
        <v>5.0049900000000003</v>
      </c>
      <c r="S70" s="130">
        <v>1.1119817773240499</v>
      </c>
      <c r="T70" s="130">
        <v>1</v>
      </c>
      <c r="U70" s="130">
        <v>1.4684798547995399</v>
      </c>
      <c r="V70" s="130">
        <v>0.90476276954196699</v>
      </c>
      <c r="W70" s="130">
        <v>0.56989512997734104</v>
      </c>
      <c r="X70" s="130">
        <v>1.1356389028163301</v>
      </c>
    </row>
    <row r="71" spans="1:24" ht="16" customHeight="1" x14ac:dyDescent="0.15">
      <c r="A71" s="115" t="s">
        <v>115</v>
      </c>
      <c r="B71" s="115" t="s">
        <v>115</v>
      </c>
      <c r="C71" s="115"/>
      <c r="D71" s="115" t="s">
        <v>116</v>
      </c>
      <c r="E71" s="114">
        <v>8</v>
      </c>
      <c r="F71" s="128">
        <v>18948063</v>
      </c>
      <c r="G71" s="129">
        <v>18971002</v>
      </c>
      <c r="H71" s="130">
        <v>200.309</v>
      </c>
      <c r="I71" s="131">
        <v>215.65100000000001</v>
      </c>
      <c r="J71" s="132">
        <v>243.65700000000001</v>
      </c>
      <c r="K71" s="131">
        <v>157.65899999999999</v>
      </c>
      <c r="L71" s="132">
        <v>182.70500000000001</v>
      </c>
      <c r="M71" s="132">
        <v>163.99299999999999</v>
      </c>
      <c r="N71" s="131">
        <v>185.63200000000001</v>
      </c>
      <c r="O71" s="132">
        <v>106.086</v>
      </c>
      <c r="P71" s="131">
        <v>200.68299999999999</v>
      </c>
      <c r="Q71" s="132">
        <v>112.30500000000001</v>
      </c>
      <c r="R71" s="133">
        <v>252.01900000000001</v>
      </c>
      <c r="S71" s="130">
        <v>0.92885727402145102</v>
      </c>
      <c r="T71" s="130">
        <v>1</v>
      </c>
      <c r="U71" s="130">
        <v>1.1319507539956</v>
      </c>
      <c r="V71" s="130">
        <v>1.89170107271459</v>
      </c>
      <c r="W71" s="130">
        <v>2.2440585904456598</v>
      </c>
      <c r="X71" s="130">
        <v>1.5454683842977599</v>
      </c>
    </row>
    <row r="72" spans="1:24" ht="16" customHeight="1" x14ac:dyDescent="0.15">
      <c r="A72" s="115" t="s">
        <v>117</v>
      </c>
      <c r="B72" s="115" t="s">
        <v>117</v>
      </c>
      <c r="C72" s="115"/>
      <c r="D72" s="115" t="s">
        <v>118</v>
      </c>
      <c r="E72" s="114">
        <v>12</v>
      </c>
      <c r="F72" s="128">
        <v>9198667</v>
      </c>
      <c r="G72" s="129">
        <v>9214691</v>
      </c>
      <c r="H72" s="130">
        <v>11.936500000000001</v>
      </c>
      <c r="I72" s="131">
        <v>69.690200000000004</v>
      </c>
      <c r="J72" s="132">
        <v>1.3630599999999999</v>
      </c>
      <c r="K72" s="131">
        <v>295.20299999999997</v>
      </c>
      <c r="L72" s="132">
        <v>127.071</v>
      </c>
      <c r="M72" s="132">
        <v>230.227</v>
      </c>
      <c r="N72" s="131">
        <v>14.990500000000001</v>
      </c>
      <c r="O72" s="132">
        <v>291.2</v>
      </c>
      <c r="P72" s="131">
        <v>30.78</v>
      </c>
      <c r="Q72" s="132">
        <v>251.685</v>
      </c>
      <c r="R72" s="133">
        <v>19.335699999999999</v>
      </c>
      <c r="S72" s="130">
        <v>0.17127946253562201</v>
      </c>
      <c r="T72" s="130">
        <v>8.4767686201260801</v>
      </c>
      <c r="U72" s="130">
        <v>6.5111824416771297E-2</v>
      </c>
      <c r="V72" s="130">
        <v>0.10570054945054901</v>
      </c>
      <c r="W72" s="130">
        <v>7.6824999503347396E-2</v>
      </c>
      <c r="X72" s="130">
        <v>4.6173649996781897E-3</v>
      </c>
    </row>
    <row r="73" spans="1:24" ht="16" customHeight="1" x14ac:dyDescent="0.15">
      <c r="A73" s="115" t="s">
        <v>119</v>
      </c>
      <c r="B73" s="115" t="s">
        <v>119</v>
      </c>
      <c r="C73" s="115"/>
      <c r="D73" s="115" t="s">
        <v>120</v>
      </c>
      <c r="E73" s="114">
        <v>1</v>
      </c>
      <c r="F73" s="128">
        <v>4402131</v>
      </c>
      <c r="G73" s="129">
        <v>4591692</v>
      </c>
      <c r="H73" s="130">
        <v>0.182923</v>
      </c>
      <c r="I73" s="131">
        <v>0.11343</v>
      </c>
      <c r="J73" s="132">
        <v>0.58903300000000003</v>
      </c>
      <c r="K73" s="131">
        <v>24.8871</v>
      </c>
      <c r="L73" s="132">
        <v>0.84232799999999997</v>
      </c>
      <c r="M73" s="132">
        <v>1.05324</v>
      </c>
      <c r="N73" s="131">
        <v>0.54260600000000003</v>
      </c>
      <c r="O73" s="132">
        <v>1.6680200000000001</v>
      </c>
      <c r="P73" s="131">
        <v>2.95716</v>
      </c>
      <c r="Q73" s="132">
        <v>1.6009</v>
      </c>
      <c r="R73" s="133">
        <v>5.0063399999999998</v>
      </c>
      <c r="S73" s="130">
        <v>1.61265097416909</v>
      </c>
      <c r="T73" s="130">
        <v>1</v>
      </c>
      <c r="U73" s="130">
        <v>0.51517792715810296</v>
      </c>
      <c r="V73" s="130">
        <v>1.77285644057026</v>
      </c>
      <c r="W73" s="130">
        <v>3.1272034480604698</v>
      </c>
      <c r="X73" s="130">
        <v>2.3668205616564401E-2</v>
      </c>
    </row>
    <row r="74" spans="1:24" ht="16" customHeight="1" x14ac:dyDescent="0.15">
      <c r="A74" s="115" t="s">
        <v>121</v>
      </c>
      <c r="B74" s="115" t="s">
        <v>121</v>
      </c>
      <c r="C74" s="115"/>
      <c r="D74" s="115" t="s">
        <v>122</v>
      </c>
      <c r="E74" s="114" t="s">
        <v>123</v>
      </c>
      <c r="F74" s="128">
        <v>9516</v>
      </c>
      <c r="G74" s="129">
        <v>40496</v>
      </c>
      <c r="H74" s="130">
        <v>13.196</v>
      </c>
      <c r="I74" s="131">
        <v>7.73224</v>
      </c>
      <c r="J74" s="132">
        <v>15.6187</v>
      </c>
      <c r="K74" s="131">
        <v>7.4578199999999999</v>
      </c>
      <c r="L74" s="132">
        <v>6.5532399999999997</v>
      </c>
      <c r="M74" s="132">
        <v>4.5260899999999999</v>
      </c>
      <c r="N74" s="131">
        <v>8.7472600000000007</v>
      </c>
      <c r="O74" s="132">
        <v>5.1614300000000002</v>
      </c>
      <c r="P74" s="131">
        <v>11.675000000000001</v>
      </c>
      <c r="Q74" s="132">
        <v>4.8885100000000001</v>
      </c>
      <c r="R74" s="133">
        <v>8.8680299999999992</v>
      </c>
      <c r="S74" s="130">
        <v>1.70662059118703</v>
      </c>
      <c r="T74" s="130">
        <v>1</v>
      </c>
      <c r="U74" s="130">
        <v>1.93263059285167</v>
      </c>
      <c r="V74" s="130">
        <v>2.2619700354359198</v>
      </c>
      <c r="W74" s="130">
        <v>1.8140558165985099</v>
      </c>
      <c r="X74" s="130">
        <v>2.09427151634124</v>
      </c>
    </row>
    <row r="75" spans="1:24" ht="16" customHeight="1" x14ac:dyDescent="0.15">
      <c r="A75" s="115" t="s">
        <v>124</v>
      </c>
      <c r="B75" s="115" t="s">
        <v>124</v>
      </c>
      <c r="C75" s="115"/>
      <c r="D75" s="115" t="s">
        <v>125</v>
      </c>
      <c r="E75" s="114">
        <v>7</v>
      </c>
      <c r="F75" s="128">
        <v>5187306</v>
      </c>
      <c r="G75" s="129">
        <v>5190674</v>
      </c>
      <c r="H75" s="130">
        <v>8.2757299999999994</v>
      </c>
      <c r="I75" s="131">
        <v>11.1517</v>
      </c>
      <c r="J75" s="132">
        <v>38.8262</v>
      </c>
      <c r="K75" s="131">
        <v>1.71119</v>
      </c>
      <c r="L75" s="132">
        <v>1.5497300000000001</v>
      </c>
      <c r="M75" s="132">
        <v>0.63732999999999995</v>
      </c>
      <c r="N75" s="131">
        <v>13.5463</v>
      </c>
      <c r="O75" s="132">
        <v>0.25196499999999999</v>
      </c>
      <c r="P75" s="131">
        <v>37.480800000000002</v>
      </c>
      <c r="Q75" s="132">
        <v>0.883463</v>
      </c>
      <c r="R75" s="133">
        <v>68.634699999999995</v>
      </c>
      <c r="S75" s="130">
        <v>0.74210479119775496</v>
      </c>
      <c r="T75" s="130">
        <v>1</v>
      </c>
      <c r="U75" s="130">
        <v>21.254765976809502</v>
      </c>
      <c r="V75" s="130">
        <v>148.753993610224</v>
      </c>
      <c r="W75" s="130">
        <v>77.688256327656006</v>
      </c>
      <c r="X75" s="130">
        <v>22.689590285123199</v>
      </c>
    </row>
    <row r="76" spans="1:24" ht="16" customHeight="1" x14ac:dyDescent="0.15">
      <c r="A76" s="115" t="s">
        <v>126</v>
      </c>
      <c r="B76" s="115" t="s">
        <v>126</v>
      </c>
      <c r="C76" s="115"/>
      <c r="D76" s="115" t="s">
        <v>127</v>
      </c>
      <c r="E76" s="114">
        <v>7</v>
      </c>
      <c r="F76" s="128">
        <v>25930782</v>
      </c>
      <c r="G76" s="129">
        <v>26109391</v>
      </c>
      <c r="H76" s="130">
        <v>1.8492599999999999</v>
      </c>
      <c r="I76" s="131">
        <v>0.33882899999999999</v>
      </c>
      <c r="J76" s="132">
        <v>23.067699999999999</v>
      </c>
      <c r="K76" s="131">
        <v>4.2263000000000002</v>
      </c>
      <c r="L76" s="132">
        <v>0.61992999999999998</v>
      </c>
      <c r="M76" s="132">
        <v>1.4002399999999999</v>
      </c>
      <c r="N76" s="131">
        <v>2.96766</v>
      </c>
      <c r="O76" s="132">
        <v>2.9538799999999998</v>
      </c>
      <c r="P76" s="131">
        <v>9.1486599999999996</v>
      </c>
      <c r="Q76" s="132">
        <v>3.4644400000000002</v>
      </c>
      <c r="R76" s="133">
        <v>10.108000000000001</v>
      </c>
      <c r="S76" s="130">
        <v>5.4577972959811598</v>
      </c>
      <c r="T76" s="130">
        <v>1</v>
      </c>
      <c r="U76" s="130">
        <v>2.1193938182025902</v>
      </c>
      <c r="V76" s="130">
        <v>3.0971671157934599</v>
      </c>
      <c r="W76" s="130">
        <v>2.91764325547563</v>
      </c>
      <c r="X76" s="130">
        <v>5.4581312258949897</v>
      </c>
    </row>
    <row r="77" spans="1:24" ht="16" customHeight="1" x14ac:dyDescent="0.15">
      <c r="A77" s="134" t="s">
        <v>1048</v>
      </c>
      <c r="B77" s="134" t="s">
        <v>1048</v>
      </c>
      <c r="C77" s="49" t="s">
        <v>1040</v>
      </c>
      <c r="D77" s="134" t="s">
        <v>1040</v>
      </c>
      <c r="E77" s="114">
        <v>2</v>
      </c>
      <c r="F77" s="128">
        <v>50875913</v>
      </c>
      <c r="G77" s="129">
        <v>51069730</v>
      </c>
      <c r="H77" s="130">
        <v>1.8396300000000001</v>
      </c>
      <c r="I77" s="130">
        <v>1.30375</v>
      </c>
      <c r="J77" s="132">
        <v>9.8529800000000005</v>
      </c>
      <c r="K77" s="130">
        <v>1.2094499999999999</v>
      </c>
      <c r="L77" s="132">
        <v>1.0809299999999999</v>
      </c>
      <c r="M77" s="132">
        <v>1.5205</v>
      </c>
      <c r="N77" s="130">
        <v>3.4982600000000001</v>
      </c>
      <c r="O77" s="132">
        <v>1.7502800000000001</v>
      </c>
      <c r="P77" s="130">
        <v>4.6261599999999996</v>
      </c>
      <c r="Q77" s="132">
        <v>1.9815100000000001</v>
      </c>
      <c r="R77" s="133">
        <v>5.7669199999999998</v>
      </c>
      <c r="S77" s="130">
        <v>1.4110297219559</v>
      </c>
      <c r="T77" s="130">
        <v>1</v>
      </c>
      <c r="U77" s="130">
        <v>2.30073002301874</v>
      </c>
      <c r="V77" s="130">
        <v>2.64309710446329</v>
      </c>
      <c r="W77" s="130">
        <v>2.9103663367835599</v>
      </c>
      <c r="X77" s="130">
        <v>8.1466617057340098</v>
      </c>
    </row>
    <row r="78" spans="1:24" ht="16" customHeight="1" x14ac:dyDescent="0.15">
      <c r="A78" s="115" t="s">
        <v>128</v>
      </c>
      <c r="B78" s="115" t="s">
        <v>128</v>
      </c>
      <c r="C78" s="115"/>
      <c r="D78" s="115" t="s">
        <v>129</v>
      </c>
      <c r="E78" s="114">
        <v>3</v>
      </c>
      <c r="F78" s="128">
        <v>96863016</v>
      </c>
      <c r="G78" s="129">
        <v>96899127</v>
      </c>
      <c r="H78" s="130">
        <v>7.7462799999999996</v>
      </c>
      <c r="I78" s="131">
        <v>24.412700000000001</v>
      </c>
      <c r="J78" s="132">
        <v>4.2484599999999997</v>
      </c>
      <c r="K78" s="131">
        <v>19.5718</v>
      </c>
      <c r="L78" s="132">
        <v>20.2988</v>
      </c>
      <c r="M78" s="132">
        <v>24.241800000000001</v>
      </c>
      <c r="N78" s="131">
        <v>7.3743100000000004</v>
      </c>
      <c r="O78" s="132">
        <v>33.446899999999999</v>
      </c>
      <c r="P78" s="131">
        <v>7.4427700000000003</v>
      </c>
      <c r="Q78" s="132">
        <v>31.1754</v>
      </c>
      <c r="R78" s="133">
        <v>5.0425899999999997</v>
      </c>
      <c r="S78" s="130">
        <v>0.31730533697624602</v>
      </c>
      <c r="T78" s="130">
        <v>2.7526371958868001</v>
      </c>
      <c r="U78" s="130">
        <v>0.304198120601606</v>
      </c>
      <c r="V78" s="130">
        <v>0.2225249574699</v>
      </c>
      <c r="W78" s="130">
        <v>0.16174900723006</v>
      </c>
      <c r="X78" s="130">
        <v>0.217070478954414</v>
      </c>
    </row>
    <row r="79" spans="1:24" ht="16" customHeight="1" x14ac:dyDescent="0.15">
      <c r="A79" s="115" t="s">
        <v>130</v>
      </c>
      <c r="B79" s="115" t="s">
        <v>130</v>
      </c>
      <c r="C79" s="115"/>
      <c r="D79" s="115" t="s">
        <v>131</v>
      </c>
      <c r="E79" s="114">
        <v>2</v>
      </c>
      <c r="F79" s="128">
        <v>129435467</v>
      </c>
      <c r="G79" s="129">
        <v>129485773</v>
      </c>
      <c r="H79" s="130">
        <v>5.97363</v>
      </c>
      <c r="I79" s="131">
        <v>18.789300000000001</v>
      </c>
      <c r="J79" s="132">
        <v>4.5674000000000001</v>
      </c>
      <c r="K79" s="131">
        <v>21.965</v>
      </c>
      <c r="L79" s="132">
        <v>30.266100000000002</v>
      </c>
      <c r="M79" s="132">
        <v>47.583500000000001</v>
      </c>
      <c r="N79" s="131">
        <v>20.136800000000001</v>
      </c>
      <c r="O79" s="132">
        <v>51.731999999999999</v>
      </c>
      <c r="P79" s="131">
        <v>20.1568</v>
      </c>
      <c r="Q79" s="132">
        <v>41.152700000000003</v>
      </c>
      <c r="R79" s="133">
        <v>11.989699999999999</v>
      </c>
      <c r="S79" s="130">
        <v>0.31792722453736999</v>
      </c>
      <c r="T79" s="130">
        <v>1.50302431369433</v>
      </c>
      <c r="U79" s="130">
        <v>0.423188710372293</v>
      </c>
      <c r="V79" s="130">
        <v>0.38963890821928399</v>
      </c>
      <c r="W79" s="130">
        <v>0.291346618812374</v>
      </c>
      <c r="X79" s="130">
        <v>0.207939904393353</v>
      </c>
    </row>
    <row r="80" spans="1:24" ht="16" customHeight="1" x14ac:dyDescent="0.15">
      <c r="A80" s="115" t="s">
        <v>132</v>
      </c>
      <c r="B80" s="115" t="s">
        <v>132</v>
      </c>
      <c r="C80" s="115"/>
      <c r="D80" s="115" t="s">
        <v>133</v>
      </c>
      <c r="E80" s="114">
        <v>23</v>
      </c>
      <c r="F80" s="128">
        <v>5719947</v>
      </c>
      <c r="G80" s="129">
        <v>5741312</v>
      </c>
      <c r="H80" s="130">
        <v>5.2331599999999999E-2</v>
      </c>
      <c r="I80" s="131">
        <v>14.6395</v>
      </c>
      <c r="J80" s="132">
        <v>0.21604499999999999</v>
      </c>
      <c r="K80" s="131">
        <v>147.898</v>
      </c>
      <c r="L80" s="132">
        <v>31.701899999999998</v>
      </c>
      <c r="M80" s="132">
        <v>116.73</v>
      </c>
      <c r="N80" s="131">
        <v>2.0373299999999999</v>
      </c>
      <c r="O80" s="132">
        <v>88.628600000000006</v>
      </c>
      <c r="P80" s="131">
        <v>2.1540499999999998</v>
      </c>
      <c r="Q80" s="132">
        <v>144.93199999999999</v>
      </c>
      <c r="R80" s="133">
        <v>5.4311199999999999</v>
      </c>
      <c r="S80" s="130">
        <v>3.5746849277639302E-3</v>
      </c>
      <c r="T80" s="130">
        <v>15.560513024399601</v>
      </c>
      <c r="U80" s="130">
        <v>1.7453353893600601E-2</v>
      </c>
      <c r="V80" s="130">
        <v>2.4304231365496001E-2</v>
      </c>
      <c r="W80" s="130">
        <v>3.7473573813926499E-2</v>
      </c>
      <c r="X80" s="130">
        <v>1.4607702605850001E-3</v>
      </c>
    </row>
    <row r="81" spans="1:24" ht="16" customHeight="1" x14ac:dyDescent="0.15">
      <c r="A81" s="115" t="s">
        <v>134</v>
      </c>
      <c r="B81" s="115" t="s">
        <v>134</v>
      </c>
      <c r="C81" s="115"/>
      <c r="D81" s="115" t="s">
        <v>135</v>
      </c>
      <c r="E81" s="114">
        <v>13</v>
      </c>
      <c r="F81" s="128">
        <v>12134076</v>
      </c>
      <c r="G81" s="129">
        <v>12135178</v>
      </c>
      <c r="H81" s="130">
        <v>2.96428</v>
      </c>
      <c r="I81" s="131">
        <v>4.7249699999999999</v>
      </c>
      <c r="J81" s="132">
        <v>0.35753600000000002</v>
      </c>
      <c r="K81" s="131">
        <v>784.11800000000005</v>
      </c>
      <c r="L81" s="132">
        <v>9.8457600000000003</v>
      </c>
      <c r="M81" s="132">
        <v>47.166400000000003</v>
      </c>
      <c r="N81" s="131">
        <v>8.5116300000000003</v>
      </c>
      <c r="O81" s="132">
        <v>159.05600000000001</v>
      </c>
      <c r="P81" s="131">
        <v>5.5755299999999997</v>
      </c>
      <c r="Q81" s="132">
        <v>230.565</v>
      </c>
      <c r="R81" s="133">
        <v>3.71862</v>
      </c>
      <c r="S81" s="130">
        <v>0.62736482982960695</v>
      </c>
      <c r="T81" s="130">
        <v>1</v>
      </c>
      <c r="U81" s="130">
        <v>0.18045960683876699</v>
      </c>
      <c r="V81" s="130">
        <v>3.5053880394326498E-2</v>
      </c>
      <c r="W81" s="130">
        <v>1.61282935397827E-2</v>
      </c>
      <c r="X81" s="130">
        <v>4.5597218785948E-4</v>
      </c>
    </row>
    <row r="82" spans="1:24" ht="16" customHeight="1" x14ac:dyDescent="0.15">
      <c r="A82" s="115" t="s">
        <v>136</v>
      </c>
      <c r="B82" s="115" t="s">
        <v>136</v>
      </c>
      <c r="C82" s="115"/>
      <c r="D82" s="115" t="s">
        <v>137</v>
      </c>
      <c r="E82" s="114">
        <v>4</v>
      </c>
      <c r="F82" s="128">
        <v>8966506</v>
      </c>
      <c r="G82" s="129">
        <v>9003532</v>
      </c>
      <c r="H82" s="130">
        <v>2.2035800000000001</v>
      </c>
      <c r="I82" s="131">
        <v>2.9364400000000002</v>
      </c>
      <c r="J82" s="132">
        <v>4.9973200000000002</v>
      </c>
      <c r="K82" s="131">
        <v>2.8981499999999998</v>
      </c>
      <c r="L82" s="132">
        <v>2.5425900000000001</v>
      </c>
      <c r="M82" s="132">
        <v>3.9200900000000001</v>
      </c>
      <c r="N82" s="131">
        <v>3.9105099999999999</v>
      </c>
      <c r="O82" s="132">
        <v>2.60487</v>
      </c>
      <c r="P82" s="131">
        <v>3.5126300000000001</v>
      </c>
      <c r="Q82" s="132">
        <v>3.20228</v>
      </c>
      <c r="R82" s="133">
        <v>5.0284300000000002</v>
      </c>
      <c r="S82" s="130">
        <v>0.75042568552396804</v>
      </c>
      <c r="T82" s="130">
        <v>1</v>
      </c>
      <c r="U82" s="130">
        <v>0.99755617855712497</v>
      </c>
      <c r="V82" s="130">
        <v>1.34848572097648</v>
      </c>
      <c r="W82" s="130">
        <v>1.5702655607879401</v>
      </c>
      <c r="X82" s="130">
        <v>1.7243137863809701</v>
      </c>
    </row>
    <row r="83" spans="1:24" ht="16" customHeight="1" x14ac:dyDescent="0.15">
      <c r="A83" s="115" t="s">
        <v>138</v>
      </c>
      <c r="B83" s="115" t="s">
        <v>138</v>
      </c>
      <c r="C83" s="115"/>
      <c r="D83" s="115" t="s">
        <v>139</v>
      </c>
      <c r="E83" s="114">
        <v>9</v>
      </c>
      <c r="F83" s="128">
        <v>12963816</v>
      </c>
      <c r="G83" s="129">
        <v>12974386</v>
      </c>
      <c r="H83" s="130">
        <v>85.133099999999999</v>
      </c>
      <c r="I83" s="131">
        <v>51.389499999999998</v>
      </c>
      <c r="J83" s="132">
        <v>30.349799999999998</v>
      </c>
      <c r="K83" s="131">
        <v>47.741199999999999</v>
      </c>
      <c r="L83" s="132">
        <v>15.019600000000001</v>
      </c>
      <c r="M83" s="132">
        <v>7.5131800000000002</v>
      </c>
      <c r="N83" s="131">
        <v>14.764099999999999</v>
      </c>
      <c r="O83" s="132">
        <v>7.0606999999999998</v>
      </c>
      <c r="P83" s="131">
        <v>32.649900000000002</v>
      </c>
      <c r="Q83" s="132">
        <v>5.1009500000000001</v>
      </c>
      <c r="R83" s="133">
        <v>55.523200000000003</v>
      </c>
      <c r="S83" s="130">
        <v>1.6566244077097501</v>
      </c>
      <c r="T83" s="130">
        <v>1</v>
      </c>
      <c r="U83" s="130">
        <v>1.9650933426325501</v>
      </c>
      <c r="V83" s="130">
        <v>4.6241732406135396</v>
      </c>
      <c r="W83" s="130">
        <v>10.8848743861438</v>
      </c>
      <c r="X83" s="130">
        <v>0.63571506371854902</v>
      </c>
    </row>
    <row r="84" spans="1:24" ht="16" customHeight="1" x14ac:dyDescent="0.15">
      <c r="A84" s="115" t="s">
        <v>140</v>
      </c>
      <c r="B84" s="115" t="s">
        <v>140</v>
      </c>
      <c r="C84" s="115"/>
      <c r="D84" s="115" t="s">
        <v>141</v>
      </c>
      <c r="E84" s="114">
        <v>12</v>
      </c>
      <c r="F84" s="128">
        <v>8600980</v>
      </c>
      <c r="G84" s="129">
        <v>8639123</v>
      </c>
      <c r="H84" s="130">
        <v>3.15801</v>
      </c>
      <c r="I84" s="131">
        <v>2.1531199999999999</v>
      </c>
      <c r="J84" s="132">
        <v>86.159499999999994</v>
      </c>
      <c r="K84" s="131">
        <v>2.1779999999999999</v>
      </c>
      <c r="L84" s="132">
        <v>0.67134700000000003</v>
      </c>
      <c r="M84" s="132">
        <v>0.73636999999999997</v>
      </c>
      <c r="N84" s="131">
        <v>6.6601699999999999</v>
      </c>
      <c r="O84" s="132">
        <v>0.60711499999999996</v>
      </c>
      <c r="P84" s="131">
        <v>35.844700000000003</v>
      </c>
      <c r="Q84" s="132">
        <v>1.2880400000000001</v>
      </c>
      <c r="R84" s="133">
        <v>109.259</v>
      </c>
      <c r="S84" s="130">
        <v>1.4667134205246299</v>
      </c>
      <c r="T84" s="130">
        <v>1</v>
      </c>
      <c r="U84" s="130">
        <v>9.0445971454567697</v>
      </c>
      <c r="V84" s="130">
        <v>59.041038353524499</v>
      </c>
      <c r="W84" s="130">
        <v>84.825781808018405</v>
      </c>
      <c r="X84" s="130">
        <v>39.558999081726398</v>
      </c>
    </row>
    <row r="85" spans="1:24" ht="16" customHeight="1" x14ac:dyDescent="0.15">
      <c r="A85" s="115" t="s">
        <v>142</v>
      </c>
      <c r="B85" s="115" t="s">
        <v>142</v>
      </c>
      <c r="C85" s="115"/>
      <c r="D85" s="115" t="s">
        <v>143</v>
      </c>
      <c r="E85" s="114">
        <v>2</v>
      </c>
      <c r="F85" s="128">
        <v>121291568</v>
      </c>
      <c r="G85" s="129">
        <v>121294409</v>
      </c>
      <c r="H85" s="130">
        <v>10.4811</v>
      </c>
      <c r="I85" s="131">
        <v>18.198899999999998</v>
      </c>
      <c r="J85" s="132">
        <v>15.521699999999999</v>
      </c>
      <c r="K85" s="131">
        <v>3.7105800000000002</v>
      </c>
      <c r="L85" s="132">
        <v>9.6465599999999991</v>
      </c>
      <c r="M85" s="132">
        <v>4.0984600000000002</v>
      </c>
      <c r="N85" s="131">
        <v>16.642099999999999</v>
      </c>
      <c r="O85" s="132">
        <v>2.8185699999999998</v>
      </c>
      <c r="P85" s="131">
        <v>17.852900000000002</v>
      </c>
      <c r="Q85" s="132">
        <v>3.4423599999999999</v>
      </c>
      <c r="R85" s="133">
        <v>20.2698</v>
      </c>
      <c r="S85" s="130">
        <v>0.57591942370143301</v>
      </c>
      <c r="T85" s="130">
        <v>1</v>
      </c>
      <c r="U85" s="130">
        <v>4.0605739716869298</v>
      </c>
      <c r="V85" s="130">
        <v>6.3340275387874003</v>
      </c>
      <c r="W85" s="130">
        <v>5.8883440430402398</v>
      </c>
      <c r="X85" s="130">
        <v>4.1830926701486</v>
      </c>
    </row>
    <row r="86" spans="1:24" ht="16" customHeight="1" x14ac:dyDescent="0.15">
      <c r="A86" s="115" t="s">
        <v>144</v>
      </c>
      <c r="B86" s="115" t="s">
        <v>144</v>
      </c>
      <c r="C86" s="115"/>
      <c r="D86" s="115" t="s">
        <v>145</v>
      </c>
      <c r="E86" s="114">
        <v>15</v>
      </c>
      <c r="F86" s="128">
        <v>227290</v>
      </c>
      <c r="G86" s="129">
        <v>359589</v>
      </c>
      <c r="H86" s="130">
        <v>2.0557599999999998</v>
      </c>
      <c r="I86" s="131">
        <v>7.1998300000000004</v>
      </c>
      <c r="J86" s="132">
        <v>8.0335300000000007</v>
      </c>
      <c r="K86" s="131">
        <v>32.467799999999997</v>
      </c>
      <c r="L86" s="132">
        <v>27.786999999999999</v>
      </c>
      <c r="M86" s="132">
        <v>62.030999999999999</v>
      </c>
      <c r="N86" s="131">
        <v>10.8345</v>
      </c>
      <c r="O86" s="132">
        <v>55.510599999999997</v>
      </c>
      <c r="P86" s="131">
        <v>14.548999999999999</v>
      </c>
      <c r="Q86" s="132">
        <v>52.729500000000002</v>
      </c>
      <c r="R86" s="133">
        <v>15.5785</v>
      </c>
      <c r="S86" s="130">
        <v>0.285528963878314</v>
      </c>
      <c r="T86" s="130">
        <v>2.5646776500992199</v>
      </c>
      <c r="U86" s="130">
        <v>0.17466266866566699</v>
      </c>
      <c r="V86" s="130">
        <v>0.26209408653482402</v>
      </c>
      <c r="W86" s="130">
        <v>0.29544183047440198</v>
      </c>
      <c r="X86" s="130">
        <v>0.24743068517115399</v>
      </c>
    </row>
    <row r="87" spans="1:24" ht="16" customHeight="1" x14ac:dyDescent="0.15">
      <c r="A87" s="115" t="s">
        <v>146</v>
      </c>
      <c r="B87" s="115" t="s">
        <v>146</v>
      </c>
      <c r="C87" s="115"/>
      <c r="D87" s="115" t="s">
        <v>147</v>
      </c>
      <c r="E87" s="114">
        <v>5</v>
      </c>
      <c r="F87" s="128">
        <v>54055990</v>
      </c>
      <c r="G87" s="129">
        <v>54086580</v>
      </c>
      <c r="H87" s="130">
        <v>23.112500000000001</v>
      </c>
      <c r="I87" s="131">
        <v>22.9739</v>
      </c>
      <c r="J87" s="132">
        <v>45.716799999999999</v>
      </c>
      <c r="K87" s="131">
        <v>27.6798</v>
      </c>
      <c r="L87" s="132">
        <v>30.834199999999999</v>
      </c>
      <c r="M87" s="132">
        <v>21.113399999999999</v>
      </c>
      <c r="N87" s="131">
        <v>36.650399999999998</v>
      </c>
      <c r="O87" s="132">
        <v>24.819800000000001</v>
      </c>
      <c r="P87" s="131">
        <v>42.423200000000001</v>
      </c>
      <c r="Q87" s="132">
        <v>22.292300000000001</v>
      </c>
      <c r="R87" s="133">
        <v>51.180999999999997</v>
      </c>
      <c r="S87" s="130">
        <v>1.0060329330240001</v>
      </c>
      <c r="T87" s="130">
        <v>1</v>
      </c>
      <c r="U87" s="130">
        <v>1.7358833726448599</v>
      </c>
      <c r="V87" s="130">
        <v>1.7092482614686699</v>
      </c>
      <c r="W87" s="130">
        <v>2.29590486401134</v>
      </c>
      <c r="X87" s="130">
        <v>1.6516304308557099</v>
      </c>
    </row>
    <row r="88" spans="1:24" ht="16" customHeight="1" x14ac:dyDescent="0.15">
      <c r="A88" s="115" t="s">
        <v>150</v>
      </c>
      <c r="B88" s="115" t="s">
        <v>150</v>
      </c>
      <c r="C88" s="115"/>
      <c r="D88" s="115" t="s">
        <v>151</v>
      </c>
      <c r="E88" s="114">
        <v>1</v>
      </c>
      <c r="F88" s="128">
        <v>56075643</v>
      </c>
      <c r="G88" s="129">
        <v>56198466</v>
      </c>
      <c r="H88" s="130">
        <v>12.381</v>
      </c>
      <c r="I88" s="131">
        <v>12.1355</v>
      </c>
      <c r="J88" s="132">
        <v>10.9842</v>
      </c>
      <c r="K88" s="131">
        <v>16.658899999999999</v>
      </c>
      <c r="L88" s="132">
        <v>12.1899</v>
      </c>
      <c r="M88" s="132">
        <v>11.2415</v>
      </c>
      <c r="N88" s="131">
        <v>9.3864300000000007</v>
      </c>
      <c r="O88" s="132">
        <v>18.6631</v>
      </c>
      <c r="P88" s="131">
        <v>11.3477</v>
      </c>
      <c r="Q88" s="132">
        <v>24.194199999999999</v>
      </c>
      <c r="R88" s="133">
        <v>9.6480300000000003</v>
      </c>
      <c r="S88" s="130">
        <v>1.0202299040006599</v>
      </c>
      <c r="T88" s="130">
        <v>1.2986726582950101</v>
      </c>
      <c r="U88" s="130">
        <v>0.83498020726771305</v>
      </c>
      <c r="V88" s="130">
        <v>0.60802867690790896</v>
      </c>
      <c r="W88" s="130">
        <v>0.398774499673476</v>
      </c>
      <c r="X88" s="130">
        <v>0.65935926141582002</v>
      </c>
    </row>
    <row r="89" spans="1:24" ht="16" customHeight="1" x14ac:dyDescent="0.15">
      <c r="A89" s="115" t="s">
        <v>152</v>
      </c>
      <c r="B89" s="115" t="s">
        <v>152</v>
      </c>
      <c r="C89" s="115"/>
      <c r="D89" s="115" t="s">
        <v>153</v>
      </c>
      <c r="E89" s="114">
        <v>23</v>
      </c>
      <c r="F89" s="128">
        <v>863800</v>
      </c>
      <c r="G89" s="129">
        <v>918759</v>
      </c>
      <c r="H89" s="130">
        <v>3.2086399999999999</v>
      </c>
      <c r="I89" s="131">
        <v>0.73114699999999999</v>
      </c>
      <c r="J89" s="132">
        <v>0.26817600000000003</v>
      </c>
      <c r="K89" s="131">
        <v>9.6073800000000001E-2</v>
      </c>
      <c r="L89" s="132">
        <v>0.14896799999999999</v>
      </c>
      <c r="M89" s="132">
        <v>0.208089</v>
      </c>
      <c r="N89" s="131">
        <v>3.1221399999999999</v>
      </c>
      <c r="O89" s="132">
        <v>1.92452</v>
      </c>
      <c r="P89" s="131">
        <v>2.3328199999999999</v>
      </c>
      <c r="Q89" s="132">
        <v>1.3958999999999999</v>
      </c>
      <c r="R89" s="133">
        <v>0.69820899999999997</v>
      </c>
      <c r="S89" s="130">
        <v>4.3885019018063396</v>
      </c>
      <c r="T89" s="130">
        <v>1</v>
      </c>
      <c r="U89" s="130">
        <v>15.0038685370202</v>
      </c>
      <c r="V89" s="130">
        <v>1.2121567975391301</v>
      </c>
      <c r="W89" s="130">
        <v>0.50018554337703303</v>
      </c>
      <c r="X89" s="130">
        <v>2.7913541464998799</v>
      </c>
    </row>
    <row r="90" spans="1:24" ht="16" customHeight="1" x14ac:dyDescent="0.15">
      <c r="A90" s="115" t="s">
        <v>154</v>
      </c>
      <c r="B90" s="115" t="s">
        <v>154</v>
      </c>
      <c r="C90" s="115"/>
      <c r="D90" s="115" t="s">
        <v>155</v>
      </c>
      <c r="E90" s="114">
        <v>26</v>
      </c>
      <c r="F90" s="128">
        <v>4415933</v>
      </c>
      <c r="G90" s="129">
        <v>4417701</v>
      </c>
      <c r="H90" s="130">
        <v>784.09900000000005</v>
      </c>
      <c r="I90" s="131">
        <v>485.06900000000002</v>
      </c>
      <c r="J90" s="132">
        <v>647.06299999999999</v>
      </c>
      <c r="K90" s="131">
        <v>201.73500000000001</v>
      </c>
      <c r="L90" s="132">
        <v>184.24</v>
      </c>
      <c r="M90" s="132">
        <v>150.56700000000001</v>
      </c>
      <c r="N90" s="131">
        <v>540.82100000000003</v>
      </c>
      <c r="O90" s="132">
        <v>243.55600000000001</v>
      </c>
      <c r="P90" s="131">
        <v>754.024</v>
      </c>
      <c r="Q90" s="132">
        <v>228.49700000000001</v>
      </c>
      <c r="R90" s="133">
        <v>833.21900000000005</v>
      </c>
      <c r="S90" s="130">
        <v>1.6164689971942101</v>
      </c>
      <c r="T90" s="130">
        <v>1</v>
      </c>
      <c r="U90" s="130">
        <v>3.5918959665796599</v>
      </c>
      <c r="V90" s="130">
        <v>3.0958958104090999</v>
      </c>
      <c r="W90" s="130">
        <v>3.6465205232453801</v>
      </c>
      <c r="X90" s="130">
        <v>3.2074900240414399</v>
      </c>
    </row>
    <row r="91" spans="1:24" ht="16" customHeight="1" x14ac:dyDescent="0.15">
      <c r="A91" s="115" t="s">
        <v>156</v>
      </c>
      <c r="B91" s="115" t="s">
        <v>156</v>
      </c>
      <c r="C91" s="115"/>
      <c r="D91" s="115" t="s">
        <v>157</v>
      </c>
      <c r="E91" s="114">
        <v>1</v>
      </c>
      <c r="F91" s="128">
        <v>34203986</v>
      </c>
      <c r="G91" s="129">
        <v>34308540</v>
      </c>
      <c r="H91" s="130">
        <v>25.6556</v>
      </c>
      <c r="I91" s="131">
        <v>43.626100000000001</v>
      </c>
      <c r="J91" s="132">
        <v>38.933900000000001</v>
      </c>
      <c r="K91" s="131">
        <v>17.4557</v>
      </c>
      <c r="L91" s="132">
        <v>47.414999999999999</v>
      </c>
      <c r="M91" s="132">
        <v>40.484900000000003</v>
      </c>
      <c r="N91" s="131">
        <v>42.650399999999998</v>
      </c>
      <c r="O91" s="132">
        <v>34.194499999999998</v>
      </c>
      <c r="P91" s="131">
        <v>64.325599999999994</v>
      </c>
      <c r="Q91" s="132">
        <v>24.1357</v>
      </c>
      <c r="R91" s="133">
        <v>60.790100000000002</v>
      </c>
      <c r="S91" s="130">
        <v>0.58807915445112002</v>
      </c>
      <c r="T91" s="130">
        <v>1</v>
      </c>
      <c r="U91" s="130">
        <v>1.05348907864414</v>
      </c>
      <c r="V91" s="130">
        <v>1.88116802409744</v>
      </c>
      <c r="W91" s="130">
        <v>2.5186797979756101</v>
      </c>
      <c r="X91" s="130">
        <v>2.23044048648865</v>
      </c>
    </row>
    <row r="92" spans="1:24" ht="16" customHeight="1" x14ac:dyDescent="0.15">
      <c r="A92" s="115" t="s">
        <v>158</v>
      </c>
      <c r="B92" s="115" t="s">
        <v>158</v>
      </c>
      <c r="C92" s="115"/>
      <c r="D92" s="115" t="s">
        <v>159</v>
      </c>
      <c r="E92" s="114">
        <v>2</v>
      </c>
      <c r="F92" s="128">
        <v>32634687</v>
      </c>
      <c r="G92" s="129">
        <v>32636037</v>
      </c>
      <c r="H92" s="130">
        <v>0.70191199999999998</v>
      </c>
      <c r="I92" s="131">
        <v>17.668900000000001</v>
      </c>
      <c r="J92" s="132">
        <v>5.9443000000000001</v>
      </c>
      <c r="K92" s="131">
        <v>203.59</v>
      </c>
      <c r="L92" s="132">
        <v>14.2706</v>
      </c>
      <c r="M92" s="132">
        <v>13.8627</v>
      </c>
      <c r="N92" s="131">
        <v>3.61903</v>
      </c>
      <c r="O92" s="132">
        <v>70.850899999999996</v>
      </c>
      <c r="P92" s="131">
        <v>7.0995600000000003</v>
      </c>
      <c r="Q92" s="132">
        <v>112.794</v>
      </c>
      <c r="R92" s="133">
        <v>44.615200000000002</v>
      </c>
      <c r="S92" s="130">
        <v>3.9725845977961298E-2</v>
      </c>
      <c r="T92" s="130">
        <v>3.94321130247608</v>
      </c>
      <c r="U92" s="130">
        <v>0.26106241929782797</v>
      </c>
      <c r="V92" s="130">
        <v>0.100204231703479</v>
      </c>
      <c r="W92" s="130">
        <v>0.39554586236856598</v>
      </c>
      <c r="X92" s="130">
        <v>2.9197406552384699E-2</v>
      </c>
    </row>
    <row r="93" spans="1:24" ht="16" customHeight="1" x14ac:dyDescent="0.15">
      <c r="A93" s="115" t="s">
        <v>160</v>
      </c>
      <c r="B93" s="115" t="s">
        <v>160</v>
      </c>
      <c r="C93" s="115"/>
      <c r="D93" s="115" t="s">
        <v>161</v>
      </c>
      <c r="E93" s="114">
        <v>27</v>
      </c>
      <c r="F93" s="128">
        <v>3648587</v>
      </c>
      <c r="G93" s="129">
        <v>4003342</v>
      </c>
      <c r="H93" s="130">
        <v>0.228274</v>
      </c>
      <c r="I93" s="131">
        <v>2.2962199999999999</v>
      </c>
      <c r="J93" s="132">
        <v>1.19356</v>
      </c>
      <c r="K93" s="131">
        <v>1.1446000000000001</v>
      </c>
      <c r="L93" s="132">
        <v>0.70018400000000003</v>
      </c>
      <c r="M93" s="132">
        <v>7.7242900000000003E-2</v>
      </c>
      <c r="N93" s="131">
        <v>1.29741</v>
      </c>
      <c r="O93" s="132">
        <v>0.35486099999999998</v>
      </c>
      <c r="P93" s="131">
        <v>5.0552200000000003</v>
      </c>
      <c r="Q93" s="132">
        <v>0.75712199999999996</v>
      </c>
      <c r="R93" s="133">
        <v>23.3813</v>
      </c>
      <c r="S93" s="130">
        <v>9.9412948236667201E-2</v>
      </c>
      <c r="T93" s="130">
        <v>1</v>
      </c>
      <c r="U93" s="130">
        <v>16.7964952118577</v>
      </c>
      <c r="V93" s="130">
        <v>14.245634206069401</v>
      </c>
      <c r="W93" s="130">
        <v>30.881812970696899</v>
      </c>
      <c r="X93" s="130">
        <v>1.0427747684780699</v>
      </c>
    </row>
    <row r="94" spans="1:24" ht="16" customHeight="1" x14ac:dyDescent="0.15">
      <c r="A94" s="115" t="s">
        <v>162</v>
      </c>
      <c r="B94" s="115" t="s">
        <v>162</v>
      </c>
      <c r="C94" s="115"/>
      <c r="D94" s="115" t="s">
        <v>163</v>
      </c>
      <c r="E94" s="114">
        <v>3</v>
      </c>
      <c r="F94" s="128">
        <v>96269601</v>
      </c>
      <c r="G94" s="129">
        <v>96271725</v>
      </c>
      <c r="H94" s="130">
        <v>62.912199999999999</v>
      </c>
      <c r="I94" s="131">
        <v>201.76400000000001</v>
      </c>
      <c r="J94" s="132">
        <v>228.44</v>
      </c>
      <c r="K94" s="131">
        <v>406.94799999999998</v>
      </c>
      <c r="L94" s="132">
        <v>164.28800000000001</v>
      </c>
      <c r="M94" s="132">
        <v>230.03299999999999</v>
      </c>
      <c r="N94" s="131">
        <v>51.618899999999996</v>
      </c>
      <c r="O94" s="132">
        <v>247.989</v>
      </c>
      <c r="P94" s="131">
        <v>90.725800000000007</v>
      </c>
      <c r="Q94" s="132">
        <v>200.559</v>
      </c>
      <c r="R94" s="133">
        <v>138.672</v>
      </c>
      <c r="S94" s="130">
        <v>0.31181082849269398</v>
      </c>
      <c r="T94" s="130">
        <v>3.18271020885761</v>
      </c>
      <c r="U94" s="130">
        <v>0.22439780379336899</v>
      </c>
      <c r="V94" s="130">
        <v>0.365846065752917</v>
      </c>
      <c r="W94" s="130">
        <v>0.69142746024860502</v>
      </c>
      <c r="X94" s="130">
        <v>0.56134936158919602</v>
      </c>
    </row>
    <row r="95" spans="1:24" ht="16" customHeight="1" x14ac:dyDescent="0.15">
      <c r="A95" s="115" t="s">
        <v>164</v>
      </c>
      <c r="B95" s="115" t="s">
        <v>164</v>
      </c>
      <c r="C95" s="115"/>
      <c r="D95" s="115" t="s">
        <v>165</v>
      </c>
      <c r="E95" s="114">
        <v>23</v>
      </c>
      <c r="F95" s="128">
        <v>2211791</v>
      </c>
      <c r="G95" s="129">
        <v>2213069</v>
      </c>
      <c r="H95" s="130">
        <v>208.685</v>
      </c>
      <c r="I95" s="131">
        <v>111.08799999999999</v>
      </c>
      <c r="J95" s="132">
        <v>77.460099999999997</v>
      </c>
      <c r="K95" s="131">
        <v>644.90800000000002</v>
      </c>
      <c r="L95" s="132">
        <v>139.029</v>
      </c>
      <c r="M95" s="132">
        <v>212.97200000000001</v>
      </c>
      <c r="N95" s="131">
        <v>58.766199999999998</v>
      </c>
      <c r="O95" s="132">
        <v>307.77100000000002</v>
      </c>
      <c r="P95" s="131">
        <v>167.839</v>
      </c>
      <c r="Q95" s="132">
        <v>314.40800000000002</v>
      </c>
      <c r="R95" s="133">
        <v>145.86199999999999</v>
      </c>
      <c r="S95" s="130">
        <v>1.8785557395938399</v>
      </c>
      <c r="T95" s="130">
        <v>2.3657987074202498</v>
      </c>
      <c r="U95" s="130">
        <v>0.27593392558646201</v>
      </c>
      <c r="V95" s="130">
        <v>0.54533727999064197</v>
      </c>
      <c r="W95" s="130">
        <v>0.46392585430396199</v>
      </c>
      <c r="X95" s="130">
        <v>0.120110310307827</v>
      </c>
    </row>
    <row r="96" spans="1:24" ht="16" customHeight="1" x14ac:dyDescent="0.15">
      <c r="A96" s="115" t="s">
        <v>166</v>
      </c>
      <c r="B96" s="115" t="s">
        <v>166</v>
      </c>
      <c r="C96" s="115"/>
      <c r="D96" s="115" t="s">
        <v>167</v>
      </c>
      <c r="E96" s="114">
        <v>9</v>
      </c>
      <c r="F96" s="128">
        <v>4759612</v>
      </c>
      <c r="G96" s="129">
        <v>4816518</v>
      </c>
      <c r="H96" s="130">
        <v>51.915500000000002</v>
      </c>
      <c r="I96" s="131">
        <v>22.406099999999999</v>
      </c>
      <c r="J96" s="132">
        <v>18.642800000000001</v>
      </c>
      <c r="K96" s="131">
        <v>15.624499999999999</v>
      </c>
      <c r="L96" s="132">
        <v>28.401900000000001</v>
      </c>
      <c r="M96" s="132">
        <v>21.088200000000001</v>
      </c>
      <c r="N96" s="131">
        <v>70.412899999999993</v>
      </c>
      <c r="O96" s="132">
        <v>14.398199999999999</v>
      </c>
      <c r="P96" s="131">
        <v>47.207700000000003</v>
      </c>
      <c r="Q96" s="132">
        <v>15.63</v>
      </c>
      <c r="R96" s="133">
        <v>26.221299999999999</v>
      </c>
      <c r="S96" s="130">
        <v>2.3170252743672499</v>
      </c>
      <c r="T96" s="130">
        <v>1</v>
      </c>
      <c r="U96" s="130">
        <v>3.3389715575535099</v>
      </c>
      <c r="V96" s="130">
        <v>3.2787223402925401</v>
      </c>
      <c r="W96" s="130">
        <v>1.6776263595649401</v>
      </c>
      <c r="X96" s="130">
        <v>1.1931773816762099</v>
      </c>
    </row>
    <row r="97" spans="1:24" ht="16" customHeight="1" x14ac:dyDescent="0.15">
      <c r="A97" s="115" t="s">
        <v>168</v>
      </c>
      <c r="B97" s="115" t="s">
        <v>168</v>
      </c>
      <c r="C97" s="115"/>
      <c r="D97" s="115" t="s">
        <v>169</v>
      </c>
      <c r="E97" s="114">
        <v>5</v>
      </c>
      <c r="F97" s="128">
        <v>15845876</v>
      </c>
      <c r="G97" s="129">
        <v>15849344</v>
      </c>
      <c r="H97" s="130">
        <v>7.7573800000000004</v>
      </c>
      <c r="I97" s="131">
        <v>8.6461100000000002</v>
      </c>
      <c r="J97" s="132">
        <v>2.1261899999999998</v>
      </c>
      <c r="K97" s="131">
        <v>2.2128999999999999</v>
      </c>
      <c r="L97" s="132">
        <v>3.5532499999999998</v>
      </c>
      <c r="M97" s="132">
        <v>6.41784</v>
      </c>
      <c r="N97" s="131">
        <v>8.9100699999999993</v>
      </c>
      <c r="O97" s="132">
        <v>71.802400000000006</v>
      </c>
      <c r="P97" s="131">
        <v>10.335100000000001</v>
      </c>
      <c r="Q97" s="132">
        <v>59.179099999999998</v>
      </c>
      <c r="R97" s="133">
        <v>5.0849799999999998</v>
      </c>
      <c r="S97" s="130">
        <v>0.89721042179662303</v>
      </c>
      <c r="T97" s="130">
        <v>1</v>
      </c>
      <c r="U97" s="130">
        <v>1.3883284718846201</v>
      </c>
      <c r="V97" s="130">
        <v>0.143938085635021</v>
      </c>
      <c r="W97" s="130">
        <v>8.5925267535329197E-2</v>
      </c>
      <c r="X97" s="130">
        <v>0.96081612363866398</v>
      </c>
    </row>
    <row r="98" spans="1:24" ht="16" customHeight="1" x14ac:dyDescent="0.15">
      <c r="A98" s="115" t="s">
        <v>170</v>
      </c>
      <c r="B98" s="115" t="s">
        <v>170</v>
      </c>
      <c r="C98" s="115"/>
      <c r="D98" s="115" t="s">
        <v>171</v>
      </c>
      <c r="E98" s="114">
        <v>11</v>
      </c>
      <c r="F98" s="128">
        <v>17821800</v>
      </c>
      <c r="G98" s="129">
        <v>17827332</v>
      </c>
      <c r="H98" s="130">
        <v>6.8467200000000004</v>
      </c>
      <c r="I98" s="131">
        <v>6.7954800000000004</v>
      </c>
      <c r="J98" s="132">
        <v>13.2926</v>
      </c>
      <c r="K98" s="131">
        <v>3.1181399999999999</v>
      </c>
      <c r="L98" s="132">
        <v>5.8776999999999999</v>
      </c>
      <c r="M98" s="132">
        <v>5.52006</v>
      </c>
      <c r="N98" s="131">
        <v>11.616</v>
      </c>
      <c r="O98" s="132">
        <v>6.3350799999999996</v>
      </c>
      <c r="P98" s="131">
        <v>11.890499999999999</v>
      </c>
      <c r="Q98" s="132">
        <v>7.2898699999999996</v>
      </c>
      <c r="R98" s="133">
        <v>16.188700000000001</v>
      </c>
      <c r="S98" s="130">
        <v>1.00754030620354</v>
      </c>
      <c r="T98" s="130">
        <v>1</v>
      </c>
      <c r="U98" s="130">
        <v>2.1043249529896402</v>
      </c>
      <c r="V98" s="130">
        <v>1.8769297309584101</v>
      </c>
      <c r="W98" s="130">
        <v>2.22071175480496</v>
      </c>
      <c r="X98" s="130">
        <v>4.2629901159024302</v>
      </c>
    </row>
    <row r="99" spans="1:24" ht="16" customHeight="1" x14ac:dyDescent="0.15">
      <c r="A99" s="115" t="s">
        <v>172</v>
      </c>
      <c r="B99" s="115" t="s">
        <v>172</v>
      </c>
      <c r="C99" s="115"/>
      <c r="D99" s="115" t="s">
        <v>173</v>
      </c>
      <c r="E99" s="114">
        <v>2</v>
      </c>
      <c r="F99" s="128">
        <v>87405529</v>
      </c>
      <c r="G99" s="129">
        <v>87410670</v>
      </c>
      <c r="H99" s="130">
        <v>0.61579700000000004</v>
      </c>
      <c r="I99" s="131">
        <v>0.62724899999999995</v>
      </c>
      <c r="J99" s="132">
        <v>5.9288100000000004</v>
      </c>
      <c r="K99" s="131">
        <v>10.108700000000001</v>
      </c>
      <c r="L99" s="132">
        <v>1.06592</v>
      </c>
      <c r="M99" s="132">
        <v>1.5606500000000001</v>
      </c>
      <c r="N99" s="131">
        <v>3.9521099999999998</v>
      </c>
      <c r="O99" s="132">
        <v>0.998587</v>
      </c>
      <c r="P99" s="131">
        <v>7.5048700000000004</v>
      </c>
      <c r="Q99" s="132">
        <v>0.71843400000000002</v>
      </c>
      <c r="R99" s="133">
        <v>8.7614800000000006</v>
      </c>
      <c r="S99" s="130">
        <v>0.98174249779593104</v>
      </c>
      <c r="T99" s="130">
        <v>1</v>
      </c>
      <c r="U99" s="130">
        <v>2.53234870086182</v>
      </c>
      <c r="V99" s="130">
        <v>7.5154893865031296</v>
      </c>
      <c r="W99" s="130">
        <v>12.195246884195299</v>
      </c>
      <c r="X99" s="130">
        <v>0.58650568322336205</v>
      </c>
    </row>
    <row r="100" spans="1:24" ht="16" customHeight="1" x14ac:dyDescent="0.15">
      <c r="A100" s="115" t="s">
        <v>174</v>
      </c>
      <c r="B100" s="115" t="s">
        <v>174</v>
      </c>
      <c r="C100" s="115"/>
      <c r="D100" s="115" t="s">
        <v>175</v>
      </c>
      <c r="E100" s="114">
        <v>2</v>
      </c>
      <c r="F100" s="128">
        <v>86903335</v>
      </c>
      <c r="G100" s="129">
        <v>86907419</v>
      </c>
      <c r="H100" s="130">
        <v>0.293296</v>
      </c>
      <c r="I100" s="131">
        <v>0.16322500000000001</v>
      </c>
      <c r="J100" s="132">
        <v>20.308</v>
      </c>
      <c r="K100" s="131">
        <v>2.3786299999999998</v>
      </c>
      <c r="L100" s="132">
        <v>5.4743E-2</v>
      </c>
      <c r="M100" s="132">
        <v>0</v>
      </c>
      <c r="N100" s="131">
        <v>1.7156899999999999</v>
      </c>
      <c r="O100" s="132">
        <v>0.19147700000000001</v>
      </c>
      <c r="P100" s="131">
        <v>7.5517000000000003</v>
      </c>
      <c r="Q100" s="132">
        <v>0.19365399999999999</v>
      </c>
      <c r="R100" s="133">
        <v>8.0213599999999996</v>
      </c>
      <c r="S100" s="130">
        <v>1.7968816051462699</v>
      </c>
      <c r="T100" s="130">
        <v>1</v>
      </c>
      <c r="U100" s="130">
        <v>1.7156899999999999</v>
      </c>
      <c r="V100" s="130">
        <v>39.439201575123903</v>
      </c>
      <c r="W100" s="130">
        <v>41.421091224555099</v>
      </c>
      <c r="X100" s="130">
        <v>8.5376876605440994</v>
      </c>
    </row>
    <row r="101" spans="1:24" ht="16" customHeight="1" x14ac:dyDescent="0.15">
      <c r="A101" s="115" t="s">
        <v>273</v>
      </c>
      <c r="B101" s="115" t="s">
        <v>273</v>
      </c>
      <c r="C101" s="115" t="s">
        <v>274</v>
      </c>
      <c r="D101" s="115" t="s">
        <v>431</v>
      </c>
      <c r="E101" s="114">
        <v>13</v>
      </c>
      <c r="F101" s="128">
        <v>15859408</v>
      </c>
      <c r="G101" s="129">
        <v>15899407</v>
      </c>
      <c r="H101" s="130">
        <v>33.764099999999999</v>
      </c>
      <c r="I101" s="131">
        <v>15.2538</v>
      </c>
      <c r="J101" s="132">
        <v>6.87819</v>
      </c>
      <c r="K101" s="131">
        <v>5.8014099999999997</v>
      </c>
      <c r="L101" s="132">
        <v>6.8636299999999997</v>
      </c>
      <c r="M101" s="132">
        <v>7.6055000000000001</v>
      </c>
      <c r="N101" s="131">
        <v>20.807300000000001</v>
      </c>
      <c r="O101" s="132">
        <v>14.5381</v>
      </c>
      <c r="P101" s="131">
        <v>16.9818</v>
      </c>
      <c r="Q101" s="132">
        <v>11.833</v>
      </c>
      <c r="R101" s="133">
        <v>8.9558</v>
      </c>
      <c r="S101" s="130">
        <v>2.2134877866498801</v>
      </c>
      <c r="T101" s="130">
        <v>1</v>
      </c>
      <c r="U101" s="130">
        <v>2.7358227598448499</v>
      </c>
      <c r="V101" s="130">
        <v>1.16808936518527</v>
      </c>
      <c r="W101" s="130">
        <v>0.75684948871799196</v>
      </c>
      <c r="X101" s="130">
        <v>1.18560660253283</v>
      </c>
    </row>
    <row r="102" spans="1:24" ht="16" customHeight="1" x14ac:dyDescent="0.15">
      <c r="A102" s="115" t="s">
        <v>178</v>
      </c>
      <c r="B102" s="115" t="s">
        <v>178</v>
      </c>
      <c r="C102" s="115"/>
      <c r="D102" s="115" t="s">
        <v>179</v>
      </c>
      <c r="E102" s="114">
        <v>2</v>
      </c>
      <c r="F102" s="128">
        <v>35988107</v>
      </c>
      <c r="G102" s="129">
        <v>36027652</v>
      </c>
      <c r="H102" s="130">
        <v>1.5964100000000001</v>
      </c>
      <c r="I102" s="131">
        <v>1.04538</v>
      </c>
      <c r="J102" s="132">
        <v>1.0863799999999999</v>
      </c>
      <c r="K102" s="131">
        <v>2.4022199999999998</v>
      </c>
      <c r="L102" s="132">
        <v>0.56445900000000004</v>
      </c>
      <c r="M102" s="132">
        <v>0.81273099999999998</v>
      </c>
      <c r="N102" s="131">
        <v>4.7284300000000004</v>
      </c>
      <c r="O102" s="132">
        <v>3.0289000000000001</v>
      </c>
      <c r="P102" s="131">
        <v>3.9375800000000001</v>
      </c>
      <c r="Q102" s="132">
        <v>3.6983600000000001</v>
      </c>
      <c r="R102" s="133">
        <v>2.42028</v>
      </c>
      <c r="S102" s="130">
        <v>1.5271097591306499</v>
      </c>
      <c r="T102" s="130">
        <v>1</v>
      </c>
      <c r="U102" s="130">
        <v>5.8179520653205099</v>
      </c>
      <c r="V102" s="130">
        <v>1.3000033015286101</v>
      </c>
      <c r="W102" s="130">
        <v>0.65441979688294305</v>
      </c>
      <c r="X102" s="130">
        <v>0.45224001132286001</v>
      </c>
    </row>
    <row r="103" spans="1:24" ht="16" customHeight="1" x14ac:dyDescent="0.15">
      <c r="A103" s="115" t="s">
        <v>184</v>
      </c>
      <c r="B103" s="115" t="s">
        <v>184</v>
      </c>
      <c r="C103" s="115"/>
      <c r="D103" s="115" t="s">
        <v>185</v>
      </c>
      <c r="E103" s="114">
        <v>1</v>
      </c>
      <c r="F103" s="128">
        <v>156077320</v>
      </c>
      <c r="G103" s="129">
        <v>156094516</v>
      </c>
      <c r="H103" s="130">
        <v>34.803899999999999</v>
      </c>
      <c r="I103" s="131">
        <v>82.591700000000003</v>
      </c>
      <c r="J103" s="132">
        <v>12.2378</v>
      </c>
      <c r="K103" s="131">
        <v>50.1342</v>
      </c>
      <c r="L103" s="132">
        <v>116.89700000000001</v>
      </c>
      <c r="M103" s="132">
        <v>150.131</v>
      </c>
      <c r="N103" s="131">
        <v>67.053200000000004</v>
      </c>
      <c r="O103" s="132">
        <v>165.256</v>
      </c>
      <c r="P103" s="131">
        <v>54.109699999999997</v>
      </c>
      <c r="Q103" s="132">
        <v>118.949</v>
      </c>
      <c r="R103" s="133">
        <v>34.568300000000001</v>
      </c>
      <c r="S103" s="130">
        <v>0.42139706532254501</v>
      </c>
      <c r="T103" s="130">
        <v>1.7433470736668799</v>
      </c>
      <c r="U103" s="130">
        <v>0.44663127535285901</v>
      </c>
      <c r="V103" s="130">
        <v>0.32742956382824201</v>
      </c>
      <c r="W103" s="130">
        <v>0.29061446502282501</v>
      </c>
      <c r="X103" s="130">
        <v>0.244100833363253</v>
      </c>
    </row>
    <row r="104" spans="1:24" ht="16" customHeight="1" x14ac:dyDescent="0.15">
      <c r="A104" s="115" t="s">
        <v>186</v>
      </c>
      <c r="B104" s="115" t="s">
        <v>186</v>
      </c>
      <c r="C104" s="115"/>
      <c r="D104" s="115" t="s">
        <v>187</v>
      </c>
      <c r="E104" s="114">
        <v>2</v>
      </c>
      <c r="F104" s="128">
        <v>11799037</v>
      </c>
      <c r="G104" s="129">
        <v>11808009</v>
      </c>
      <c r="H104" s="130">
        <v>0.59487199999999996</v>
      </c>
      <c r="I104" s="131">
        <v>0.88367700000000005</v>
      </c>
      <c r="J104" s="132">
        <v>5.3432300000000001</v>
      </c>
      <c r="K104" s="131">
        <v>6.7147699999999997</v>
      </c>
      <c r="L104" s="132">
        <v>1.6890000000000001</v>
      </c>
      <c r="M104" s="132">
        <v>11.630699999999999</v>
      </c>
      <c r="N104" s="131">
        <v>7.1200700000000001</v>
      </c>
      <c r="O104" s="132">
        <v>68.049599999999998</v>
      </c>
      <c r="P104" s="131">
        <v>20.2698</v>
      </c>
      <c r="Q104" s="132">
        <v>41.400799999999997</v>
      </c>
      <c r="R104" s="133">
        <v>6.6238799999999998</v>
      </c>
      <c r="S104" s="130">
        <v>0.67317809561638497</v>
      </c>
      <c r="T104" s="130">
        <v>1</v>
      </c>
      <c r="U104" s="130">
        <v>0.61217897461029902</v>
      </c>
      <c r="V104" s="130">
        <v>0.29786802567539</v>
      </c>
      <c r="W104" s="130">
        <v>0.15999400977758901</v>
      </c>
      <c r="X104" s="130">
        <v>0.79574281769889399</v>
      </c>
    </row>
    <row r="105" spans="1:24" ht="16" customHeight="1" x14ac:dyDescent="0.15">
      <c r="A105" s="115" t="s">
        <v>188</v>
      </c>
      <c r="B105" s="115" t="s">
        <v>188</v>
      </c>
      <c r="C105" s="115"/>
      <c r="D105" s="115" t="s">
        <v>189</v>
      </c>
      <c r="E105" s="114">
        <v>4</v>
      </c>
      <c r="F105" s="128">
        <v>76744860</v>
      </c>
      <c r="G105" s="129">
        <v>76951561</v>
      </c>
      <c r="H105" s="130">
        <v>11.563800000000001</v>
      </c>
      <c r="I105" s="131">
        <v>12.0352</v>
      </c>
      <c r="J105" s="132">
        <v>6.69224</v>
      </c>
      <c r="K105" s="131">
        <v>2.7793899999999998</v>
      </c>
      <c r="L105" s="132">
        <v>15.2416</v>
      </c>
      <c r="M105" s="132">
        <v>7.5940099999999999</v>
      </c>
      <c r="N105" s="131">
        <v>8.7959899999999998</v>
      </c>
      <c r="O105" s="132">
        <v>6.2732999999999999</v>
      </c>
      <c r="P105" s="131">
        <v>9.1529900000000008</v>
      </c>
      <c r="Q105" s="132">
        <v>3.8388800000000001</v>
      </c>
      <c r="R105" s="133">
        <v>7.2326199999999998</v>
      </c>
      <c r="S105" s="130">
        <v>0.960831560755118</v>
      </c>
      <c r="T105" s="130">
        <v>1</v>
      </c>
      <c r="U105" s="130">
        <v>1.1582800127995601</v>
      </c>
      <c r="V105" s="130">
        <v>1.4590391022269</v>
      </c>
      <c r="W105" s="130">
        <v>1.88404430458884</v>
      </c>
      <c r="X105" s="130">
        <v>2.40780890770997</v>
      </c>
    </row>
    <row r="106" spans="1:24" ht="16" customHeight="1" x14ac:dyDescent="0.15">
      <c r="A106" s="115" t="s">
        <v>190</v>
      </c>
      <c r="B106" s="115" t="s">
        <v>190</v>
      </c>
      <c r="C106" s="115"/>
      <c r="D106" s="115" t="s">
        <v>191</v>
      </c>
      <c r="E106" s="114">
        <v>15</v>
      </c>
      <c r="F106" s="128">
        <v>12639427</v>
      </c>
      <c r="G106" s="129">
        <v>12644631</v>
      </c>
      <c r="H106" s="130">
        <v>10.2301</v>
      </c>
      <c r="I106" s="131">
        <v>0.82208000000000003</v>
      </c>
      <c r="J106" s="132">
        <v>145.66</v>
      </c>
      <c r="K106" s="131">
        <v>9.2412700000000001</v>
      </c>
      <c r="L106" s="132">
        <v>0.46645900000000001</v>
      </c>
      <c r="M106" s="132">
        <v>0.51234000000000002</v>
      </c>
      <c r="N106" s="131">
        <v>15.116199999999999</v>
      </c>
      <c r="O106" s="132">
        <v>0.29113600000000001</v>
      </c>
      <c r="P106" s="131">
        <v>73.238</v>
      </c>
      <c r="Q106" s="132">
        <v>1.3660099999999999</v>
      </c>
      <c r="R106" s="133">
        <v>92.440600000000003</v>
      </c>
      <c r="S106" s="130">
        <v>12.4441660179058</v>
      </c>
      <c r="T106" s="130">
        <v>1</v>
      </c>
      <c r="U106" s="130">
        <v>29.5042354686341</v>
      </c>
      <c r="V106" s="130">
        <v>251.55940866124399</v>
      </c>
      <c r="W106" s="130">
        <v>67.671978975263698</v>
      </c>
      <c r="X106" s="130">
        <v>15.7619028553435</v>
      </c>
    </row>
    <row r="107" spans="1:24" ht="16" customHeight="1" x14ac:dyDescent="0.15">
      <c r="A107" s="115" t="s">
        <v>192</v>
      </c>
      <c r="B107" s="115" t="s">
        <v>192</v>
      </c>
      <c r="C107" s="115"/>
      <c r="D107" s="115" t="s">
        <v>193</v>
      </c>
      <c r="E107" s="114">
        <v>23</v>
      </c>
      <c r="F107" s="128">
        <v>175669</v>
      </c>
      <c r="G107" s="129">
        <v>186981</v>
      </c>
      <c r="H107" s="130">
        <v>88.097300000000004</v>
      </c>
      <c r="I107" s="131">
        <v>82.983099999999993</v>
      </c>
      <c r="J107" s="132">
        <v>269.37</v>
      </c>
      <c r="K107" s="131">
        <v>215.93600000000001</v>
      </c>
      <c r="L107" s="132">
        <v>147.89099999999999</v>
      </c>
      <c r="M107" s="132">
        <v>164.24</v>
      </c>
      <c r="N107" s="131">
        <v>199.17599999999999</v>
      </c>
      <c r="O107" s="132">
        <v>142.76400000000001</v>
      </c>
      <c r="P107" s="131">
        <v>273.93900000000002</v>
      </c>
      <c r="Q107" s="132">
        <v>134.06700000000001</v>
      </c>
      <c r="R107" s="133">
        <v>326.07600000000002</v>
      </c>
      <c r="S107" s="130">
        <v>1.0616294161100299</v>
      </c>
      <c r="T107" s="130">
        <v>1</v>
      </c>
      <c r="U107" s="130">
        <v>1.21271310277642</v>
      </c>
      <c r="V107" s="130">
        <v>1.91882407329579</v>
      </c>
      <c r="W107" s="130">
        <v>2.4321868916288101</v>
      </c>
      <c r="X107" s="130">
        <v>1.2474529490219299</v>
      </c>
    </row>
    <row r="108" spans="1:24" ht="16" customHeight="1" x14ac:dyDescent="0.15">
      <c r="A108" s="115" t="s">
        <v>194</v>
      </c>
      <c r="B108" s="115" t="s">
        <v>194</v>
      </c>
      <c r="C108" s="115"/>
      <c r="D108" s="115" t="s">
        <v>195</v>
      </c>
      <c r="E108" s="114">
        <v>3</v>
      </c>
      <c r="F108" s="128">
        <v>69096719</v>
      </c>
      <c r="G108" s="129">
        <v>69176650</v>
      </c>
      <c r="H108" s="130">
        <v>46.066000000000003</v>
      </c>
      <c r="I108" s="131">
        <v>33.580300000000001</v>
      </c>
      <c r="J108" s="132">
        <v>56.4206</v>
      </c>
      <c r="K108" s="131">
        <v>7.5452000000000004</v>
      </c>
      <c r="L108" s="132">
        <v>39.566200000000002</v>
      </c>
      <c r="M108" s="132">
        <v>19.9496</v>
      </c>
      <c r="N108" s="131">
        <v>101.438</v>
      </c>
      <c r="O108" s="132">
        <v>17.5185</v>
      </c>
      <c r="P108" s="131">
        <v>68.270399999999995</v>
      </c>
      <c r="Q108" s="132">
        <v>15.305199999999999</v>
      </c>
      <c r="R108" s="133">
        <v>64.104799999999997</v>
      </c>
      <c r="S108" s="130">
        <v>1.3718162136729</v>
      </c>
      <c r="T108" s="130">
        <v>1</v>
      </c>
      <c r="U108" s="130">
        <v>5.0847134779644696</v>
      </c>
      <c r="V108" s="130">
        <v>3.89704597996404</v>
      </c>
      <c r="W108" s="130">
        <v>4.1884326895434203</v>
      </c>
      <c r="X108" s="130">
        <v>7.4776811747866203</v>
      </c>
    </row>
    <row r="109" spans="1:24" ht="16" customHeight="1" x14ac:dyDescent="0.15">
      <c r="A109" s="115" t="s">
        <v>196</v>
      </c>
      <c r="B109" s="115" t="s">
        <v>196</v>
      </c>
      <c r="C109" s="115"/>
      <c r="D109" s="115" t="s">
        <v>197</v>
      </c>
      <c r="E109" s="114">
        <v>5</v>
      </c>
      <c r="F109" s="128">
        <v>10128269</v>
      </c>
      <c r="G109" s="129">
        <v>10140533</v>
      </c>
      <c r="H109" s="130">
        <v>4.0286999999999997</v>
      </c>
      <c r="I109" s="131">
        <v>1.0660799999999999</v>
      </c>
      <c r="J109" s="132">
        <v>252.61600000000001</v>
      </c>
      <c r="K109" s="131">
        <v>2.8237199999999998</v>
      </c>
      <c r="L109" s="132">
        <v>0.69553699999999996</v>
      </c>
      <c r="M109" s="132">
        <v>5.29671</v>
      </c>
      <c r="N109" s="131">
        <v>1.05067</v>
      </c>
      <c r="O109" s="132">
        <v>2.60792</v>
      </c>
      <c r="P109" s="131">
        <v>20.382300000000001</v>
      </c>
      <c r="Q109" s="132">
        <v>3.7240700000000002</v>
      </c>
      <c r="R109" s="133">
        <v>77.150499999999994</v>
      </c>
      <c r="S109" s="130">
        <v>3.7789846915803702</v>
      </c>
      <c r="T109" s="130">
        <v>1</v>
      </c>
      <c r="U109" s="130">
        <v>0.19836275725875099</v>
      </c>
      <c r="V109" s="130">
        <v>7.81553882020921</v>
      </c>
      <c r="W109" s="130">
        <v>20.716715851205802</v>
      </c>
      <c r="X109" s="130">
        <v>89.462127973028501</v>
      </c>
    </row>
    <row r="110" spans="1:24" ht="16" customHeight="1" x14ac:dyDescent="0.15">
      <c r="A110" s="115" t="s">
        <v>198</v>
      </c>
      <c r="B110" s="115" t="s">
        <v>198</v>
      </c>
      <c r="C110" s="115"/>
      <c r="D110" s="115" t="s">
        <v>199</v>
      </c>
      <c r="E110" s="114">
        <v>1</v>
      </c>
      <c r="F110" s="128">
        <v>154868241</v>
      </c>
      <c r="G110" s="129">
        <v>154908783</v>
      </c>
      <c r="H110" s="130">
        <v>0.358991</v>
      </c>
      <c r="I110" s="131">
        <v>1.88791</v>
      </c>
      <c r="J110" s="132">
        <v>0.73614100000000005</v>
      </c>
      <c r="K110" s="131">
        <v>2.8294600000000001</v>
      </c>
      <c r="L110" s="132">
        <v>7.2655500000000002</v>
      </c>
      <c r="M110" s="132">
        <v>22.554099999999998</v>
      </c>
      <c r="N110" s="131">
        <v>2.15252</v>
      </c>
      <c r="O110" s="132">
        <v>46.728099999999998</v>
      </c>
      <c r="P110" s="131">
        <v>2.90794</v>
      </c>
      <c r="Q110" s="132">
        <v>34.601799999999997</v>
      </c>
      <c r="R110" s="133">
        <v>2.9814600000000002</v>
      </c>
      <c r="S110" s="130">
        <v>0.190152602613472</v>
      </c>
      <c r="T110" s="130">
        <v>1</v>
      </c>
      <c r="U110" s="130">
        <v>9.5438079994324798E-2</v>
      </c>
      <c r="V110" s="130">
        <v>6.2231077231901098E-2</v>
      </c>
      <c r="W110" s="130">
        <v>8.6164881595755194E-2</v>
      </c>
      <c r="X110" s="130">
        <v>0.26017013847165199</v>
      </c>
    </row>
    <row r="111" spans="1:24" ht="16" customHeight="1" x14ac:dyDescent="0.15">
      <c r="A111" s="115" t="s">
        <v>200</v>
      </c>
      <c r="B111" s="115" t="s">
        <v>200</v>
      </c>
      <c r="C111" s="115"/>
      <c r="D111" s="115" t="s">
        <v>201</v>
      </c>
      <c r="E111" s="114">
        <v>17</v>
      </c>
      <c r="F111" s="128">
        <v>10543137</v>
      </c>
      <c r="G111" s="129">
        <v>10636808</v>
      </c>
      <c r="H111" s="130">
        <v>2.8142399999999999</v>
      </c>
      <c r="I111" s="131">
        <v>4.3056599999999996</v>
      </c>
      <c r="J111" s="132">
        <v>40.752000000000002</v>
      </c>
      <c r="K111" s="131">
        <v>4.6343300000000003</v>
      </c>
      <c r="L111" s="132">
        <v>2.9569100000000001</v>
      </c>
      <c r="M111" s="132">
        <v>0.78898999999999997</v>
      </c>
      <c r="N111" s="131">
        <v>1.06857</v>
      </c>
      <c r="O111" s="132">
        <v>2.8678699999999999</v>
      </c>
      <c r="P111" s="131">
        <v>13.340400000000001</v>
      </c>
      <c r="Q111" s="132">
        <v>3.2713999999999999</v>
      </c>
      <c r="R111" s="133">
        <v>24.7394</v>
      </c>
      <c r="S111" s="130">
        <v>0.65361408007134802</v>
      </c>
      <c r="T111" s="130">
        <v>1</v>
      </c>
      <c r="U111" s="130">
        <v>1.3543517661820801</v>
      </c>
      <c r="V111" s="130">
        <v>4.6516752851419296</v>
      </c>
      <c r="W111" s="130">
        <v>7.5623280552668604</v>
      </c>
      <c r="X111" s="130">
        <v>8.7935041311257507</v>
      </c>
    </row>
    <row r="112" spans="1:24" ht="16" customHeight="1" x14ac:dyDescent="0.15">
      <c r="A112" s="115" t="s">
        <v>202</v>
      </c>
      <c r="B112" s="115" t="s">
        <v>202</v>
      </c>
      <c r="C112" s="115"/>
      <c r="D112" s="115" t="s">
        <v>203</v>
      </c>
      <c r="E112" s="114">
        <v>2</v>
      </c>
      <c r="F112" s="128">
        <v>148778574</v>
      </c>
      <c r="G112" s="129">
        <v>148780708</v>
      </c>
      <c r="H112" s="130">
        <v>75.422700000000006</v>
      </c>
      <c r="I112" s="131">
        <v>19.336300000000001</v>
      </c>
      <c r="J112" s="132">
        <v>13.3459</v>
      </c>
      <c r="K112" s="131">
        <v>12.933</v>
      </c>
      <c r="L112" s="132">
        <v>14.959</v>
      </c>
      <c r="M112" s="132">
        <v>6.9347799999999999</v>
      </c>
      <c r="N112" s="131">
        <v>46.7438</v>
      </c>
      <c r="O112" s="132">
        <v>6.77935</v>
      </c>
      <c r="P112" s="131">
        <v>15.628399999999999</v>
      </c>
      <c r="Q112" s="132">
        <v>5.5613700000000001</v>
      </c>
      <c r="R112" s="133">
        <v>8.3923400000000008</v>
      </c>
      <c r="S112" s="130">
        <v>3.9005756013301398</v>
      </c>
      <c r="T112" s="130">
        <v>1</v>
      </c>
      <c r="U112" s="130">
        <v>6.7404878020643801</v>
      </c>
      <c r="V112" s="130">
        <v>2.3052947553969001</v>
      </c>
      <c r="W112" s="130">
        <v>1.5090418368135901</v>
      </c>
      <c r="X112" s="130">
        <v>1.03192608056909</v>
      </c>
    </row>
    <row r="113" spans="1:24" ht="16" customHeight="1" x14ac:dyDescent="0.15">
      <c r="A113" s="115" t="s">
        <v>204</v>
      </c>
      <c r="B113" s="115" t="s">
        <v>204</v>
      </c>
      <c r="C113" s="115"/>
      <c r="D113" s="115" t="s">
        <v>205</v>
      </c>
      <c r="E113" s="114">
        <v>1</v>
      </c>
      <c r="F113" s="128">
        <v>184996597</v>
      </c>
      <c r="G113" s="129">
        <v>185204663</v>
      </c>
      <c r="H113" s="130">
        <v>1.99221</v>
      </c>
      <c r="I113" s="131">
        <v>5.9046700000000003</v>
      </c>
      <c r="J113" s="132">
        <v>13.701599999999999</v>
      </c>
      <c r="K113" s="131">
        <v>1.1486499999999999</v>
      </c>
      <c r="L113" s="132">
        <v>9.2925500000000003</v>
      </c>
      <c r="M113" s="132">
        <v>4.2122999999999999</v>
      </c>
      <c r="N113" s="131">
        <v>4.5269399999999997</v>
      </c>
      <c r="O113" s="132">
        <v>1.97814</v>
      </c>
      <c r="P113" s="131">
        <v>8.0834700000000002</v>
      </c>
      <c r="Q113" s="132">
        <v>2.1016900000000001</v>
      </c>
      <c r="R113" s="133">
        <v>10.7484</v>
      </c>
      <c r="S113" s="130">
        <v>0.33739565462591498</v>
      </c>
      <c r="T113" s="130">
        <v>1</v>
      </c>
      <c r="U113" s="130">
        <v>1.07469553450609</v>
      </c>
      <c r="V113" s="130">
        <v>4.0863993448390898</v>
      </c>
      <c r="W113" s="130">
        <v>5.1141700250750599</v>
      </c>
      <c r="X113" s="130">
        <v>11.9284377312497</v>
      </c>
    </row>
    <row r="114" spans="1:24" ht="16" customHeight="1" x14ac:dyDescent="0.15">
      <c r="A114" s="115" t="s">
        <v>206</v>
      </c>
      <c r="B114" s="115" t="s">
        <v>206</v>
      </c>
      <c r="C114" s="115"/>
      <c r="D114" s="115" t="s">
        <v>207</v>
      </c>
      <c r="E114" s="114">
        <v>28</v>
      </c>
      <c r="F114" s="128">
        <v>2453801</v>
      </c>
      <c r="G114" s="129">
        <v>2470213</v>
      </c>
      <c r="H114" s="130">
        <v>317.30500000000001</v>
      </c>
      <c r="I114" s="131">
        <v>180.55</v>
      </c>
      <c r="J114" s="132">
        <v>341.81700000000001</v>
      </c>
      <c r="K114" s="131">
        <v>112.76300000000001</v>
      </c>
      <c r="L114" s="132">
        <v>160.67400000000001</v>
      </c>
      <c r="M114" s="132">
        <v>140.16200000000001</v>
      </c>
      <c r="N114" s="131">
        <v>196.93299999999999</v>
      </c>
      <c r="O114" s="132">
        <v>108.20699999999999</v>
      </c>
      <c r="P114" s="131">
        <v>207.928</v>
      </c>
      <c r="Q114" s="132">
        <v>91.8279</v>
      </c>
      <c r="R114" s="133">
        <v>213.76499999999999</v>
      </c>
      <c r="S114" s="130">
        <v>1.7574356134034901</v>
      </c>
      <c r="T114" s="130">
        <v>1</v>
      </c>
      <c r="U114" s="130">
        <v>1.4050384555014901</v>
      </c>
      <c r="V114" s="130">
        <v>1.9215762381361601</v>
      </c>
      <c r="W114" s="130">
        <v>2.3278872760892901</v>
      </c>
      <c r="X114" s="130">
        <v>3.0312868582779799</v>
      </c>
    </row>
    <row r="115" spans="1:24" ht="16" customHeight="1" x14ac:dyDescent="0.15">
      <c r="A115" s="115" t="s">
        <v>208</v>
      </c>
      <c r="B115" s="115" t="s">
        <v>208</v>
      </c>
      <c r="C115" s="115"/>
      <c r="D115" s="115" t="s">
        <v>209</v>
      </c>
      <c r="E115" s="114">
        <v>1</v>
      </c>
      <c r="F115" s="128">
        <v>145335207</v>
      </c>
      <c r="G115" s="129">
        <v>145407071</v>
      </c>
      <c r="H115" s="130">
        <v>1.4251100000000001</v>
      </c>
      <c r="I115" s="131">
        <v>5.2047100000000004</v>
      </c>
      <c r="J115" s="132">
        <v>1.1978500000000001</v>
      </c>
      <c r="K115" s="131">
        <v>11.315200000000001</v>
      </c>
      <c r="L115" s="132">
        <v>7.8277799999999997</v>
      </c>
      <c r="M115" s="132">
        <v>14.738099999999999</v>
      </c>
      <c r="N115" s="131">
        <v>2.0558900000000002</v>
      </c>
      <c r="O115" s="132">
        <v>13.327199999999999</v>
      </c>
      <c r="P115" s="131">
        <v>2.9243899999999998</v>
      </c>
      <c r="Q115" s="132">
        <v>11.6724</v>
      </c>
      <c r="R115" s="133">
        <v>1.32931</v>
      </c>
      <c r="S115" s="130">
        <v>0.273811605257546</v>
      </c>
      <c r="T115" s="130">
        <v>1</v>
      </c>
      <c r="U115" s="130">
        <v>0.13949491454122301</v>
      </c>
      <c r="V115" s="130">
        <v>0.21943018788642801</v>
      </c>
      <c r="W115" s="130">
        <v>0.113884890853638</v>
      </c>
      <c r="X115" s="130">
        <v>0.10586202630090499</v>
      </c>
    </row>
    <row r="116" spans="1:24" ht="16" customHeight="1" x14ac:dyDescent="0.15">
      <c r="A116" s="115" t="s">
        <v>210</v>
      </c>
      <c r="B116" s="115" t="s">
        <v>210</v>
      </c>
      <c r="C116" s="115"/>
      <c r="D116" s="115" t="s">
        <v>211</v>
      </c>
      <c r="E116" s="114">
        <v>26</v>
      </c>
      <c r="F116" s="128">
        <v>4904775</v>
      </c>
      <c r="G116" s="129">
        <v>4905638</v>
      </c>
      <c r="H116" s="130">
        <v>27.440200000000001</v>
      </c>
      <c r="I116" s="131">
        <v>22.5762</v>
      </c>
      <c r="J116" s="132">
        <v>24.0245</v>
      </c>
      <c r="K116" s="131">
        <v>13.819000000000001</v>
      </c>
      <c r="L116" s="132">
        <v>12.994999999999999</v>
      </c>
      <c r="M116" s="132">
        <v>10.617699999999999</v>
      </c>
      <c r="N116" s="131">
        <v>8.0236099999999997</v>
      </c>
      <c r="O116" s="132">
        <v>6.9387400000000001</v>
      </c>
      <c r="P116" s="131">
        <v>21.042300000000001</v>
      </c>
      <c r="Q116" s="132">
        <v>14.536099999999999</v>
      </c>
      <c r="R116" s="133">
        <v>22.981200000000001</v>
      </c>
      <c r="S116" s="130">
        <v>1.2154481267883901</v>
      </c>
      <c r="T116" s="130">
        <v>1.61959516975526</v>
      </c>
      <c r="U116" s="130">
        <v>0.75568249244186603</v>
      </c>
      <c r="V116" s="130">
        <v>3.0325822843916899</v>
      </c>
      <c r="W116" s="130">
        <v>1.58097426407358</v>
      </c>
      <c r="X116" s="130">
        <v>1.73851219335697</v>
      </c>
    </row>
    <row r="117" spans="1:24" ht="16" customHeight="1" x14ac:dyDescent="0.15">
      <c r="A117" s="115" t="s">
        <v>212</v>
      </c>
      <c r="B117" s="115" t="s">
        <v>212</v>
      </c>
      <c r="C117" s="115"/>
      <c r="D117" s="115" t="s">
        <v>213</v>
      </c>
      <c r="E117" s="114">
        <v>25</v>
      </c>
      <c r="F117" s="128">
        <v>1557866</v>
      </c>
      <c r="G117" s="129">
        <v>1620174</v>
      </c>
      <c r="H117" s="130">
        <v>3.8687800000000001</v>
      </c>
      <c r="I117" s="131">
        <v>4.8184300000000002</v>
      </c>
      <c r="J117" s="132">
        <v>3.81941</v>
      </c>
      <c r="K117" s="131">
        <v>6.8225499999999997</v>
      </c>
      <c r="L117" s="132">
        <v>10.5289</v>
      </c>
      <c r="M117" s="132">
        <v>17.130500000000001</v>
      </c>
      <c r="N117" s="131">
        <v>5.1696200000000001</v>
      </c>
      <c r="O117" s="132">
        <v>18.4237</v>
      </c>
      <c r="P117" s="131">
        <v>7.9236399999999998</v>
      </c>
      <c r="Q117" s="132">
        <v>16.113399999999999</v>
      </c>
      <c r="R117" s="133">
        <v>5.81684</v>
      </c>
      <c r="S117" s="130">
        <v>0.80291298202941597</v>
      </c>
      <c r="T117" s="130">
        <v>2.03668741609635</v>
      </c>
      <c r="U117" s="130">
        <v>0.30177869881205999</v>
      </c>
      <c r="V117" s="130">
        <v>0.43007864869705897</v>
      </c>
      <c r="W117" s="130">
        <v>0.36099395534151701</v>
      </c>
      <c r="X117" s="130">
        <v>0.55982147437541696</v>
      </c>
    </row>
    <row r="118" spans="1:24" ht="16" customHeight="1" x14ac:dyDescent="0.15">
      <c r="A118" s="115" t="s">
        <v>214</v>
      </c>
      <c r="B118" s="115" t="s">
        <v>214</v>
      </c>
      <c r="C118" s="115"/>
      <c r="D118" s="115" t="s">
        <v>215</v>
      </c>
      <c r="E118" s="114">
        <v>3</v>
      </c>
      <c r="F118" s="128">
        <v>10483926</v>
      </c>
      <c r="G118" s="129">
        <v>10577709</v>
      </c>
      <c r="H118" s="130">
        <v>2.63476</v>
      </c>
      <c r="I118" s="131">
        <v>0.98361299999999996</v>
      </c>
      <c r="J118" s="132">
        <v>7.2898100000000001</v>
      </c>
      <c r="K118" s="131">
        <v>17.932500000000001</v>
      </c>
      <c r="L118" s="132">
        <v>0.84906400000000004</v>
      </c>
      <c r="M118" s="132">
        <v>0.73039699999999996</v>
      </c>
      <c r="N118" s="131">
        <v>4.9390400000000003</v>
      </c>
      <c r="O118" s="132">
        <v>1.8834599999999999</v>
      </c>
      <c r="P118" s="131">
        <v>9.6080400000000008</v>
      </c>
      <c r="Q118" s="132">
        <v>3.78613</v>
      </c>
      <c r="R118" s="133">
        <v>17.0397</v>
      </c>
      <c r="S118" s="130">
        <v>2.6786551214756198</v>
      </c>
      <c r="T118" s="130">
        <v>1</v>
      </c>
      <c r="U118" s="130">
        <v>6.7621307316432002</v>
      </c>
      <c r="V118" s="130">
        <v>5.1012710649549202</v>
      </c>
      <c r="W118" s="130">
        <v>4.5005586179027102</v>
      </c>
      <c r="X118" s="130">
        <v>0.40651387146242901</v>
      </c>
    </row>
    <row r="119" spans="1:24" ht="16" customHeight="1" x14ac:dyDescent="0.15">
      <c r="A119" s="115" t="s">
        <v>216</v>
      </c>
      <c r="B119" s="115" t="s">
        <v>216</v>
      </c>
      <c r="C119" s="115"/>
      <c r="D119" s="115" t="s">
        <v>217</v>
      </c>
      <c r="E119" s="114">
        <v>5</v>
      </c>
      <c r="F119" s="128">
        <v>31240856</v>
      </c>
      <c r="G119" s="129">
        <v>31409344</v>
      </c>
      <c r="H119" s="130">
        <v>5.1953500000000004</v>
      </c>
      <c r="I119" s="131">
        <v>2.0853100000000002</v>
      </c>
      <c r="J119" s="132">
        <v>24.975300000000001</v>
      </c>
      <c r="K119" s="131">
        <v>7.4418600000000001</v>
      </c>
      <c r="L119" s="132">
        <v>0.24892300000000001</v>
      </c>
      <c r="M119" s="132">
        <v>0.18073700000000001</v>
      </c>
      <c r="N119" s="131">
        <v>14.02</v>
      </c>
      <c r="O119" s="132">
        <v>1.59114</v>
      </c>
      <c r="P119" s="131">
        <v>36.892000000000003</v>
      </c>
      <c r="Q119" s="132">
        <v>2.0990500000000001</v>
      </c>
      <c r="R119" s="133">
        <v>39.038800000000002</v>
      </c>
      <c r="S119" s="130">
        <v>2.4914041557370399</v>
      </c>
      <c r="T119" s="130">
        <v>1</v>
      </c>
      <c r="U119" s="130">
        <v>77.571277602261802</v>
      </c>
      <c r="V119" s="130">
        <v>23.185891876264801</v>
      </c>
      <c r="W119" s="130">
        <v>18.598318286843998</v>
      </c>
      <c r="X119" s="130">
        <v>3.35605614725351</v>
      </c>
    </row>
    <row r="120" spans="1:24" ht="16" customHeight="1" x14ac:dyDescent="0.15">
      <c r="A120" s="115" t="s">
        <v>220</v>
      </c>
      <c r="B120" s="115" t="s">
        <v>220</v>
      </c>
      <c r="C120" s="115"/>
      <c r="D120" s="115" t="s">
        <v>221</v>
      </c>
      <c r="E120" s="114">
        <v>1</v>
      </c>
      <c r="F120" s="128">
        <v>124632217</v>
      </c>
      <c r="G120" s="129">
        <v>124725073</v>
      </c>
      <c r="H120" s="130">
        <v>2.8557399999999999</v>
      </c>
      <c r="I120" s="131">
        <v>3.2699400000000001</v>
      </c>
      <c r="J120" s="132">
        <v>20.287299999999998</v>
      </c>
      <c r="K120" s="131">
        <v>8.0562400000000007</v>
      </c>
      <c r="L120" s="132">
        <v>7.8853900000000001</v>
      </c>
      <c r="M120" s="132">
        <v>9.0230599999999992</v>
      </c>
      <c r="N120" s="131">
        <v>12.893700000000001</v>
      </c>
      <c r="O120" s="132">
        <v>6.1375599999999997</v>
      </c>
      <c r="P120" s="131">
        <v>15.4339</v>
      </c>
      <c r="Q120" s="132">
        <v>5.7492299999999998</v>
      </c>
      <c r="R120" s="133">
        <v>16.7621</v>
      </c>
      <c r="S120" s="130">
        <v>0.87333100913166595</v>
      </c>
      <c r="T120" s="130">
        <v>1</v>
      </c>
      <c r="U120" s="130">
        <v>1.4289719895467801</v>
      </c>
      <c r="V120" s="130">
        <v>2.5146638077672598</v>
      </c>
      <c r="W120" s="130">
        <v>2.9155382546880202</v>
      </c>
      <c r="X120" s="130">
        <v>2.51820948730425</v>
      </c>
    </row>
    <row r="121" spans="1:24" ht="16" customHeight="1" x14ac:dyDescent="0.15">
      <c r="A121" s="115" t="s">
        <v>224</v>
      </c>
      <c r="B121" s="115" t="s">
        <v>224</v>
      </c>
      <c r="C121" s="115"/>
      <c r="D121" s="115" t="s">
        <v>225</v>
      </c>
      <c r="E121" s="114" t="s">
        <v>90</v>
      </c>
      <c r="F121" s="128">
        <v>34030582</v>
      </c>
      <c r="G121" s="129">
        <v>34141800</v>
      </c>
      <c r="H121" s="130">
        <v>2.3082799999999999</v>
      </c>
      <c r="I121" s="131">
        <v>1.8173900000000001</v>
      </c>
      <c r="J121" s="132">
        <v>4.76044</v>
      </c>
      <c r="K121" s="131">
        <v>1.7266999999999999</v>
      </c>
      <c r="L121" s="132">
        <v>1.9791799999999999</v>
      </c>
      <c r="M121" s="132">
        <v>2.5362</v>
      </c>
      <c r="N121" s="131">
        <v>4.0812900000000001</v>
      </c>
      <c r="O121" s="132">
        <v>1.94642</v>
      </c>
      <c r="P121" s="131">
        <v>4.0213299999999998</v>
      </c>
      <c r="Q121" s="132">
        <v>2.38673</v>
      </c>
      <c r="R121" s="133">
        <v>6.1604299999999999</v>
      </c>
      <c r="S121" s="130">
        <v>1.2701071316558401</v>
      </c>
      <c r="T121" s="130">
        <v>1</v>
      </c>
      <c r="U121" s="130">
        <v>1.6092145729831999</v>
      </c>
      <c r="V121" s="130">
        <v>2.0660135017108301</v>
      </c>
      <c r="W121" s="130">
        <v>2.5811172608548101</v>
      </c>
      <c r="X121" s="130">
        <v>2.75695835987722</v>
      </c>
    </row>
    <row r="122" spans="1:24" ht="16" customHeight="1" x14ac:dyDescent="0.15">
      <c r="A122" s="115" t="s">
        <v>226</v>
      </c>
      <c r="B122" s="115" t="s">
        <v>226</v>
      </c>
      <c r="C122" s="115"/>
      <c r="D122" s="115" t="s">
        <v>227</v>
      </c>
      <c r="E122" s="114">
        <v>15</v>
      </c>
      <c r="F122" s="128">
        <v>5796665</v>
      </c>
      <c r="G122" s="129">
        <v>5813999</v>
      </c>
      <c r="H122" s="130">
        <v>6.77935</v>
      </c>
      <c r="I122" s="131">
        <v>4.9950400000000004</v>
      </c>
      <c r="J122" s="132">
        <v>13.1304</v>
      </c>
      <c r="K122" s="131">
        <v>2.93079</v>
      </c>
      <c r="L122" s="132">
        <v>7.8377299999999996</v>
      </c>
      <c r="M122" s="132">
        <v>3.7989700000000002</v>
      </c>
      <c r="N122" s="131">
        <v>8.9321599999999997</v>
      </c>
      <c r="O122" s="132">
        <v>4.3897000000000004</v>
      </c>
      <c r="P122" s="131">
        <v>9.7463999999999995</v>
      </c>
      <c r="Q122" s="132">
        <v>2.8637999999999999</v>
      </c>
      <c r="R122" s="133">
        <v>8.60121</v>
      </c>
      <c r="S122" s="130">
        <v>1.3572163586277599</v>
      </c>
      <c r="T122" s="130">
        <v>1</v>
      </c>
      <c r="U122" s="130">
        <v>2.3512057215508402</v>
      </c>
      <c r="V122" s="130">
        <v>2.2202884023965201</v>
      </c>
      <c r="W122" s="130">
        <v>3.0034255185418002</v>
      </c>
      <c r="X122" s="130">
        <v>4.4801572272322501</v>
      </c>
    </row>
    <row r="123" spans="1:24" ht="16" customHeight="1" x14ac:dyDescent="0.15">
      <c r="A123" s="115" t="s">
        <v>222</v>
      </c>
      <c r="B123" s="115" t="s">
        <v>222</v>
      </c>
      <c r="C123" s="115" t="s">
        <v>223</v>
      </c>
      <c r="D123" s="115" t="s">
        <v>438</v>
      </c>
      <c r="E123" s="114">
        <v>1</v>
      </c>
      <c r="F123" s="128">
        <v>50007128</v>
      </c>
      <c r="G123" s="129">
        <v>50093845</v>
      </c>
      <c r="H123" s="130">
        <v>8.6322899999999994</v>
      </c>
      <c r="I123" s="131">
        <v>7.5619500000000004</v>
      </c>
      <c r="J123" s="132">
        <v>12.2005</v>
      </c>
      <c r="K123" s="131">
        <v>17.301500000000001</v>
      </c>
      <c r="L123" s="132">
        <v>12.440099999999999</v>
      </c>
      <c r="M123" s="132">
        <v>19.0885</v>
      </c>
      <c r="N123" s="131">
        <v>12.414999999999999</v>
      </c>
      <c r="O123" s="132">
        <v>29.184899999999999</v>
      </c>
      <c r="P123" s="131">
        <v>10.960100000000001</v>
      </c>
      <c r="Q123" s="132">
        <v>28.161899999999999</v>
      </c>
      <c r="R123" s="133">
        <v>10.507999999999999</v>
      </c>
      <c r="S123" s="130">
        <v>1.1415428560093599</v>
      </c>
      <c r="T123" s="130">
        <v>1.0020217478856199</v>
      </c>
      <c r="U123" s="130">
        <v>0.65039159703486404</v>
      </c>
      <c r="V123" s="130">
        <v>0.37554009093743701</v>
      </c>
      <c r="W123" s="130">
        <v>0.37312823353537899</v>
      </c>
      <c r="X123" s="130">
        <v>0.70517007195907899</v>
      </c>
    </row>
    <row r="124" spans="1:24" ht="16" customHeight="1" x14ac:dyDescent="0.15">
      <c r="A124" s="115" t="s">
        <v>228</v>
      </c>
      <c r="B124" s="115" t="s">
        <v>228</v>
      </c>
      <c r="C124" s="115"/>
      <c r="D124" s="115" t="s">
        <v>229</v>
      </c>
      <c r="E124" s="114">
        <v>4</v>
      </c>
      <c r="F124" s="128">
        <v>79398825</v>
      </c>
      <c r="G124" s="129">
        <v>79401315</v>
      </c>
      <c r="H124" s="130">
        <v>8.9364799999999995</v>
      </c>
      <c r="I124" s="131">
        <v>160.57900000000001</v>
      </c>
      <c r="J124" s="132">
        <v>43.7057</v>
      </c>
      <c r="K124" s="131">
        <v>336.84699999999998</v>
      </c>
      <c r="L124" s="132">
        <v>125.036</v>
      </c>
      <c r="M124" s="132">
        <v>298.25299999999999</v>
      </c>
      <c r="N124" s="131">
        <v>25.146999999999998</v>
      </c>
      <c r="O124" s="132">
        <v>332.286</v>
      </c>
      <c r="P124" s="131">
        <v>13.4061</v>
      </c>
      <c r="Q124" s="132">
        <v>309.80700000000002</v>
      </c>
      <c r="R124" s="133">
        <v>33.969099999999997</v>
      </c>
      <c r="S124" s="130">
        <v>5.5651610733657597E-2</v>
      </c>
      <c r="T124" s="130">
        <v>4.9722034437507503</v>
      </c>
      <c r="U124" s="130">
        <v>8.4314323745276698E-2</v>
      </c>
      <c r="V124" s="130">
        <v>4.0345064191690302E-2</v>
      </c>
      <c r="W124" s="130">
        <v>0.10964600541627501</v>
      </c>
      <c r="X124" s="130">
        <v>0.12974941145386501</v>
      </c>
    </row>
    <row r="125" spans="1:24" ht="16" customHeight="1" x14ac:dyDescent="0.15">
      <c r="A125" s="115" t="s">
        <v>230</v>
      </c>
      <c r="B125" s="115" t="s">
        <v>230</v>
      </c>
      <c r="C125" s="115"/>
      <c r="D125" s="115" t="s">
        <v>231</v>
      </c>
      <c r="E125" s="114">
        <v>8</v>
      </c>
      <c r="F125" s="128">
        <v>4026900</v>
      </c>
      <c r="G125" s="129">
        <v>4093219</v>
      </c>
      <c r="H125" s="130">
        <v>143.197</v>
      </c>
      <c r="I125" s="131">
        <v>69.056100000000001</v>
      </c>
      <c r="J125" s="132">
        <v>75.044399999999996</v>
      </c>
      <c r="K125" s="131">
        <v>35.780900000000003</v>
      </c>
      <c r="L125" s="132">
        <v>35.197600000000001</v>
      </c>
      <c r="M125" s="132">
        <v>31.186499999999999</v>
      </c>
      <c r="N125" s="131">
        <v>144.70500000000001</v>
      </c>
      <c r="O125" s="132">
        <v>42.1402</v>
      </c>
      <c r="P125" s="131">
        <v>108.711</v>
      </c>
      <c r="Q125" s="132">
        <v>41.6828</v>
      </c>
      <c r="R125" s="133">
        <v>64.654600000000002</v>
      </c>
      <c r="S125" s="130">
        <v>2.0736328868847198</v>
      </c>
      <c r="T125" s="130">
        <v>1</v>
      </c>
      <c r="U125" s="130">
        <v>4.6399884565437004</v>
      </c>
      <c r="V125" s="130">
        <v>2.5797457060004501</v>
      </c>
      <c r="W125" s="130">
        <v>1.55110981028146</v>
      </c>
      <c r="X125" s="130">
        <v>2.0973312577380701</v>
      </c>
    </row>
    <row r="126" spans="1:24" ht="16" customHeight="1" x14ac:dyDescent="0.15">
      <c r="A126" s="115" t="s">
        <v>232</v>
      </c>
      <c r="B126" s="115" t="s">
        <v>232</v>
      </c>
      <c r="C126" s="115"/>
      <c r="D126" s="115" t="s">
        <v>233</v>
      </c>
      <c r="E126" s="114">
        <v>3</v>
      </c>
      <c r="F126" s="128">
        <v>55871890</v>
      </c>
      <c r="G126" s="129">
        <v>55897055</v>
      </c>
      <c r="H126" s="130">
        <v>1.70021</v>
      </c>
      <c r="I126" s="131">
        <v>1.4277299999999999</v>
      </c>
      <c r="J126" s="132">
        <v>3.1747800000000002</v>
      </c>
      <c r="K126" s="131">
        <v>2.2706400000000002</v>
      </c>
      <c r="L126" s="132">
        <v>1.5796399999999999</v>
      </c>
      <c r="M126" s="132">
        <v>2.3435600000000001</v>
      </c>
      <c r="N126" s="131">
        <v>3.2783799999999998</v>
      </c>
      <c r="O126" s="132">
        <v>1.92919</v>
      </c>
      <c r="P126" s="131">
        <v>2.8121999999999998</v>
      </c>
      <c r="Q126" s="132">
        <v>1.37086</v>
      </c>
      <c r="R126" s="133">
        <v>2.6716799999999998</v>
      </c>
      <c r="S126" s="130">
        <v>1.1908484097133201</v>
      </c>
      <c r="T126" s="130">
        <v>1</v>
      </c>
      <c r="U126" s="130">
        <v>1.39888886992439</v>
      </c>
      <c r="V126" s="130">
        <v>1.4577102307185901</v>
      </c>
      <c r="W126" s="130">
        <v>1.9489079847686901</v>
      </c>
      <c r="X126" s="130">
        <v>1.3981872952119201</v>
      </c>
    </row>
    <row r="127" spans="1:24" ht="16" customHeight="1" x14ac:dyDescent="0.15">
      <c r="A127" s="115" t="s">
        <v>234</v>
      </c>
      <c r="B127" s="115" t="s">
        <v>234</v>
      </c>
      <c r="C127" s="115"/>
      <c r="D127" s="115" t="s">
        <v>235</v>
      </c>
      <c r="E127" s="114">
        <v>2</v>
      </c>
      <c r="F127" s="128">
        <v>139845724</v>
      </c>
      <c r="G127" s="129">
        <v>139849615</v>
      </c>
      <c r="H127" s="130">
        <v>9.1053599999999992</v>
      </c>
      <c r="I127" s="131">
        <v>103.81399999999999</v>
      </c>
      <c r="J127" s="132">
        <v>9.9092699999999994</v>
      </c>
      <c r="K127" s="131">
        <v>18.973800000000001</v>
      </c>
      <c r="L127" s="132">
        <v>46.9056</v>
      </c>
      <c r="M127" s="132">
        <v>79.204099999999997</v>
      </c>
      <c r="N127" s="131">
        <v>23.880400000000002</v>
      </c>
      <c r="O127" s="132">
        <v>105.639</v>
      </c>
      <c r="P127" s="131">
        <v>33.607799999999997</v>
      </c>
      <c r="Q127" s="132">
        <v>68.006</v>
      </c>
      <c r="R127" s="133">
        <v>21.328099999999999</v>
      </c>
      <c r="S127" s="130">
        <v>8.7708401564336194E-2</v>
      </c>
      <c r="T127" s="130">
        <v>1.9641882045526899</v>
      </c>
      <c r="U127" s="130">
        <v>0.301504593827845</v>
      </c>
      <c r="V127" s="130">
        <v>0.31813818760117002</v>
      </c>
      <c r="W127" s="130">
        <v>0.31362085698320702</v>
      </c>
      <c r="X127" s="130">
        <v>0.52226069632862104</v>
      </c>
    </row>
    <row r="128" spans="1:24" ht="16" customHeight="1" x14ac:dyDescent="0.15">
      <c r="A128" s="115" t="s">
        <v>236</v>
      </c>
      <c r="B128" s="115" t="s">
        <v>236</v>
      </c>
      <c r="C128" s="115"/>
      <c r="D128" s="115" t="s">
        <v>437</v>
      </c>
      <c r="E128" s="114">
        <v>23</v>
      </c>
      <c r="F128" s="128">
        <v>5548133</v>
      </c>
      <c r="G128" s="129">
        <v>5550962</v>
      </c>
      <c r="H128" s="130">
        <v>43.101199999999999</v>
      </c>
      <c r="I128" s="131">
        <v>25.828199999999999</v>
      </c>
      <c r="J128" s="132">
        <v>54.850700000000003</v>
      </c>
      <c r="K128" s="131">
        <v>35.117800000000003</v>
      </c>
      <c r="L128" s="132">
        <v>16.725300000000001</v>
      </c>
      <c r="M128" s="132">
        <v>17.3443</v>
      </c>
      <c r="N128" s="131">
        <v>34.721299999999999</v>
      </c>
      <c r="O128" s="132">
        <v>12.8729</v>
      </c>
      <c r="P128" s="131">
        <v>30.701799999999999</v>
      </c>
      <c r="Q128" s="132">
        <v>18.193100000000001</v>
      </c>
      <c r="R128" s="133">
        <v>46.440399999999997</v>
      </c>
      <c r="S128" s="130">
        <v>1.6687651481713801</v>
      </c>
      <c r="T128" s="130">
        <v>1</v>
      </c>
      <c r="U128" s="130">
        <v>2.00188534561787</v>
      </c>
      <c r="V128" s="130">
        <v>2.38499483410886</v>
      </c>
      <c r="W128" s="130">
        <v>2.5526380880663502</v>
      </c>
      <c r="X128" s="130">
        <v>1.56190592804788</v>
      </c>
    </row>
    <row r="129" spans="1:24" ht="16" customHeight="1" x14ac:dyDescent="0.15">
      <c r="A129" s="115" t="s">
        <v>238</v>
      </c>
      <c r="B129" s="115" t="s">
        <v>238</v>
      </c>
      <c r="C129" s="115"/>
      <c r="D129" s="115" t="s">
        <v>239</v>
      </c>
      <c r="E129" s="114">
        <v>3</v>
      </c>
      <c r="F129" s="128">
        <v>99664877</v>
      </c>
      <c r="G129" s="129">
        <v>99667310</v>
      </c>
      <c r="H129" s="130">
        <v>119.43300000000001</v>
      </c>
      <c r="I129" s="131">
        <v>72.642600000000002</v>
      </c>
      <c r="J129" s="132">
        <v>119.574</v>
      </c>
      <c r="K129" s="131">
        <v>5.3060299999999998</v>
      </c>
      <c r="L129" s="132">
        <v>36.701900000000002</v>
      </c>
      <c r="M129" s="132">
        <v>22.5124</v>
      </c>
      <c r="N129" s="131">
        <v>113.73699999999999</v>
      </c>
      <c r="O129" s="132">
        <v>25.384</v>
      </c>
      <c r="P129" s="131">
        <v>85.835899999999995</v>
      </c>
      <c r="Q129" s="132">
        <v>15.8789</v>
      </c>
      <c r="R129" s="133">
        <v>77.207800000000006</v>
      </c>
      <c r="S129" s="130">
        <v>1.6441179142817</v>
      </c>
      <c r="T129" s="130">
        <v>1</v>
      </c>
      <c r="U129" s="130">
        <v>5.0521934578276904</v>
      </c>
      <c r="V129" s="130">
        <v>3.38149621809014</v>
      </c>
      <c r="W129" s="130">
        <v>4.8622889494864303</v>
      </c>
      <c r="X129" s="130">
        <v>22.535492637621701</v>
      </c>
    </row>
    <row r="130" spans="1:24" ht="16" customHeight="1" x14ac:dyDescent="0.15">
      <c r="A130" s="115" t="s">
        <v>240</v>
      </c>
      <c r="B130" s="115" t="s">
        <v>240</v>
      </c>
      <c r="C130" s="115"/>
      <c r="D130" s="115" t="s">
        <v>241</v>
      </c>
      <c r="E130" s="114">
        <v>8</v>
      </c>
      <c r="F130" s="128">
        <v>26417386</v>
      </c>
      <c r="G130" s="129">
        <v>26429418</v>
      </c>
      <c r="H130" s="130">
        <v>5.7026700000000003</v>
      </c>
      <c r="I130" s="131">
        <v>7.3761799999999997</v>
      </c>
      <c r="J130" s="132">
        <v>6.56</v>
      </c>
      <c r="K130" s="131">
        <v>4.7822899999999997</v>
      </c>
      <c r="L130" s="132">
        <v>6.4391299999999996</v>
      </c>
      <c r="M130" s="132">
        <v>5.5349899999999996</v>
      </c>
      <c r="N130" s="131">
        <v>5.7486199999999998</v>
      </c>
      <c r="O130" s="132">
        <v>3.6382699999999999</v>
      </c>
      <c r="P130" s="131">
        <v>6.4112099999999996</v>
      </c>
      <c r="Q130" s="132">
        <v>3.6387800000000001</v>
      </c>
      <c r="R130" s="133">
        <v>4.7221700000000002</v>
      </c>
      <c r="S130" s="130">
        <v>0.77311969067999997</v>
      </c>
      <c r="T130" s="130">
        <v>1</v>
      </c>
      <c r="U130" s="130">
        <v>1.03859627569336</v>
      </c>
      <c r="V130" s="130">
        <v>1.76215893817666</v>
      </c>
      <c r="W130" s="130">
        <v>1.2977344054875499</v>
      </c>
      <c r="X130" s="130">
        <v>1.37172777058689</v>
      </c>
    </row>
    <row r="131" spans="1:24" ht="16" customHeight="1" x14ac:dyDescent="0.15">
      <c r="A131" s="115" t="s">
        <v>242</v>
      </c>
      <c r="B131" s="115" t="s">
        <v>242</v>
      </c>
      <c r="C131" s="115"/>
      <c r="D131" s="115" t="s">
        <v>243</v>
      </c>
      <c r="E131" s="114">
        <v>7</v>
      </c>
      <c r="F131" s="128">
        <v>59839</v>
      </c>
      <c r="G131" s="129">
        <v>77654</v>
      </c>
      <c r="H131" s="130">
        <v>4.1511800000000001</v>
      </c>
      <c r="I131" s="131">
        <v>5.6006600000000004</v>
      </c>
      <c r="J131" s="132">
        <v>5.8930999999999996</v>
      </c>
      <c r="K131" s="131">
        <v>8.0238700000000005</v>
      </c>
      <c r="L131" s="132">
        <v>7.2400900000000004</v>
      </c>
      <c r="M131" s="132">
        <v>10.465299999999999</v>
      </c>
      <c r="N131" s="131">
        <v>17.519100000000002</v>
      </c>
      <c r="O131" s="132">
        <v>19.606300000000001</v>
      </c>
      <c r="P131" s="131">
        <v>11.803100000000001</v>
      </c>
      <c r="Q131" s="132">
        <v>19.163699999999999</v>
      </c>
      <c r="R131" s="133">
        <v>9.4568700000000003</v>
      </c>
      <c r="S131" s="130">
        <v>0.74119478775715697</v>
      </c>
      <c r="T131" s="130">
        <v>1</v>
      </c>
      <c r="U131" s="130">
        <v>1.6740179450182999</v>
      </c>
      <c r="V131" s="130">
        <v>0.60200547783110503</v>
      </c>
      <c r="W131" s="130">
        <v>0.49347829490129802</v>
      </c>
      <c r="X131" s="130">
        <v>0.73444609645968795</v>
      </c>
    </row>
    <row r="132" spans="1:24" ht="16" customHeight="1" x14ac:dyDescent="0.15">
      <c r="A132" s="115" t="s">
        <v>244</v>
      </c>
      <c r="B132" s="115" t="s">
        <v>244</v>
      </c>
      <c r="C132" s="115"/>
      <c r="D132" s="115" t="s">
        <v>245</v>
      </c>
      <c r="E132" s="114">
        <v>1</v>
      </c>
      <c r="F132" s="128">
        <v>75915830</v>
      </c>
      <c r="G132" s="129">
        <v>75918614</v>
      </c>
      <c r="H132" s="130">
        <v>362.95400000000001</v>
      </c>
      <c r="I132" s="131">
        <v>429.55099999999999</v>
      </c>
      <c r="J132" s="132">
        <v>14.9101</v>
      </c>
      <c r="K132" s="131">
        <v>40.636299999999999</v>
      </c>
      <c r="L132" s="132">
        <v>350.15699999999998</v>
      </c>
      <c r="M132" s="132">
        <v>454.89100000000002</v>
      </c>
      <c r="N132" s="131">
        <v>192.02099999999999</v>
      </c>
      <c r="O132" s="132">
        <v>565.24900000000002</v>
      </c>
      <c r="P132" s="131">
        <v>87.453100000000006</v>
      </c>
      <c r="Q132" s="132">
        <v>253.94900000000001</v>
      </c>
      <c r="R132" s="133">
        <v>41.854599999999998</v>
      </c>
      <c r="S132" s="130">
        <v>0.84496136663632504</v>
      </c>
      <c r="T132" s="130">
        <v>1.82353492586748</v>
      </c>
      <c r="U132" s="130">
        <v>0.422125300346676</v>
      </c>
      <c r="V132" s="130">
        <v>0.15471606318631301</v>
      </c>
      <c r="W132" s="130">
        <v>0.16481498253586299</v>
      </c>
      <c r="X132" s="130">
        <v>0.36691578711644501</v>
      </c>
    </row>
    <row r="133" spans="1:24" ht="16" customHeight="1" x14ac:dyDescent="0.15">
      <c r="A133" s="115" t="s">
        <v>248</v>
      </c>
      <c r="B133" s="115" t="s">
        <v>248</v>
      </c>
      <c r="C133" s="115"/>
      <c r="D133" s="115" t="s">
        <v>249</v>
      </c>
      <c r="E133" s="114">
        <v>6</v>
      </c>
      <c r="F133" s="128">
        <v>16936050</v>
      </c>
      <c r="G133" s="129">
        <v>16944525</v>
      </c>
      <c r="H133" s="130">
        <v>8.6475000000000009</v>
      </c>
      <c r="I133" s="131">
        <v>8.1959099999999996</v>
      </c>
      <c r="J133" s="132">
        <v>6.9101900000000001</v>
      </c>
      <c r="K133" s="131">
        <v>10.344099999999999</v>
      </c>
      <c r="L133" s="132">
        <v>8.5608699999999995</v>
      </c>
      <c r="M133" s="132">
        <v>9.2030899999999995</v>
      </c>
      <c r="N133" s="131">
        <v>14.0039</v>
      </c>
      <c r="O133" s="132">
        <v>19.880800000000001</v>
      </c>
      <c r="P133" s="131">
        <v>11.0365</v>
      </c>
      <c r="Q133" s="132">
        <v>15.5945</v>
      </c>
      <c r="R133" s="133">
        <v>8.6804100000000002</v>
      </c>
      <c r="S133" s="130">
        <v>1.0550994337419499</v>
      </c>
      <c r="T133" s="130">
        <v>1</v>
      </c>
      <c r="U133" s="130">
        <v>1.5216519668937301</v>
      </c>
      <c r="V133" s="130">
        <v>0.55513359623355196</v>
      </c>
      <c r="W133" s="130">
        <v>0.55663278720061604</v>
      </c>
      <c r="X133" s="130">
        <v>0.66803201825195002</v>
      </c>
    </row>
    <row r="134" spans="1:24" ht="16" customHeight="1" x14ac:dyDescent="0.15">
      <c r="A134" s="115" t="s">
        <v>250</v>
      </c>
      <c r="B134" s="115" t="s">
        <v>250</v>
      </c>
      <c r="C134" s="115"/>
      <c r="D134" s="115" t="s">
        <v>251</v>
      </c>
      <c r="E134" s="114">
        <v>6</v>
      </c>
      <c r="F134" s="128">
        <v>35311071</v>
      </c>
      <c r="G134" s="129">
        <v>35313308</v>
      </c>
      <c r="H134" s="130">
        <v>0.59797400000000001</v>
      </c>
      <c r="I134" s="131">
        <v>0.222493</v>
      </c>
      <c r="J134" s="132">
        <v>19.279399999999999</v>
      </c>
      <c r="K134" s="131">
        <v>0.28936499999999998</v>
      </c>
      <c r="L134" s="132">
        <v>0.116118</v>
      </c>
      <c r="M134" s="132">
        <v>0</v>
      </c>
      <c r="N134" s="131">
        <v>8.8741600000000004E-2</v>
      </c>
      <c r="O134" s="132">
        <v>0.20303399999999999</v>
      </c>
      <c r="P134" s="131">
        <v>1.5047600000000001</v>
      </c>
      <c r="Q134" s="132">
        <v>0.1232</v>
      </c>
      <c r="R134" s="133">
        <v>13.6633</v>
      </c>
      <c r="S134" s="130">
        <v>2.6876081494698698</v>
      </c>
      <c r="T134" s="130">
        <v>1</v>
      </c>
      <c r="U134" s="130">
        <v>8.8741600000000004E-2</v>
      </c>
      <c r="V134" s="130">
        <v>7.4113695243161297</v>
      </c>
      <c r="W134" s="130">
        <v>110.90340909090899</v>
      </c>
      <c r="X134" s="130">
        <v>66.626578888255295</v>
      </c>
    </row>
    <row r="135" spans="1:24" ht="16" customHeight="1" x14ac:dyDescent="0.15">
      <c r="A135" s="115" t="s">
        <v>252</v>
      </c>
      <c r="B135" s="115" t="s">
        <v>252</v>
      </c>
      <c r="C135" s="115"/>
      <c r="D135" s="115" t="s">
        <v>253</v>
      </c>
      <c r="E135" s="114">
        <v>12</v>
      </c>
      <c r="F135" s="128">
        <v>19784605</v>
      </c>
      <c r="G135" s="129">
        <v>19809996</v>
      </c>
      <c r="H135" s="130">
        <v>4.7890699999999997</v>
      </c>
      <c r="I135" s="131">
        <v>5.2030099999999999</v>
      </c>
      <c r="J135" s="132">
        <v>5.3424899999999997</v>
      </c>
      <c r="K135" s="131">
        <v>4.5278900000000002</v>
      </c>
      <c r="L135" s="132">
        <v>5.8683899999999998</v>
      </c>
      <c r="M135" s="132">
        <v>5.9619499999999999</v>
      </c>
      <c r="N135" s="131">
        <v>4.84537</v>
      </c>
      <c r="O135" s="132">
        <v>5.0697000000000001</v>
      </c>
      <c r="P135" s="131">
        <v>6.2688699999999997</v>
      </c>
      <c r="Q135" s="132">
        <v>4.6860799999999996</v>
      </c>
      <c r="R135" s="133">
        <v>4.5374699999999999</v>
      </c>
      <c r="S135" s="130">
        <v>0.92044220556946799</v>
      </c>
      <c r="T135" s="130">
        <v>1</v>
      </c>
      <c r="U135" s="130">
        <v>0.81271563833980498</v>
      </c>
      <c r="V135" s="130">
        <v>1.23653667869894</v>
      </c>
      <c r="W135" s="130">
        <v>0.96828692638623304</v>
      </c>
      <c r="X135" s="130">
        <v>1.17990719739216</v>
      </c>
    </row>
    <row r="136" spans="1:24" ht="16" customHeight="1" x14ac:dyDescent="0.15">
      <c r="A136" s="115" t="s">
        <v>254</v>
      </c>
      <c r="B136" s="115" t="s">
        <v>254</v>
      </c>
      <c r="C136" s="115"/>
      <c r="D136" s="115" t="s">
        <v>255</v>
      </c>
      <c r="E136" s="114">
        <v>1</v>
      </c>
      <c r="F136" s="128">
        <v>98322193</v>
      </c>
      <c r="G136" s="129">
        <v>98325661</v>
      </c>
      <c r="H136" s="130">
        <v>6.64628</v>
      </c>
      <c r="I136" s="131">
        <v>5.55192</v>
      </c>
      <c r="J136" s="132">
        <v>4.26973</v>
      </c>
      <c r="K136" s="131">
        <v>2.78017</v>
      </c>
      <c r="L136" s="132">
        <v>10.347300000000001</v>
      </c>
      <c r="M136" s="132">
        <v>6.7889799999999996</v>
      </c>
      <c r="N136" s="131">
        <v>35.066000000000003</v>
      </c>
      <c r="O136" s="132">
        <v>13.086399999999999</v>
      </c>
      <c r="P136" s="131">
        <v>11.485300000000001</v>
      </c>
      <c r="Q136" s="132">
        <v>9.6569199999999995</v>
      </c>
      <c r="R136" s="133">
        <v>7.8559000000000001</v>
      </c>
      <c r="S136" s="130">
        <v>1.1971137912650001</v>
      </c>
      <c r="T136" s="130">
        <v>1</v>
      </c>
      <c r="U136" s="130">
        <v>5.1651352633238004</v>
      </c>
      <c r="V136" s="130">
        <v>0.87765160777601203</v>
      </c>
      <c r="W136" s="130">
        <v>0.81349954229712995</v>
      </c>
      <c r="X136" s="130">
        <v>1.5357801861037299</v>
      </c>
    </row>
    <row r="137" spans="1:24" ht="16" customHeight="1" x14ac:dyDescent="0.15">
      <c r="A137" s="115" t="s">
        <v>256</v>
      </c>
      <c r="B137" s="115" t="s">
        <v>256</v>
      </c>
      <c r="C137" s="115"/>
      <c r="D137" s="115" t="s">
        <v>257</v>
      </c>
      <c r="E137" s="114">
        <v>13</v>
      </c>
      <c r="F137" s="128">
        <v>10206725</v>
      </c>
      <c r="G137" s="129">
        <v>10259504</v>
      </c>
      <c r="H137" s="130">
        <v>110.322</v>
      </c>
      <c r="I137" s="131">
        <v>76.382599999999996</v>
      </c>
      <c r="J137" s="132">
        <v>40.4754</v>
      </c>
      <c r="K137" s="131">
        <v>12.3339</v>
      </c>
      <c r="L137" s="132">
        <v>53.380299999999998</v>
      </c>
      <c r="M137" s="132">
        <v>19.9451</v>
      </c>
      <c r="N137" s="131">
        <v>98.345299999999995</v>
      </c>
      <c r="O137" s="132">
        <v>17.793299999999999</v>
      </c>
      <c r="P137" s="131">
        <v>73.122200000000007</v>
      </c>
      <c r="Q137" s="132">
        <v>14.211499999999999</v>
      </c>
      <c r="R137" s="133">
        <v>33.079599999999999</v>
      </c>
      <c r="S137" s="130">
        <v>1.4443341808212899</v>
      </c>
      <c r="T137" s="130">
        <v>1</v>
      </c>
      <c r="U137" s="130">
        <v>4.9308000461266204</v>
      </c>
      <c r="V137" s="130">
        <v>4.1095356117190196</v>
      </c>
      <c r="W137" s="130">
        <v>2.32766421560004</v>
      </c>
      <c r="X137" s="130">
        <v>3.2816384112081298</v>
      </c>
    </row>
    <row r="138" spans="1:24" ht="16" customHeight="1" x14ac:dyDescent="0.15">
      <c r="A138" s="115" t="s">
        <v>379</v>
      </c>
      <c r="B138" s="115" t="s">
        <v>379</v>
      </c>
      <c r="C138" s="115" t="s">
        <v>380</v>
      </c>
      <c r="D138" s="115" t="s">
        <v>460</v>
      </c>
      <c r="E138" s="114">
        <v>4</v>
      </c>
      <c r="F138" s="128">
        <v>83802146</v>
      </c>
      <c r="G138" s="129">
        <v>83861078</v>
      </c>
      <c r="H138" s="130">
        <v>16.312899999999999</v>
      </c>
      <c r="I138" s="131">
        <v>13.0199</v>
      </c>
      <c r="J138" s="132">
        <v>33.772399999999998</v>
      </c>
      <c r="K138" s="131">
        <v>11.1366</v>
      </c>
      <c r="L138" s="132">
        <v>18.7363</v>
      </c>
      <c r="M138" s="132">
        <v>16.653300000000002</v>
      </c>
      <c r="N138" s="131">
        <v>25.4252</v>
      </c>
      <c r="O138" s="132">
        <v>11.8719</v>
      </c>
      <c r="P138" s="131">
        <v>27.325900000000001</v>
      </c>
      <c r="Q138" s="132">
        <v>10.573700000000001</v>
      </c>
      <c r="R138" s="133">
        <v>24.348099999999999</v>
      </c>
      <c r="S138" s="130">
        <v>1.2529205293435399</v>
      </c>
      <c r="T138" s="130">
        <v>1</v>
      </c>
      <c r="U138" s="130">
        <v>1.52673644262699</v>
      </c>
      <c r="V138" s="130">
        <v>2.3017292935418898</v>
      </c>
      <c r="W138" s="130">
        <v>2.3027038784909699</v>
      </c>
      <c r="X138" s="130">
        <v>3.03255930894528</v>
      </c>
    </row>
    <row r="139" spans="1:24" ht="16" customHeight="1" x14ac:dyDescent="0.15">
      <c r="A139" s="115" t="s">
        <v>258</v>
      </c>
      <c r="B139" s="115" t="s">
        <v>258</v>
      </c>
      <c r="C139" s="115"/>
      <c r="D139" s="115" t="s">
        <v>259</v>
      </c>
      <c r="E139" s="114">
        <v>5</v>
      </c>
      <c r="F139" s="128">
        <v>55922635</v>
      </c>
      <c r="G139" s="129">
        <v>55929314</v>
      </c>
      <c r="H139" s="130">
        <v>84.662800000000004</v>
      </c>
      <c r="I139" s="131">
        <v>14.610900000000001</v>
      </c>
      <c r="J139" s="132">
        <v>186.899</v>
      </c>
      <c r="K139" s="131">
        <v>9.1327700000000007</v>
      </c>
      <c r="L139" s="132">
        <v>6.2104600000000003</v>
      </c>
      <c r="M139" s="132">
        <v>3.18811</v>
      </c>
      <c r="N139" s="131">
        <v>106.86499999999999</v>
      </c>
      <c r="O139" s="132">
        <v>8.0215300000000003</v>
      </c>
      <c r="P139" s="131">
        <v>118.502</v>
      </c>
      <c r="Q139" s="132">
        <v>5.0310600000000001</v>
      </c>
      <c r="R139" s="133">
        <v>106.28700000000001</v>
      </c>
      <c r="S139" s="130">
        <v>5.7944958900546899</v>
      </c>
      <c r="T139" s="130">
        <v>1</v>
      </c>
      <c r="U139" s="130">
        <v>33.519859728804803</v>
      </c>
      <c r="V139" s="130">
        <v>14.7729921847827</v>
      </c>
      <c r="W139" s="130">
        <v>21.126164267569902</v>
      </c>
      <c r="X139" s="130">
        <v>20.464656396690199</v>
      </c>
    </row>
    <row r="140" spans="1:24" ht="16" customHeight="1" x14ac:dyDescent="0.15">
      <c r="A140" s="115" t="s">
        <v>260</v>
      </c>
      <c r="B140" s="115" t="s">
        <v>260</v>
      </c>
      <c r="C140" s="115"/>
      <c r="D140" s="115" t="s">
        <v>261</v>
      </c>
      <c r="E140" s="114">
        <v>5</v>
      </c>
      <c r="F140" s="128">
        <v>5201970</v>
      </c>
      <c r="G140" s="129">
        <v>5218801</v>
      </c>
      <c r="H140" s="130">
        <v>0.31351899999999999</v>
      </c>
      <c r="I140" s="131">
        <v>0.40692699999999998</v>
      </c>
      <c r="J140" s="132">
        <v>2.5714700000000001</v>
      </c>
      <c r="K140" s="131">
        <v>2.47899</v>
      </c>
      <c r="L140" s="132">
        <v>0.73306800000000005</v>
      </c>
      <c r="M140" s="132">
        <v>0.40268199999999998</v>
      </c>
      <c r="N140" s="131">
        <v>0.51233600000000001</v>
      </c>
      <c r="O140" s="132">
        <v>1.73814</v>
      </c>
      <c r="P140" s="131">
        <v>1.2380599999999999</v>
      </c>
      <c r="Q140" s="132">
        <v>1.4192199999999999</v>
      </c>
      <c r="R140" s="133">
        <v>3.8848400000000001</v>
      </c>
      <c r="S140" s="130">
        <v>0.77045514306005702</v>
      </c>
      <c r="T140" s="130">
        <v>1</v>
      </c>
      <c r="U140" s="130">
        <v>1.2723091670350299</v>
      </c>
      <c r="V140" s="130">
        <v>0.71229014923999201</v>
      </c>
      <c r="W140" s="130">
        <v>2.7373064077451001</v>
      </c>
      <c r="X140" s="130">
        <v>1.0373055155527</v>
      </c>
    </row>
    <row r="141" spans="1:24" ht="16" customHeight="1" x14ac:dyDescent="0.15">
      <c r="A141" s="115" t="s">
        <v>262</v>
      </c>
      <c r="B141" s="115" t="s">
        <v>262</v>
      </c>
      <c r="C141" s="115"/>
      <c r="D141" s="115" t="s">
        <v>263</v>
      </c>
      <c r="E141" s="114" t="s">
        <v>264</v>
      </c>
      <c r="F141" s="128">
        <v>40160</v>
      </c>
      <c r="G141" s="129">
        <v>49650</v>
      </c>
      <c r="H141" s="130">
        <v>20.234400000000001</v>
      </c>
      <c r="I141" s="131">
        <v>14.7485</v>
      </c>
      <c r="J141" s="132">
        <v>20.759399999999999</v>
      </c>
      <c r="K141" s="131">
        <v>17.273700000000002</v>
      </c>
      <c r="L141" s="132">
        <v>13.935</v>
      </c>
      <c r="M141" s="132">
        <v>8.6600900000000003</v>
      </c>
      <c r="N141" s="131">
        <v>13.867000000000001</v>
      </c>
      <c r="O141" s="132">
        <v>8.0028900000000007</v>
      </c>
      <c r="P141" s="131">
        <v>13.6159</v>
      </c>
      <c r="Q141" s="132">
        <v>7.6322999999999999</v>
      </c>
      <c r="R141" s="133">
        <v>13.1004</v>
      </c>
      <c r="S141" s="130">
        <v>1.3719632505000501</v>
      </c>
      <c r="T141" s="130">
        <v>1</v>
      </c>
      <c r="U141" s="130">
        <v>1.6012535666488501</v>
      </c>
      <c r="V141" s="130">
        <v>1.7013728790474401</v>
      </c>
      <c r="W141" s="130">
        <v>1.71644196375929</v>
      </c>
      <c r="X141" s="130">
        <v>1.20179232011671</v>
      </c>
    </row>
    <row r="142" spans="1:24" ht="16" customHeight="1" x14ac:dyDescent="0.15">
      <c r="A142" s="115" t="s">
        <v>265</v>
      </c>
      <c r="B142" s="115" t="s">
        <v>265</v>
      </c>
      <c r="C142" s="115"/>
      <c r="D142" s="115" t="s">
        <v>266</v>
      </c>
      <c r="E142" s="114">
        <v>6</v>
      </c>
      <c r="F142" s="128">
        <v>26158227</v>
      </c>
      <c r="G142" s="129">
        <v>26173945</v>
      </c>
      <c r="H142" s="130">
        <v>81.375600000000006</v>
      </c>
      <c r="I142" s="131">
        <v>42.441299999999998</v>
      </c>
      <c r="J142" s="132">
        <v>225.16300000000001</v>
      </c>
      <c r="K142" s="131">
        <v>106.995</v>
      </c>
      <c r="L142" s="132">
        <v>61.196899999999999</v>
      </c>
      <c r="M142" s="132">
        <v>79.620800000000003</v>
      </c>
      <c r="N142" s="131">
        <v>64.4846</v>
      </c>
      <c r="O142" s="132">
        <v>47.289400000000001</v>
      </c>
      <c r="P142" s="131">
        <v>88.704400000000007</v>
      </c>
      <c r="Q142" s="132">
        <v>50.800600000000003</v>
      </c>
      <c r="R142" s="133">
        <v>147.333</v>
      </c>
      <c r="S142" s="130">
        <v>1.9173682238762699</v>
      </c>
      <c r="T142" s="130">
        <v>0.94901573398920003</v>
      </c>
      <c r="U142" s="130">
        <v>0.80989640897855797</v>
      </c>
      <c r="V142" s="130">
        <v>1.87577765841817</v>
      </c>
      <c r="W142" s="130">
        <v>2.90022165092538</v>
      </c>
      <c r="X142" s="130">
        <v>2.10442544044114</v>
      </c>
    </row>
    <row r="143" spans="1:24" ht="16" customHeight="1" x14ac:dyDescent="0.15">
      <c r="A143" s="115" t="s">
        <v>267</v>
      </c>
      <c r="B143" s="115" t="s">
        <v>267</v>
      </c>
      <c r="C143" s="115"/>
      <c r="D143" s="115" t="s">
        <v>268</v>
      </c>
      <c r="E143" s="114">
        <v>6</v>
      </c>
      <c r="F143" s="128">
        <v>16449297</v>
      </c>
      <c r="G143" s="129">
        <v>16486297</v>
      </c>
      <c r="H143" s="130">
        <v>43.069600000000001</v>
      </c>
      <c r="I143" s="131">
        <v>57.290199999999999</v>
      </c>
      <c r="J143" s="132">
        <v>24.5503</v>
      </c>
      <c r="K143" s="131">
        <v>92.799800000000005</v>
      </c>
      <c r="L143" s="132">
        <v>37.2089</v>
      </c>
      <c r="M143" s="132">
        <v>52.101199999999999</v>
      </c>
      <c r="N143" s="131">
        <v>28.648</v>
      </c>
      <c r="O143" s="132">
        <v>103.6</v>
      </c>
      <c r="P143" s="131">
        <v>27.9117</v>
      </c>
      <c r="Q143" s="132">
        <v>106.006</v>
      </c>
      <c r="R143" s="133">
        <v>25.868600000000001</v>
      </c>
      <c r="S143" s="130">
        <v>0.751779536465224</v>
      </c>
      <c r="T143" s="130">
        <v>1.29883063390114</v>
      </c>
      <c r="U143" s="130">
        <v>0.54985297843427805</v>
      </c>
      <c r="V143" s="130">
        <v>0.26941795366795401</v>
      </c>
      <c r="W143" s="130">
        <v>0.24402958323113799</v>
      </c>
      <c r="X143" s="130">
        <v>0.26455121670520798</v>
      </c>
    </row>
    <row r="144" spans="1:24" ht="16" customHeight="1" x14ac:dyDescent="0.15">
      <c r="A144" s="115" t="s">
        <v>269</v>
      </c>
      <c r="B144" s="115" t="s">
        <v>269</v>
      </c>
      <c r="C144" s="115"/>
      <c r="D144" s="115" t="s">
        <v>270</v>
      </c>
      <c r="E144" s="114">
        <v>13</v>
      </c>
      <c r="F144" s="128">
        <v>16875246</v>
      </c>
      <c r="G144" s="129">
        <v>16905638</v>
      </c>
      <c r="H144" s="130">
        <v>20.0549</v>
      </c>
      <c r="I144" s="131">
        <v>10.4031</v>
      </c>
      <c r="J144" s="132">
        <v>20.521699999999999</v>
      </c>
      <c r="K144" s="131">
        <v>7.1276599999999997</v>
      </c>
      <c r="L144" s="132">
        <v>3.1239699999999999</v>
      </c>
      <c r="M144" s="132">
        <v>2.9111500000000001</v>
      </c>
      <c r="N144" s="131">
        <v>17.410499999999999</v>
      </c>
      <c r="O144" s="132">
        <v>2.8376999999999999</v>
      </c>
      <c r="P144" s="131">
        <v>22.561699999999998</v>
      </c>
      <c r="Q144" s="132">
        <v>2.7289400000000001</v>
      </c>
      <c r="R144" s="133">
        <v>21.299099999999999</v>
      </c>
      <c r="S144" s="130">
        <v>1.9277811421595501</v>
      </c>
      <c r="T144" s="130">
        <v>1</v>
      </c>
      <c r="U144" s="130">
        <v>5.9806262130086001</v>
      </c>
      <c r="V144" s="130">
        <v>7.9506995101666798</v>
      </c>
      <c r="W144" s="130">
        <v>7.8048986053192797</v>
      </c>
      <c r="X144" s="130">
        <v>2.8791637087066402</v>
      </c>
    </row>
    <row r="145" spans="1:24" ht="16" customHeight="1" x14ac:dyDescent="0.15">
      <c r="A145" s="115" t="s">
        <v>271</v>
      </c>
      <c r="B145" s="115" t="s">
        <v>271</v>
      </c>
      <c r="C145" s="115"/>
      <c r="D145" s="115" t="s">
        <v>272</v>
      </c>
      <c r="E145" s="114">
        <v>4</v>
      </c>
      <c r="F145" s="128">
        <v>58569545</v>
      </c>
      <c r="G145" s="129">
        <v>58695921</v>
      </c>
      <c r="H145" s="130">
        <v>8.7862200000000001</v>
      </c>
      <c r="I145" s="131">
        <v>14.3484</v>
      </c>
      <c r="J145" s="132">
        <v>3.7928799999999998</v>
      </c>
      <c r="K145" s="131">
        <v>19.550899999999999</v>
      </c>
      <c r="L145" s="132">
        <v>25.197900000000001</v>
      </c>
      <c r="M145" s="132">
        <v>41.288400000000003</v>
      </c>
      <c r="N145" s="131">
        <v>14.3529</v>
      </c>
      <c r="O145" s="132">
        <v>26.251100000000001</v>
      </c>
      <c r="P145" s="131">
        <v>9.4696800000000003</v>
      </c>
      <c r="Q145" s="132">
        <v>23.794899999999998</v>
      </c>
      <c r="R145" s="133">
        <v>7.0691699999999997</v>
      </c>
      <c r="S145" s="130">
        <v>0.61234841515430305</v>
      </c>
      <c r="T145" s="130">
        <v>1.75559642998976</v>
      </c>
      <c r="U145" s="130">
        <v>0.347625483186561</v>
      </c>
      <c r="V145" s="130">
        <v>0.36073459778828298</v>
      </c>
      <c r="W145" s="130">
        <v>0.29708761121080601</v>
      </c>
      <c r="X145" s="130">
        <v>0.19400027620211899</v>
      </c>
    </row>
    <row r="146" spans="1:24" ht="16" customHeight="1" x14ac:dyDescent="0.15">
      <c r="A146" s="115" t="s">
        <v>275</v>
      </c>
      <c r="B146" s="115" t="s">
        <v>275</v>
      </c>
      <c r="C146" s="115"/>
      <c r="D146" s="115" t="s">
        <v>276</v>
      </c>
      <c r="E146" s="114">
        <v>26</v>
      </c>
      <c r="F146" s="128">
        <v>3719994</v>
      </c>
      <c r="G146" s="129">
        <v>3729665</v>
      </c>
      <c r="H146" s="130">
        <v>20.231300000000001</v>
      </c>
      <c r="I146" s="131">
        <v>16.076599999999999</v>
      </c>
      <c r="J146" s="132">
        <v>26.846299999999999</v>
      </c>
      <c r="K146" s="131">
        <v>7.4929800000000002</v>
      </c>
      <c r="L146" s="132">
        <v>13.897</v>
      </c>
      <c r="M146" s="132">
        <v>10.6569</v>
      </c>
      <c r="N146" s="131">
        <v>20.720400000000001</v>
      </c>
      <c r="O146" s="132">
        <v>8.1121800000000004</v>
      </c>
      <c r="P146" s="131">
        <v>21.749099999999999</v>
      </c>
      <c r="Q146" s="132">
        <v>6.2136899999999997</v>
      </c>
      <c r="R146" s="133">
        <v>17.0748</v>
      </c>
      <c r="S146" s="130">
        <v>1.2584315091499401</v>
      </c>
      <c r="T146" s="130">
        <v>1</v>
      </c>
      <c r="U146" s="130">
        <v>1.9443177659544499</v>
      </c>
      <c r="V146" s="130">
        <v>2.68104258041611</v>
      </c>
      <c r="W146" s="130">
        <v>2.7479323880013302</v>
      </c>
      <c r="X146" s="130">
        <v>3.58286022383618</v>
      </c>
    </row>
    <row r="147" spans="1:24" ht="16" customHeight="1" x14ac:dyDescent="0.15">
      <c r="A147" s="115" t="s">
        <v>277</v>
      </c>
      <c r="B147" s="115" t="s">
        <v>277</v>
      </c>
      <c r="C147" s="115"/>
      <c r="D147" s="115" t="s">
        <v>278</v>
      </c>
      <c r="E147" s="114">
        <v>4</v>
      </c>
      <c r="F147" s="128">
        <v>58157161</v>
      </c>
      <c r="G147" s="129">
        <v>58171834</v>
      </c>
      <c r="H147" s="130">
        <v>26.384799999999998</v>
      </c>
      <c r="I147" s="131">
        <v>44.458399999999997</v>
      </c>
      <c r="J147" s="132">
        <v>1.35124</v>
      </c>
      <c r="K147" s="131">
        <v>7.1943999999999999</v>
      </c>
      <c r="L147" s="132">
        <v>28.231999999999999</v>
      </c>
      <c r="M147" s="132">
        <v>17.6829</v>
      </c>
      <c r="N147" s="131">
        <v>2.1564899999999998</v>
      </c>
      <c r="O147" s="132">
        <v>17.604399999999998</v>
      </c>
      <c r="P147" s="131">
        <v>1.40205</v>
      </c>
      <c r="Q147" s="132">
        <v>29.218</v>
      </c>
      <c r="R147" s="133">
        <v>2.06853</v>
      </c>
      <c r="S147" s="130">
        <v>0.59347164990193102</v>
      </c>
      <c r="T147" s="130">
        <v>13.0916442923454</v>
      </c>
      <c r="U147" s="130">
        <v>0.121953412618971</v>
      </c>
      <c r="V147" s="130">
        <v>7.9642021312853598E-2</v>
      </c>
      <c r="W147" s="130">
        <v>7.0796426860154693E-2</v>
      </c>
      <c r="X147" s="130">
        <v>0.187818303124653</v>
      </c>
    </row>
    <row r="148" spans="1:24" ht="16" customHeight="1" x14ac:dyDescent="0.15">
      <c r="A148" s="115" t="s">
        <v>279</v>
      </c>
      <c r="B148" s="115" t="s">
        <v>279</v>
      </c>
      <c r="C148" s="115"/>
      <c r="D148" s="115" t="s">
        <v>280</v>
      </c>
      <c r="E148" s="114">
        <v>4</v>
      </c>
      <c r="F148" s="128">
        <v>74475026</v>
      </c>
      <c r="G148" s="129">
        <v>74593998</v>
      </c>
      <c r="H148" s="130">
        <v>0.65172600000000003</v>
      </c>
      <c r="I148" s="131">
        <v>2.9059599999999999</v>
      </c>
      <c r="J148" s="132">
        <v>0.39797900000000003</v>
      </c>
      <c r="K148" s="131">
        <v>5.9865199999999996</v>
      </c>
      <c r="L148" s="132">
        <v>8.67136</v>
      </c>
      <c r="M148" s="132">
        <v>18.004200000000001</v>
      </c>
      <c r="N148" s="131">
        <v>2.82239</v>
      </c>
      <c r="O148" s="132">
        <v>8.6073400000000007</v>
      </c>
      <c r="P148" s="131">
        <v>1.22776</v>
      </c>
      <c r="Q148" s="132">
        <v>7.89825</v>
      </c>
      <c r="R148" s="133">
        <v>0.89418600000000004</v>
      </c>
      <c r="S148" s="130">
        <v>0.224272185439579</v>
      </c>
      <c r="T148" s="130">
        <v>1</v>
      </c>
      <c r="U148" s="130">
        <v>0.156762866442275</v>
      </c>
      <c r="V148" s="130">
        <v>0.14264104822163401</v>
      </c>
      <c r="W148" s="130">
        <v>0.11321318013484</v>
      </c>
      <c r="X148" s="130">
        <v>6.6479189913338593E-2</v>
      </c>
    </row>
    <row r="149" spans="1:24" ht="16" customHeight="1" x14ac:dyDescent="0.15">
      <c r="A149" s="115" t="s">
        <v>281</v>
      </c>
      <c r="B149" s="115" t="s">
        <v>281</v>
      </c>
      <c r="C149" s="115"/>
      <c r="D149" s="115" t="s">
        <v>282</v>
      </c>
      <c r="E149" s="114">
        <v>2</v>
      </c>
      <c r="F149" s="128">
        <v>116911618</v>
      </c>
      <c r="G149" s="129">
        <v>116916354</v>
      </c>
      <c r="H149" s="130">
        <v>116.818</v>
      </c>
      <c r="I149" s="131">
        <v>45.802700000000002</v>
      </c>
      <c r="J149" s="132">
        <v>23.273900000000001</v>
      </c>
      <c r="K149" s="131">
        <v>2.58277</v>
      </c>
      <c r="L149" s="132">
        <v>32.754600000000003</v>
      </c>
      <c r="M149" s="132">
        <v>16.222200000000001</v>
      </c>
      <c r="N149" s="131">
        <v>96.436599999999999</v>
      </c>
      <c r="O149" s="132">
        <v>7.9563300000000003</v>
      </c>
      <c r="P149" s="131">
        <v>66.494600000000005</v>
      </c>
      <c r="Q149" s="132">
        <v>1.5893299999999999</v>
      </c>
      <c r="R149" s="133">
        <v>25.7911</v>
      </c>
      <c r="S149" s="130">
        <v>2.5504609990240699</v>
      </c>
      <c r="T149" s="130">
        <v>1</v>
      </c>
      <c r="U149" s="130">
        <v>5.9447300612740603</v>
      </c>
      <c r="V149" s="130">
        <v>8.3574462094960893</v>
      </c>
      <c r="W149" s="130">
        <v>16.227655678808102</v>
      </c>
      <c r="X149" s="130">
        <v>9.01121663949945</v>
      </c>
    </row>
    <row r="150" spans="1:24" ht="16" customHeight="1" x14ac:dyDescent="0.15">
      <c r="A150" s="115" t="s">
        <v>283</v>
      </c>
      <c r="B150" s="115" t="s">
        <v>283</v>
      </c>
      <c r="C150" s="115" t="s">
        <v>284</v>
      </c>
      <c r="D150" s="115" t="s">
        <v>461</v>
      </c>
      <c r="E150" s="114">
        <v>13</v>
      </c>
      <c r="F150" s="128">
        <v>7818157</v>
      </c>
      <c r="G150" s="129">
        <v>7832434</v>
      </c>
      <c r="H150" s="130">
        <v>181.05600000000001</v>
      </c>
      <c r="I150" s="131">
        <v>151.934</v>
      </c>
      <c r="J150" s="132">
        <v>156.62</v>
      </c>
      <c r="K150" s="131">
        <v>118.962</v>
      </c>
      <c r="L150" s="132">
        <v>103.256</v>
      </c>
      <c r="M150" s="132">
        <v>94.793400000000005</v>
      </c>
      <c r="N150" s="131">
        <v>118.834</v>
      </c>
      <c r="O150" s="132">
        <v>73.681600000000003</v>
      </c>
      <c r="P150" s="131">
        <v>109.258</v>
      </c>
      <c r="Q150" s="132">
        <v>74.953299999999999</v>
      </c>
      <c r="R150" s="133">
        <v>151.34100000000001</v>
      </c>
      <c r="S150" s="130">
        <v>1.19167533271026</v>
      </c>
      <c r="T150" s="130">
        <v>1</v>
      </c>
      <c r="U150" s="130">
        <v>1.2536104834302799</v>
      </c>
      <c r="V150" s="130">
        <v>1.4828396777485799</v>
      </c>
      <c r="W150" s="130">
        <v>2.0191372494606599</v>
      </c>
      <c r="X150" s="130">
        <v>1.3165548662598101</v>
      </c>
    </row>
    <row r="151" spans="1:24" ht="16" customHeight="1" x14ac:dyDescent="0.15">
      <c r="A151" s="115" t="s">
        <v>285</v>
      </c>
      <c r="B151" s="115" t="s">
        <v>285</v>
      </c>
      <c r="C151" s="115"/>
      <c r="D151" s="115" t="s">
        <v>286</v>
      </c>
      <c r="E151" s="114">
        <v>5</v>
      </c>
      <c r="F151" s="128">
        <v>15892435</v>
      </c>
      <c r="G151" s="129">
        <v>15899025</v>
      </c>
      <c r="H151" s="130">
        <v>4.4896799999999999</v>
      </c>
      <c r="I151" s="131">
        <v>11.9154</v>
      </c>
      <c r="J151" s="132">
        <v>20.4757</v>
      </c>
      <c r="K151" s="131">
        <v>44.999099999999999</v>
      </c>
      <c r="L151" s="132">
        <v>22.992100000000001</v>
      </c>
      <c r="M151" s="132">
        <v>39.978499999999997</v>
      </c>
      <c r="N151" s="131">
        <v>8.03444</v>
      </c>
      <c r="O151" s="132">
        <v>37.768799999999999</v>
      </c>
      <c r="P151" s="131">
        <v>12.417199999999999</v>
      </c>
      <c r="Q151" s="132">
        <v>36.174599999999998</v>
      </c>
      <c r="R151" s="133">
        <v>13.1309</v>
      </c>
      <c r="S151" s="130">
        <v>0.37679641472380299</v>
      </c>
      <c r="T151" s="130">
        <v>2.8616929120137802</v>
      </c>
      <c r="U151" s="130">
        <v>0.20096902084870599</v>
      </c>
      <c r="V151" s="130">
        <v>0.32876871915443401</v>
      </c>
      <c r="W151" s="130">
        <v>0.362986736549955</v>
      </c>
      <c r="X151" s="130">
        <v>0.45502465604867698</v>
      </c>
    </row>
    <row r="152" spans="1:24" ht="16" customHeight="1" x14ac:dyDescent="0.15">
      <c r="A152" s="115" t="s">
        <v>287</v>
      </c>
      <c r="B152" s="115" t="s">
        <v>287</v>
      </c>
      <c r="C152" s="115"/>
      <c r="D152" s="115" t="s">
        <v>288</v>
      </c>
      <c r="E152" s="114">
        <v>28</v>
      </c>
      <c r="F152" s="128">
        <v>1576434</v>
      </c>
      <c r="G152" s="129">
        <v>1603526</v>
      </c>
      <c r="H152" s="130">
        <v>1.8019700000000001</v>
      </c>
      <c r="I152" s="131">
        <v>2.0644999999999998</v>
      </c>
      <c r="J152" s="132">
        <v>13.8195</v>
      </c>
      <c r="K152" s="131">
        <v>4.0004499999999998</v>
      </c>
      <c r="L152" s="132">
        <v>2.7089799999999999</v>
      </c>
      <c r="M152" s="132">
        <v>4.1756900000000003</v>
      </c>
      <c r="N152" s="131">
        <v>2.1003099999999999</v>
      </c>
      <c r="O152" s="132">
        <v>3.3331200000000001</v>
      </c>
      <c r="P152" s="131">
        <v>6.9837600000000002</v>
      </c>
      <c r="Q152" s="132">
        <v>2.6625800000000002</v>
      </c>
      <c r="R152" s="133">
        <v>5.4417600000000004</v>
      </c>
      <c r="S152" s="130">
        <v>0.87283603778154495</v>
      </c>
      <c r="T152" s="130">
        <v>1</v>
      </c>
      <c r="U152" s="130">
        <v>0.50298513539079803</v>
      </c>
      <c r="V152" s="130">
        <v>2.09526209677419</v>
      </c>
      <c r="W152" s="130">
        <v>2.04379211141074</v>
      </c>
      <c r="X152" s="130">
        <v>3.4544863702833402</v>
      </c>
    </row>
    <row r="153" spans="1:24" ht="16" customHeight="1" x14ac:dyDescent="0.15">
      <c r="A153" s="115" t="s">
        <v>289</v>
      </c>
      <c r="B153" s="115" t="s">
        <v>289</v>
      </c>
      <c r="C153" s="115"/>
      <c r="D153" s="115" t="s">
        <v>290</v>
      </c>
      <c r="E153" s="114" t="s">
        <v>90</v>
      </c>
      <c r="F153" s="128">
        <v>26672762</v>
      </c>
      <c r="G153" s="129">
        <v>26773738</v>
      </c>
      <c r="H153" s="130">
        <v>2.7237499999999999</v>
      </c>
      <c r="I153" s="131">
        <v>2.1488100000000001</v>
      </c>
      <c r="J153" s="132">
        <v>5.1993600000000004</v>
      </c>
      <c r="K153" s="131">
        <v>1.01983</v>
      </c>
      <c r="L153" s="132">
        <v>2.5301499999999999</v>
      </c>
      <c r="M153" s="132">
        <v>2.50752</v>
      </c>
      <c r="N153" s="131">
        <v>6.6008399999999998</v>
      </c>
      <c r="O153" s="132">
        <v>1.80365</v>
      </c>
      <c r="P153" s="131">
        <v>6.6021799999999997</v>
      </c>
      <c r="Q153" s="132">
        <v>1.73092</v>
      </c>
      <c r="R153" s="133">
        <v>5.2727000000000004</v>
      </c>
      <c r="S153" s="130">
        <v>1.26756204596963</v>
      </c>
      <c r="T153" s="130">
        <v>1</v>
      </c>
      <c r="U153" s="130">
        <v>2.6324176875957099</v>
      </c>
      <c r="V153" s="130">
        <v>3.66045518809082</v>
      </c>
      <c r="W153" s="130">
        <v>3.0461835324567299</v>
      </c>
      <c r="X153" s="130">
        <v>5.0982614749517099</v>
      </c>
    </row>
    <row r="154" spans="1:24" ht="16" customHeight="1" x14ac:dyDescent="0.15">
      <c r="A154" s="115" t="s">
        <v>291</v>
      </c>
      <c r="B154" s="115" t="s">
        <v>291</v>
      </c>
      <c r="C154" s="115"/>
      <c r="D154" s="115" t="s">
        <v>292</v>
      </c>
      <c r="E154" s="114">
        <v>13</v>
      </c>
      <c r="F154" s="128">
        <v>17254743</v>
      </c>
      <c r="G154" s="129">
        <v>17261627</v>
      </c>
      <c r="H154" s="130">
        <v>17.494299999999999</v>
      </c>
      <c r="I154" s="131">
        <v>17.075700000000001</v>
      </c>
      <c r="J154" s="132">
        <v>18.7746</v>
      </c>
      <c r="K154" s="131">
        <v>19.3002</v>
      </c>
      <c r="L154" s="132">
        <v>18.886600000000001</v>
      </c>
      <c r="M154" s="132">
        <v>19.703700000000001</v>
      </c>
      <c r="N154" s="131">
        <v>29.054099999999998</v>
      </c>
      <c r="O154" s="132">
        <v>22.038399999999999</v>
      </c>
      <c r="P154" s="131">
        <v>20.029</v>
      </c>
      <c r="Q154" s="132">
        <v>23.332699999999999</v>
      </c>
      <c r="R154" s="133">
        <v>16.590399999999999</v>
      </c>
      <c r="S154" s="130">
        <v>1.02451436837143</v>
      </c>
      <c r="T154" s="130">
        <v>1</v>
      </c>
      <c r="U154" s="130">
        <v>1.4745504651410599</v>
      </c>
      <c r="V154" s="130">
        <v>0.90882278205314404</v>
      </c>
      <c r="W154" s="130">
        <v>0.71103644241772301</v>
      </c>
      <c r="X154" s="130">
        <v>0.97276712158423195</v>
      </c>
    </row>
    <row r="155" spans="1:24" ht="16" customHeight="1" x14ac:dyDescent="0.15">
      <c r="A155" s="115" t="s">
        <v>293</v>
      </c>
      <c r="B155" s="115" t="s">
        <v>293</v>
      </c>
      <c r="C155" s="115"/>
      <c r="D155" s="115" t="s">
        <v>294</v>
      </c>
      <c r="E155" s="114">
        <v>2</v>
      </c>
      <c r="F155" s="128">
        <v>64856785</v>
      </c>
      <c r="G155" s="129">
        <v>64985116</v>
      </c>
      <c r="H155" s="130">
        <v>0.65305500000000005</v>
      </c>
      <c r="I155" s="131">
        <v>6.3097599999999998</v>
      </c>
      <c r="J155" s="132">
        <v>0.24180499999999999</v>
      </c>
      <c r="K155" s="131">
        <v>8.1787200000000002</v>
      </c>
      <c r="L155" s="132">
        <v>9.18947</v>
      </c>
      <c r="M155" s="132">
        <v>11.875500000000001</v>
      </c>
      <c r="N155" s="131">
        <v>1.34223</v>
      </c>
      <c r="O155" s="132">
        <v>12.9924</v>
      </c>
      <c r="P155" s="131">
        <v>1.83765</v>
      </c>
      <c r="Q155" s="132">
        <v>12.3148</v>
      </c>
      <c r="R155" s="133">
        <v>1.56619</v>
      </c>
      <c r="S155" s="130">
        <v>0.103499182219292</v>
      </c>
      <c r="T155" s="130">
        <v>1</v>
      </c>
      <c r="U155" s="130">
        <v>0.113025135783756</v>
      </c>
      <c r="V155" s="130">
        <v>0.14144038053015601</v>
      </c>
      <c r="W155" s="130">
        <v>0.12717949134374901</v>
      </c>
      <c r="X155" s="130">
        <v>2.95651397773735E-2</v>
      </c>
    </row>
    <row r="156" spans="1:24" ht="16" customHeight="1" x14ac:dyDescent="0.15">
      <c r="A156" s="115" t="s">
        <v>295</v>
      </c>
      <c r="B156" s="115" t="s">
        <v>295</v>
      </c>
      <c r="C156" s="115"/>
      <c r="D156" s="115" t="s">
        <v>296</v>
      </c>
      <c r="E156" s="114">
        <v>2</v>
      </c>
      <c r="F156" s="128">
        <v>125596520</v>
      </c>
      <c r="G156" s="129">
        <v>125702636</v>
      </c>
      <c r="H156" s="130">
        <v>12.209199999999999</v>
      </c>
      <c r="I156" s="131">
        <v>3.9405000000000001</v>
      </c>
      <c r="J156" s="132">
        <v>1.42418</v>
      </c>
      <c r="K156" s="131">
        <v>0.29543999999999998</v>
      </c>
      <c r="L156" s="132">
        <v>1.82382</v>
      </c>
      <c r="M156" s="132">
        <v>0.52188100000000004</v>
      </c>
      <c r="N156" s="131">
        <v>23.077200000000001</v>
      </c>
      <c r="O156" s="132">
        <v>0.45585399999999998</v>
      </c>
      <c r="P156" s="131">
        <v>7.3769400000000003</v>
      </c>
      <c r="Q156" s="132">
        <v>0.96882500000000005</v>
      </c>
      <c r="R156" s="133">
        <v>3.0108899999999998</v>
      </c>
      <c r="S156" s="130">
        <v>3.0983885293744402</v>
      </c>
      <c r="T156" s="130">
        <v>1</v>
      </c>
      <c r="U156" s="130">
        <v>44.219276041856297</v>
      </c>
      <c r="V156" s="130">
        <v>16.182681297081999</v>
      </c>
      <c r="W156" s="130">
        <v>3.10777488194462</v>
      </c>
      <c r="X156" s="130">
        <v>4.8205388572975902</v>
      </c>
    </row>
    <row r="157" spans="1:24" ht="16" customHeight="1" x14ac:dyDescent="0.15">
      <c r="A157" s="115" t="s">
        <v>297</v>
      </c>
      <c r="B157" s="115" t="s">
        <v>297</v>
      </c>
      <c r="C157" s="115"/>
      <c r="D157" s="115" t="s">
        <v>298</v>
      </c>
      <c r="E157" s="114">
        <v>11</v>
      </c>
      <c r="F157" s="128">
        <v>6043785</v>
      </c>
      <c r="G157" s="129">
        <v>6062292</v>
      </c>
      <c r="H157" s="130">
        <v>16.385400000000001</v>
      </c>
      <c r="I157" s="131">
        <v>29.731300000000001</v>
      </c>
      <c r="J157" s="132">
        <v>67.458100000000002</v>
      </c>
      <c r="K157" s="131">
        <v>29.665400000000002</v>
      </c>
      <c r="L157" s="132">
        <v>31.497399999999999</v>
      </c>
      <c r="M157" s="132">
        <v>47.762300000000003</v>
      </c>
      <c r="N157" s="131">
        <v>64.177400000000006</v>
      </c>
      <c r="O157" s="132">
        <v>25.7654</v>
      </c>
      <c r="P157" s="131">
        <v>69.930499999999995</v>
      </c>
      <c r="Q157" s="132">
        <v>17.700700000000001</v>
      </c>
      <c r="R157" s="133">
        <v>66.599800000000002</v>
      </c>
      <c r="S157" s="130">
        <v>0.55111616377353201</v>
      </c>
      <c r="T157" s="130">
        <v>1</v>
      </c>
      <c r="U157" s="130">
        <v>1.34368319783595</v>
      </c>
      <c r="V157" s="130">
        <v>2.71412436833893</v>
      </c>
      <c r="W157" s="130">
        <v>3.7625517634895802</v>
      </c>
      <c r="X157" s="130">
        <v>2.2739656299931901</v>
      </c>
    </row>
    <row r="158" spans="1:24" ht="16" customHeight="1" x14ac:dyDescent="0.15">
      <c r="A158" s="115" t="s">
        <v>299</v>
      </c>
      <c r="B158" s="115" t="s">
        <v>299</v>
      </c>
      <c r="C158" s="115"/>
      <c r="D158" s="115" t="s">
        <v>300</v>
      </c>
      <c r="E158" s="114">
        <v>2</v>
      </c>
      <c r="F158" s="128">
        <v>57106918</v>
      </c>
      <c r="G158" s="129">
        <v>57126307</v>
      </c>
      <c r="H158" s="130">
        <v>0.41101700000000002</v>
      </c>
      <c r="I158" s="131">
        <v>0.53909499999999999</v>
      </c>
      <c r="J158" s="132">
        <v>4.8535399999999997</v>
      </c>
      <c r="K158" s="131">
        <v>2.4403700000000002</v>
      </c>
      <c r="L158" s="132">
        <v>1.1270199999999999</v>
      </c>
      <c r="M158" s="132">
        <v>2.0281600000000002</v>
      </c>
      <c r="N158" s="131">
        <v>1.7418899999999999</v>
      </c>
      <c r="O158" s="132">
        <v>1.5233699999999999</v>
      </c>
      <c r="P158" s="131">
        <v>3.58046</v>
      </c>
      <c r="Q158" s="132">
        <v>1.6532100000000001</v>
      </c>
      <c r="R158" s="133">
        <v>5.7259200000000003</v>
      </c>
      <c r="S158" s="130">
        <v>0.762420352628016</v>
      </c>
      <c r="T158" s="130">
        <v>1</v>
      </c>
      <c r="U158" s="130">
        <v>0.85885235878826105</v>
      </c>
      <c r="V158" s="130">
        <v>2.3503548054642001</v>
      </c>
      <c r="W158" s="130">
        <v>3.4635164316693001</v>
      </c>
      <c r="X158" s="130">
        <v>1.9888541491659</v>
      </c>
    </row>
    <row r="159" spans="1:24" ht="16" customHeight="1" x14ac:dyDescent="0.15">
      <c r="A159" s="115" t="s">
        <v>301</v>
      </c>
      <c r="B159" s="115" t="s">
        <v>301</v>
      </c>
      <c r="C159" s="115"/>
      <c r="D159" s="115" t="s">
        <v>302</v>
      </c>
      <c r="E159" s="114">
        <v>5</v>
      </c>
      <c r="F159" s="128">
        <v>56498665</v>
      </c>
      <c r="G159" s="129">
        <v>56564359</v>
      </c>
      <c r="H159" s="130">
        <v>15.4887</v>
      </c>
      <c r="I159" s="131">
        <v>13.082599999999999</v>
      </c>
      <c r="J159" s="132">
        <v>10.3392</v>
      </c>
      <c r="K159" s="131">
        <v>4.9350699999999996</v>
      </c>
      <c r="L159" s="132">
        <v>8.8525399999999994</v>
      </c>
      <c r="M159" s="132">
        <v>7.6894</v>
      </c>
      <c r="N159" s="131">
        <v>17.263200000000001</v>
      </c>
      <c r="O159" s="132">
        <v>31.0121</v>
      </c>
      <c r="P159" s="131">
        <v>16.992599999999999</v>
      </c>
      <c r="Q159" s="132">
        <v>24.890999999999998</v>
      </c>
      <c r="R159" s="133">
        <v>10.147399999999999</v>
      </c>
      <c r="S159" s="130">
        <v>1.1839160411539</v>
      </c>
      <c r="T159" s="130">
        <v>1</v>
      </c>
      <c r="U159" s="130">
        <v>2.2450646344318201</v>
      </c>
      <c r="V159" s="130">
        <v>0.54793451588250996</v>
      </c>
      <c r="W159" s="130">
        <v>0.40767345626933399</v>
      </c>
      <c r="X159" s="130">
        <v>2.09504627087356</v>
      </c>
    </row>
    <row r="160" spans="1:24" ht="16" customHeight="1" x14ac:dyDescent="0.15">
      <c r="A160" s="115" t="s">
        <v>303</v>
      </c>
      <c r="B160" s="115" t="s">
        <v>303</v>
      </c>
      <c r="C160" s="115"/>
      <c r="D160" s="115" t="s">
        <v>304</v>
      </c>
      <c r="E160" s="114">
        <v>1</v>
      </c>
      <c r="F160" s="128">
        <v>120694800</v>
      </c>
      <c r="G160" s="129">
        <v>120730607</v>
      </c>
      <c r="H160" s="130">
        <v>2.5491999999999999</v>
      </c>
      <c r="I160" s="131">
        <v>3.7204199999999998</v>
      </c>
      <c r="J160" s="132">
        <v>6.2856800000000002</v>
      </c>
      <c r="K160" s="131">
        <v>11.300800000000001</v>
      </c>
      <c r="L160" s="132">
        <v>9.1394000000000002</v>
      </c>
      <c r="M160" s="132">
        <v>11.1389</v>
      </c>
      <c r="N160" s="131">
        <v>5.1086799999999997</v>
      </c>
      <c r="O160" s="132">
        <v>23.593</v>
      </c>
      <c r="P160" s="131">
        <v>5.9549799999999999</v>
      </c>
      <c r="Q160" s="132">
        <v>28.786100000000001</v>
      </c>
      <c r="R160" s="133">
        <v>7.5824800000000003</v>
      </c>
      <c r="S160" s="130">
        <v>0.68519145687852401</v>
      </c>
      <c r="T160" s="130">
        <v>1</v>
      </c>
      <c r="U160" s="130">
        <v>0.45863415597590401</v>
      </c>
      <c r="V160" s="130">
        <v>0.25240452676641401</v>
      </c>
      <c r="W160" s="130">
        <v>0.26340768634862</v>
      </c>
      <c r="X160" s="130">
        <v>0.55621548916890795</v>
      </c>
    </row>
    <row r="161" spans="1:24" ht="16" customHeight="1" x14ac:dyDescent="0.15">
      <c r="A161" s="115" t="s">
        <v>305</v>
      </c>
      <c r="B161" s="115" t="s">
        <v>305</v>
      </c>
      <c r="C161" s="115"/>
      <c r="D161" s="115" t="s">
        <v>306</v>
      </c>
      <c r="E161" s="114">
        <v>15</v>
      </c>
      <c r="F161" s="128">
        <v>5682195</v>
      </c>
      <c r="G161" s="129">
        <v>5723072</v>
      </c>
      <c r="H161" s="130">
        <v>3.7320899999999999</v>
      </c>
      <c r="I161" s="131">
        <v>3.4988700000000001</v>
      </c>
      <c r="J161" s="132">
        <v>5.6900700000000004</v>
      </c>
      <c r="K161" s="131">
        <v>3.0271499999999998</v>
      </c>
      <c r="L161" s="132">
        <v>4.3283199999999997</v>
      </c>
      <c r="M161" s="132">
        <v>4.25474</v>
      </c>
      <c r="N161" s="131">
        <v>4.3017500000000002</v>
      </c>
      <c r="O161" s="132">
        <v>3.0520299999999998</v>
      </c>
      <c r="P161" s="131">
        <v>5.7509699999999997</v>
      </c>
      <c r="Q161" s="132">
        <v>2.6739899999999999</v>
      </c>
      <c r="R161" s="133">
        <v>3.8467799999999999</v>
      </c>
      <c r="S161" s="130">
        <v>1.0666558060173701</v>
      </c>
      <c r="T161" s="130">
        <v>1</v>
      </c>
      <c r="U161" s="130">
        <v>1.0110488537490001</v>
      </c>
      <c r="V161" s="130">
        <v>1.8843097872563499</v>
      </c>
      <c r="W161" s="130">
        <v>1.4385917673588899</v>
      </c>
      <c r="X161" s="130">
        <v>1.8796789059015899</v>
      </c>
    </row>
    <row r="162" spans="1:24" ht="16" customHeight="1" x14ac:dyDescent="0.15">
      <c r="A162" s="115" t="s">
        <v>307</v>
      </c>
      <c r="B162" s="115" t="s">
        <v>307</v>
      </c>
      <c r="C162" s="115"/>
      <c r="D162" s="115" t="s">
        <v>308</v>
      </c>
      <c r="E162" s="114">
        <v>2</v>
      </c>
      <c r="F162" s="128">
        <v>3915870</v>
      </c>
      <c r="G162" s="129">
        <v>3953545</v>
      </c>
      <c r="H162" s="130">
        <v>95.741100000000003</v>
      </c>
      <c r="I162" s="131">
        <v>48.856999999999999</v>
      </c>
      <c r="J162" s="132">
        <v>171.40700000000001</v>
      </c>
      <c r="K162" s="131">
        <v>34.155700000000003</v>
      </c>
      <c r="L162" s="132">
        <v>44.331200000000003</v>
      </c>
      <c r="M162" s="132">
        <v>38.029000000000003</v>
      </c>
      <c r="N162" s="131">
        <v>106.95399999999999</v>
      </c>
      <c r="O162" s="132">
        <v>36.069800000000001</v>
      </c>
      <c r="P162" s="131">
        <v>137.59</v>
      </c>
      <c r="Q162" s="132">
        <v>32.322499999999998</v>
      </c>
      <c r="R162" s="133">
        <v>106.28700000000001</v>
      </c>
      <c r="S162" s="130">
        <v>1.95961888777453</v>
      </c>
      <c r="T162" s="130">
        <v>1</v>
      </c>
      <c r="U162" s="130">
        <v>2.8124326172131799</v>
      </c>
      <c r="V162" s="130">
        <v>3.8145484588215099</v>
      </c>
      <c r="W162" s="130">
        <v>3.2883285636940198</v>
      </c>
      <c r="X162" s="130">
        <v>5.0184010282324802</v>
      </c>
    </row>
    <row r="163" spans="1:24" ht="16" customHeight="1" x14ac:dyDescent="0.15">
      <c r="A163" s="115" t="s">
        <v>309</v>
      </c>
      <c r="B163" s="115" t="s">
        <v>309</v>
      </c>
      <c r="C163" s="115"/>
      <c r="D163" s="115" t="s">
        <v>310</v>
      </c>
      <c r="E163" s="114">
        <v>10</v>
      </c>
      <c r="F163" s="128">
        <v>2590069</v>
      </c>
      <c r="G163" s="129">
        <v>2610361</v>
      </c>
      <c r="H163" s="130">
        <v>54.220500000000001</v>
      </c>
      <c r="I163" s="131">
        <v>41.712200000000003</v>
      </c>
      <c r="J163" s="132">
        <v>60.736899999999999</v>
      </c>
      <c r="K163" s="131">
        <v>23.4023</v>
      </c>
      <c r="L163" s="132">
        <v>30.632000000000001</v>
      </c>
      <c r="M163" s="132">
        <v>24.648299999999999</v>
      </c>
      <c r="N163" s="131">
        <v>39.755299999999998</v>
      </c>
      <c r="O163" s="132">
        <v>18.998899999999999</v>
      </c>
      <c r="P163" s="131">
        <v>42.323</v>
      </c>
      <c r="Q163" s="132">
        <v>18.348500000000001</v>
      </c>
      <c r="R163" s="133">
        <v>31.618400000000001</v>
      </c>
      <c r="S163" s="130">
        <v>1.29987150042434</v>
      </c>
      <c r="T163" s="130">
        <v>1</v>
      </c>
      <c r="U163" s="130">
        <v>1.6129023096927599</v>
      </c>
      <c r="V163" s="130">
        <v>2.2276552853059899</v>
      </c>
      <c r="W163" s="130">
        <v>1.7232144316974101</v>
      </c>
      <c r="X163" s="130">
        <v>2.5953389196788299</v>
      </c>
    </row>
    <row r="164" spans="1:24" ht="16" customHeight="1" x14ac:dyDescent="0.15">
      <c r="A164" s="115" t="s">
        <v>311</v>
      </c>
      <c r="B164" s="115" t="s">
        <v>311</v>
      </c>
      <c r="C164" s="115"/>
      <c r="D164" s="115" t="s">
        <v>312</v>
      </c>
      <c r="E164" s="114">
        <v>5</v>
      </c>
      <c r="F164" s="128">
        <v>54487606</v>
      </c>
      <c r="G164" s="129">
        <v>54490069</v>
      </c>
      <c r="H164" s="130">
        <v>1.14794</v>
      </c>
      <c r="I164" s="131">
        <v>1.04338</v>
      </c>
      <c r="J164" s="132">
        <v>4.2968200000000003</v>
      </c>
      <c r="K164" s="131">
        <v>15.093500000000001</v>
      </c>
      <c r="L164" s="132">
        <v>1.7560199999999999</v>
      </c>
      <c r="M164" s="132">
        <v>6.6394500000000001</v>
      </c>
      <c r="N164" s="131">
        <v>1.83792</v>
      </c>
      <c r="O164" s="132">
        <v>4.2510000000000003</v>
      </c>
      <c r="P164" s="131">
        <v>4.4338899999999999</v>
      </c>
      <c r="Q164" s="132">
        <v>3.5732300000000001</v>
      </c>
      <c r="R164" s="133">
        <v>10.445499999999999</v>
      </c>
      <c r="S164" s="130">
        <v>1.1002127700358499</v>
      </c>
      <c r="T164" s="130">
        <v>1</v>
      </c>
      <c r="U164" s="130">
        <v>0.27681810993380501</v>
      </c>
      <c r="V164" s="130">
        <v>1.04302281816043</v>
      </c>
      <c r="W164" s="130">
        <v>2.9232655048793399</v>
      </c>
      <c r="X164" s="130">
        <v>0.28468016033391902</v>
      </c>
    </row>
    <row r="165" spans="1:24" ht="16" customHeight="1" x14ac:dyDescent="0.15">
      <c r="A165" s="115" t="s">
        <v>313</v>
      </c>
      <c r="B165" s="115" t="s">
        <v>313</v>
      </c>
      <c r="C165" s="115"/>
      <c r="D165" s="115" t="s">
        <v>314</v>
      </c>
      <c r="E165" s="114">
        <v>3</v>
      </c>
      <c r="F165" s="128">
        <v>25897936</v>
      </c>
      <c r="G165" s="129">
        <v>25901177</v>
      </c>
      <c r="H165" s="130">
        <v>0.85168699999999997</v>
      </c>
      <c r="I165" s="131">
        <v>0.103561</v>
      </c>
      <c r="J165" s="132">
        <v>40.755699999999997</v>
      </c>
      <c r="K165" s="131">
        <v>0.73591899999999999</v>
      </c>
      <c r="L165" s="132">
        <v>6.0822500000000002E-2</v>
      </c>
      <c r="M165" s="132">
        <v>0</v>
      </c>
      <c r="N165" s="131">
        <v>1.16185</v>
      </c>
      <c r="O165" s="132">
        <v>0</v>
      </c>
      <c r="P165" s="131">
        <v>38.276899999999998</v>
      </c>
      <c r="Q165" s="132">
        <v>1.0323</v>
      </c>
      <c r="R165" s="133">
        <v>65.9191</v>
      </c>
      <c r="S165" s="130">
        <v>8.2240129006092992</v>
      </c>
      <c r="T165" s="130">
        <v>1</v>
      </c>
      <c r="U165" s="130">
        <v>1.16185</v>
      </c>
      <c r="V165" s="130">
        <v>38.276899999999998</v>
      </c>
      <c r="W165" s="130">
        <v>63.856533953308102</v>
      </c>
      <c r="X165" s="130">
        <v>55.3806872767247</v>
      </c>
    </row>
    <row r="166" spans="1:24" ht="16" customHeight="1" x14ac:dyDescent="0.15">
      <c r="A166" s="115" t="s">
        <v>315</v>
      </c>
      <c r="B166" s="115" t="s">
        <v>315</v>
      </c>
      <c r="C166" s="115" t="s">
        <v>316</v>
      </c>
      <c r="D166" s="115" t="s">
        <v>462</v>
      </c>
      <c r="E166" s="114" t="s">
        <v>90</v>
      </c>
      <c r="F166" s="128">
        <v>1515764</v>
      </c>
      <c r="G166" s="129">
        <v>1555787</v>
      </c>
      <c r="H166" s="130">
        <v>16.118500000000001</v>
      </c>
      <c r="I166" s="131">
        <v>9.2351200000000002</v>
      </c>
      <c r="J166" s="132">
        <v>19.959700000000002</v>
      </c>
      <c r="K166" s="131">
        <v>10.4506</v>
      </c>
      <c r="L166" s="132">
        <v>15.321099999999999</v>
      </c>
      <c r="M166" s="132">
        <v>17.6873</v>
      </c>
      <c r="N166" s="131">
        <v>20.896100000000001</v>
      </c>
      <c r="O166" s="132">
        <v>13.3329</v>
      </c>
      <c r="P166" s="131">
        <v>16.103899999999999</v>
      </c>
      <c r="Q166" s="132">
        <v>11.252700000000001</v>
      </c>
      <c r="R166" s="133">
        <v>17.936199999999999</v>
      </c>
      <c r="S166" s="130">
        <v>1.7453481925519101</v>
      </c>
      <c r="T166" s="130">
        <v>1</v>
      </c>
      <c r="U166" s="130">
        <v>1.18141830579003</v>
      </c>
      <c r="V166" s="130">
        <v>1.2078317545320201</v>
      </c>
      <c r="W166" s="130">
        <v>1.59394634176686</v>
      </c>
      <c r="X166" s="130">
        <v>1.9099094788816</v>
      </c>
    </row>
    <row r="167" spans="1:24" ht="16" customHeight="1" x14ac:dyDescent="0.15">
      <c r="A167" s="115" t="s">
        <v>317</v>
      </c>
      <c r="B167" s="115" t="s">
        <v>317</v>
      </c>
      <c r="C167" s="115"/>
      <c r="D167" s="115" t="s">
        <v>318</v>
      </c>
      <c r="E167" s="114" t="s">
        <v>90</v>
      </c>
      <c r="F167" s="128">
        <v>26328237</v>
      </c>
      <c r="G167" s="129">
        <v>26435687</v>
      </c>
      <c r="H167" s="130">
        <v>0.37037500000000001</v>
      </c>
      <c r="I167" s="131">
        <v>1.87402</v>
      </c>
      <c r="J167" s="132">
        <v>2.3301699999999999</v>
      </c>
      <c r="K167" s="131">
        <v>5.3925599999999996</v>
      </c>
      <c r="L167" s="132">
        <v>6.30891</v>
      </c>
      <c r="M167" s="132">
        <v>9.5453799999999998</v>
      </c>
      <c r="N167" s="131">
        <v>1.9427700000000001</v>
      </c>
      <c r="O167" s="132">
        <v>11.0497</v>
      </c>
      <c r="P167" s="131">
        <v>1.1309199999999999</v>
      </c>
      <c r="Q167" s="132">
        <v>12.122400000000001</v>
      </c>
      <c r="R167" s="133">
        <v>1.8445199999999999</v>
      </c>
      <c r="S167" s="130">
        <v>0.197636631412685</v>
      </c>
      <c r="T167" s="130">
        <v>1</v>
      </c>
      <c r="U167" s="130">
        <v>0.20352987518569199</v>
      </c>
      <c r="V167" s="130">
        <v>0.102348480049232</v>
      </c>
      <c r="W167" s="130">
        <v>0.152157988517125</v>
      </c>
      <c r="X167" s="130">
        <v>0.43210831219309598</v>
      </c>
    </row>
    <row r="168" spans="1:24" ht="16" customHeight="1" x14ac:dyDescent="0.15">
      <c r="A168" s="115" t="s">
        <v>319</v>
      </c>
      <c r="B168" s="115" t="s">
        <v>319</v>
      </c>
      <c r="C168" s="115"/>
      <c r="D168" s="115" t="s">
        <v>320</v>
      </c>
      <c r="E168" s="114">
        <v>33</v>
      </c>
      <c r="F168" s="128">
        <v>296753</v>
      </c>
      <c r="G168" s="129">
        <v>327900</v>
      </c>
      <c r="H168" s="130">
        <v>66.706599999999995</v>
      </c>
      <c r="I168" s="131">
        <v>49.475299999999997</v>
      </c>
      <c r="J168" s="132">
        <v>62.167400000000001</v>
      </c>
      <c r="K168" s="131">
        <v>34.752499999999998</v>
      </c>
      <c r="L168" s="132">
        <v>29.921900000000001</v>
      </c>
      <c r="M168" s="132">
        <v>26.5442</v>
      </c>
      <c r="N168" s="131">
        <v>40.950200000000002</v>
      </c>
      <c r="O168" s="132">
        <v>26.483000000000001</v>
      </c>
      <c r="P168" s="131">
        <v>53.6843</v>
      </c>
      <c r="Q168" s="132">
        <v>24.392299999999999</v>
      </c>
      <c r="R168" s="133">
        <v>50.663899999999998</v>
      </c>
      <c r="S168" s="130">
        <v>1.3482808593378901</v>
      </c>
      <c r="T168" s="130">
        <v>1</v>
      </c>
      <c r="U168" s="130">
        <v>1.54271742979634</v>
      </c>
      <c r="V168" s="130">
        <v>2.02712306007628</v>
      </c>
      <c r="W168" s="130">
        <v>2.07704480512293</v>
      </c>
      <c r="X168" s="130">
        <v>1.7888612330048199</v>
      </c>
    </row>
    <row r="169" spans="1:24" ht="16" customHeight="1" x14ac:dyDescent="0.15">
      <c r="A169" s="115" t="s">
        <v>321</v>
      </c>
      <c r="B169" s="115" t="s">
        <v>321</v>
      </c>
      <c r="C169" s="115"/>
      <c r="D169" s="115" t="s">
        <v>322</v>
      </c>
      <c r="E169" s="114">
        <v>20</v>
      </c>
      <c r="F169" s="128">
        <v>14008761</v>
      </c>
      <c r="G169" s="129">
        <v>14012151</v>
      </c>
      <c r="H169" s="130">
        <v>6.1218700000000004</v>
      </c>
      <c r="I169" s="131">
        <v>8.3622599999999991</v>
      </c>
      <c r="J169" s="132">
        <v>5.5607300000000004</v>
      </c>
      <c r="K169" s="131">
        <v>4.33202</v>
      </c>
      <c r="L169" s="132">
        <v>3.7526199999999998</v>
      </c>
      <c r="M169" s="132">
        <v>5.9807899999999998</v>
      </c>
      <c r="N169" s="131">
        <v>33.868299999999998</v>
      </c>
      <c r="O169" s="132">
        <v>37.457000000000001</v>
      </c>
      <c r="P169" s="131">
        <v>56.860100000000003</v>
      </c>
      <c r="Q169" s="132">
        <v>24.381699999999999</v>
      </c>
      <c r="R169" s="133">
        <v>16.097799999999999</v>
      </c>
      <c r="S169" s="130">
        <v>0.73208319282108003</v>
      </c>
      <c r="T169" s="130">
        <v>1</v>
      </c>
      <c r="U169" s="130">
        <v>5.6628472158360301</v>
      </c>
      <c r="V169" s="130">
        <v>1.5180099847825499</v>
      </c>
      <c r="W169" s="130">
        <v>0.66024108245118296</v>
      </c>
      <c r="X169" s="130">
        <v>1.2836344245871401</v>
      </c>
    </row>
    <row r="170" spans="1:24" ht="16" customHeight="1" x14ac:dyDescent="0.15">
      <c r="A170" s="115" t="s">
        <v>323</v>
      </c>
      <c r="B170" s="115" t="s">
        <v>323</v>
      </c>
      <c r="C170" s="115"/>
      <c r="D170" s="115" t="s">
        <v>324</v>
      </c>
      <c r="E170" s="114">
        <v>1</v>
      </c>
      <c r="F170" s="128">
        <v>139815683</v>
      </c>
      <c r="G170" s="129">
        <v>139817990</v>
      </c>
      <c r="H170" s="130">
        <v>0.574627</v>
      </c>
      <c r="I170" s="131">
        <v>0.20715500000000001</v>
      </c>
      <c r="J170" s="132">
        <v>5.99017</v>
      </c>
      <c r="K170" s="131">
        <v>0.10398499999999999</v>
      </c>
      <c r="L170" s="132">
        <v>0.25874999999999998</v>
      </c>
      <c r="M170" s="132">
        <v>0.13558000000000001</v>
      </c>
      <c r="N170" s="131">
        <v>0.42095399999999999</v>
      </c>
      <c r="O170" s="132">
        <v>8.4964799999999993E-2</v>
      </c>
      <c r="P170" s="131">
        <v>1.2294700000000001</v>
      </c>
      <c r="Q170" s="132">
        <v>6.8764900000000004E-2</v>
      </c>
      <c r="R170" s="133">
        <v>4.4000199999999996</v>
      </c>
      <c r="S170" s="130">
        <v>2.7738987714513299</v>
      </c>
      <c r="T170" s="130">
        <v>1</v>
      </c>
      <c r="U170" s="130">
        <v>3.104838471751</v>
      </c>
      <c r="V170" s="130">
        <v>14.4703453665518</v>
      </c>
      <c r="W170" s="130">
        <v>63.986423306076198</v>
      </c>
      <c r="X170" s="130">
        <v>57.606097033226</v>
      </c>
    </row>
    <row r="171" spans="1:24" ht="16" customHeight="1" x14ac:dyDescent="0.15">
      <c r="A171" s="115" t="s">
        <v>325</v>
      </c>
      <c r="B171" s="115" t="s">
        <v>325</v>
      </c>
      <c r="C171" s="115"/>
      <c r="D171" s="115" t="s">
        <v>326</v>
      </c>
      <c r="E171" s="114">
        <v>3</v>
      </c>
      <c r="F171" s="128">
        <v>94937211</v>
      </c>
      <c r="G171" s="129">
        <v>94939190</v>
      </c>
      <c r="H171" s="130">
        <v>17.5322</v>
      </c>
      <c r="I171" s="131">
        <v>5.2024900000000001</v>
      </c>
      <c r="J171" s="132">
        <v>30.603300000000001</v>
      </c>
      <c r="K171" s="131">
        <v>1.66432</v>
      </c>
      <c r="L171" s="132">
        <v>3.3250700000000002</v>
      </c>
      <c r="M171" s="132">
        <v>2.37662</v>
      </c>
      <c r="N171" s="131">
        <v>43.872599999999998</v>
      </c>
      <c r="O171" s="132">
        <v>3.54616</v>
      </c>
      <c r="P171" s="131">
        <v>34.110700000000001</v>
      </c>
      <c r="Q171" s="132">
        <v>2.49078</v>
      </c>
      <c r="R171" s="133">
        <v>39.864100000000001</v>
      </c>
      <c r="S171" s="130">
        <v>3.3699632291460402</v>
      </c>
      <c r="T171" s="130">
        <v>1</v>
      </c>
      <c r="U171" s="130">
        <v>18.4600819651438</v>
      </c>
      <c r="V171" s="130">
        <v>9.6190527218174005</v>
      </c>
      <c r="W171" s="130">
        <v>16.004665205277099</v>
      </c>
      <c r="X171" s="130">
        <v>18.3878701211306</v>
      </c>
    </row>
    <row r="172" spans="1:24" ht="16" customHeight="1" x14ac:dyDescent="0.15">
      <c r="A172" s="115" t="s">
        <v>327</v>
      </c>
      <c r="B172" s="115" t="s">
        <v>327</v>
      </c>
      <c r="C172" s="115"/>
      <c r="D172" s="115" t="s">
        <v>328</v>
      </c>
      <c r="E172" s="114">
        <v>26</v>
      </c>
      <c r="F172" s="128">
        <v>1683808</v>
      </c>
      <c r="G172" s="129">
        <v>1703852</v>
      </c>
      <c r="H172" s="130">
        <v>59.607199999999999</v>
      </c>
      <c r="I172" s="131">
        <v>28.798500000000001</v>
      </c>
      <c r="J172" s="132">
        <v>59.8613</v>
      </c>
      <c r="K172" s="131">
        <v>30.1721</v>
      </c>
      <c r="L172" s="132">
        <v>21.060400000000001</v>
      </c>
      <c r="M172" s="132">
        <v>15.1568</v>
      </c>
      <c r="N172" s="131">
        <v>48.469499999999996</v>
      </c>
      <c r="O172" s="132">
        <v>22.5608</v>
      </c>
      <c r="P172" s="131">
        <v>66.216399999999993</v>
      </c>
      <c r="Q172" s="132">
        <v>17.0291</v>
      </c>
      <c r="R172" s="133">
        <v>55.389499999999998</v>
      </c>
      <c r="S172" s="130">
        <v>2.0698022466447901</v>
      </c>
      <c r="T172" s="130">
        <v>1</v>
      </c>
      <c r="U172" s="130">
        <v>3.19787158239206</v>
      </c>
      <c r="V172" s="130">
        <v>2.93502003475054</v>
      </c>
      <c r="W172" s="130">
        <v>3.2526381311989501</v>
      </c>
      <c r="X172" s="130">
        <v>1.98399514783525</v>
      </c>
    </row>
    <row r="173" spans="1:24" ht="16" customHeight="1" x14ac:dyDescent="0.15">
      <c r="A173" s="115" t="s">
        <v>329</v>
      </c>
      <c r="B173" s="115" t="s">
        <v>329</v>
      </c>
      <c r="C173" s="115"/>
      <c r="D173" s="115" t="s">
        <v>330</v>
      </c>
      <c r="E173" s="114">
        <v>9</v>
      </c>
      <c r="F173" s="128">
        <v>16918110</v>
      </c>
      <c r="G173" s="129">
        <v>16919468</v>
      </c>
      <c r="H173" s="130">
        <v>1.5359499999999999</v>
      </c>
      <c r="I173" s="131">
        <v>0.198435</v>
      </c>
      <c r="J173" s="132">
        <v>78.169399999999996</v>
      </c>
      <c r="K173" s="131">
        <v>0.248858</v>
      </c>
      <c r="L173" s="132">
        <v>0.23302100000000001</v>
      </c>
      <c r="M173" s="132">
        <v>4.0713300000000001E-2</v>
      </c>
      <c r="N173" s="131">
        <v>8.8594899999999992</v>
      </c>
      <c r="O173" s="132">
        <v>0.25464700000000001</v>
      </c>
      <c r="P173" s="131">
        <v>44.701599999999999</v>
      </c>
      <c r="Q173" s="132">
        <v>0.412049</v>
      </c>
      <c r="R173" s="133">
        <v>56.883899999999997</v>
      </c>
      <c r="S173" s="130">
        <v>7.7403179882581199</v>
      </c>
      <c r="T173" s="130">
        <v>1</v>
      </c>
      <c r="U173" s="130">
        <v>217.606777146534</v>
      </c>
      <c r="V173" s="130">
        <v>175.54339929392501</v>
      </c>
      <c r="W173" s="130">
        <v>138.05129972406201</v>
      </c>
      <c r="X173" s="130">
        <v>314.112465743516</v>
      </c>
    </row>
    <row r="174" spans="1:24" ht="16" customHeight="1" x14ac:dyDescent="0.15">
      <c r="A174" s="115" t="s">
        <v>331</v>
      </c>
      <c r="B174" s="115" t="s">
        <v>331</v>
      </c>
      <c r="C174" s="115"/>
      <c r="D174" s="115" t="s">
        <v>332</v>
      </c>
      <c r="E174" s="114">
        <v>4</v>
      </c>
      <c r="F174" s="128">
        <v>10557675</v>
      </c>
      <c r="G174" s="129">
        <v>10558846</v>
      </c>
      <c r="H174" s="130">
        <v>213.84299999999999</v>
      </c>
      <c r="I174" s="131">
        <v>106.851</v>
      </c>
      <c r="J174" s="132">
        <v>111.627</v>
      </c>
      <c r="K174" s="131">
        <v>52.204300000000003</v>
      </c>
      <c r="L174" s="132">
        <v>70.9739</v>
      </c>
      <c r="M174" s="132">
        <v>51.930199999999999</v>
      </c>
      <c r="N174" s="131">
        <v>160.16800000000001</v>
      </c>
      <c r="O174" s="132">
        <v>51.732900000000001</v>
      </c>
      <c r="P174" s="131">
        <v>105.64100000000001</v>
      </c>
      <c r="Q174" s="132">
        <v>46.1023</v>
      </c>
      <c r="R174" s="133">
        <v>70.727699999999999</v>
      </c>
      <c r="S174" s="130">
        <v>2.0013195945756199</v>
      </c>
      <c r="T174" s="130">
        <v>1</v>
      </c>
      <c r="U174" s="130">
        <v>3.0842939176047901</v>
      </c>
      <c r="V174" s="130">
        <v>2.0420467439482399</v>
      </c>
      <c r="W174" s="130">
        <v>1.53414688638094</v>
      </c>
      <c r="X174" s="130">
        <v>2.1382721346708999</v>
      </c>
    </row>
    <row r="175" spans="1:24" ht="16" customHeight="1" x14ac:dyDescent="0.15">
      <c r="A175" s="115" t="s">
        <v>333</v>
      </c>
      <c r="B175" s="115" t="s">
        <v>333</v>
      </c>
      <c r="C175" s="115"/>
      <c r="D175" s="115" t="s">
        <v>334</v>
      </c>
      <c r="E175" s="114">
        <v>2</v>
      </c>
      <c r="F175" s="128">
        <v>59096906</v>
      </c>
      <c r="G175" s="129">
        <v>59098672</v>
      </c>
      <c r="H175" s="130">
        <v>6.2404200000000003</v>
      </c>
      <c r="I175" s="131">
        <v>6.48637</v>
      </c>
      <c r="J175" s="132">
        <v>29.497299999999999</v>
      </c>
      <c r="K175" s="131">
        <v>4.5131500000000004</v>
      </c>
      <c r="L175" s="132">
        <v>4.1164300000000003</v>
      </c>
      <c r="M175" s="132">
        <v>4.9957200000000004</v>
      </c>
      <c r="N175" s="131">
        <v>16.309100000000001</v>
      </c>
      <c r="O175" s="132">
        <v>4.9670899999999998</v>
      </c>
      <c r="P175" s="131">
        <v>18.507200000000001</v>
      </c>
      <c r="Q175" s="132">
        <v>4.5717499999999998</v>
      </c>
      <c r="R175" s="133">
        <v>27.9894</v>
      </c>
      <c r="S175" s="130">
        <v>0.96208202738974202</v>
      </c>
      <c r="T175" s="130">
        <v>1</v>
      </c>
      <c r="U175" s="130">
        <v>3.2646145100205799</v>
      </c>
      <c r="V175" s="130">
        <v>3.7259642970028701</v>
      </c>
      <c r="W175" s="130">
        <v>6.1222507792420897</v>
      </c>
      <c r="X175" s="130">
        <v>6.5358563309440196</v>
      </c>
    </row>
    <row r="176" spans="1:24" ht="16" customHeight="1" x14ac:dyDescent="0.15">
      <c r="A176" s="115" t="s">
        <v>335</v>
      </c>
      <c r="B176" s="115" t="s">
        <v>335</v>
      </c>
      <c r="C176" s="115"/>
      <c r="D176" s="115" t="s">
        <v>336</v>
      </c>
      <c r="E176" s="114">
        <v>18</v>
      </c>
      <c r="F176" s="128">
        <v>8866455</v>
      </c>
      <c r="G176" s="129">
        <v>8869366</v>
      </c>
      <c r="H176" s="130">
        <v>0.52404200000000001</v>
      </c>
      <c r="I176" s="131">
        <v>0.82242999999999999</v>
      </c>
      <c r="J176" s="132">
        <v>8.5579099999999997</v>
      </c>
      <c r="K176" s="131">
        <v>6.3243900000000002</v>
      </c>
      <c r="L176" s="132">
        <v>1.1292899999999999</v>
      </c>
      <c r="M176" s="132">
        <v>2.5317500000000002</v>
      </c>
      <c r="N176" s="131">
        <v>1.3675200000000001</v>
      </c>
      <c r="O176" s="132">
        <v>4.1576500000000003</v>
      </c>
      <c r="P176" s="131">
        <v>8.8476900000000001</v>
      </c>
      <c r="Q176" s="132">
        <v>6.6952499999999997</v>
      </c>
      <c r="R176" s="133">
        <v>9.3042300000000004</v>
      </c>
      <c r="S176" s="130">
        <v>0.63718735941052695</v>
      </c>
      <c r="T176" s="130">
        <v>1</v>
      </c>
      <c r="U176" s="130">
        <v>0.54014811889009595</v>
      </c>
      <c r="V176" s="130">
        <v>2.1280507017185202</v>
      </c>
      <c r="W176" s="130">
        <v>1.3896762630222901</v>
      </c>
      <c r="X176" s="130">
        <v>1.35315975137523</v>
      </c>
    </row>
    <row r="177" spans="1:24" ht="16" customHeight="1" x14ac:dyDescent="0.15">
      <c r="A177" s="115" t="s">
        <v>337</v>
      </c>
      <c r="B177" s="115" t="s">
        <v>337</v>
      </c>
      <c r="C177" s="115"/>
      <c r="D177" s="115" t="s">
        <v>338</v>
      </c>
      <c r="E177" s="114">
        <v>2</v>
      </c>
      <c r="F177" s="128">
        <v>30491274</v>
      </c>
      <c r="G177" s="129">
        <v>30515206</v>
      </c>
      <c r="H177" s="130">
        <v>8.1736699999999995</v>
      </c>
      <c r="I177" s="131">
        <v>6.7745100000000003</v>
      </c>
      <c r="J177" s="132">
        <v>17.000299999999999</v>
      </c>
      <c r="K177" s="131">
        <v>5.6563600000000003</v>
      </c>
      <c r="L177" s="132">
        <v>8.6609099999999994</v>
      </c>
      <c r="M177" s="132">
        <v>9.5532400000000006</v>
      </c>
      <c r="N177" s="131">
        <v>12.9908</v>
      </c>
      <c r="O177" s="132">
        <v>6.0774999999999997</v>
      </c>
      <c r="P177" s="131">
        <v>14.6165</v>
      </c>
      <c r="Q177" s="132">
        <v>6.1000699999999997</v>
      </c>
      <c r="R177" s="133">
        <v>16.4665</v>
      </c>
      <c r="S177" s="130">
        <v>1.20653301862423</v>
      </c>
      <c r="T177" s="130">
        <v>1</v>
      </c>
      <c r="U177" s="130">
        <v>1.35983184762447</v>
      </c>
      <c r="V177" s="130">
        <v>2.4050185109008599</v>
      </c>
      <c r="W177" s="130">
        <v>2.6993952528413598</v>
      </c>
      <c r="X177" s="130">
        <v>3.0055194506714602</v>
      </c>
    </row>
    <row r="178" spans="1:24" ht="16" customHeight="1" x14ac:dyDescent="0.15">
      <c r="A178" s="115" t="s">
        <v>341</v>
      </c>
      <c r="B178" s="115" t="s">
        <v>341</v>
      </c>
      <c r="C178" s="115"/>
      <c r="D178" s="115" t="s">
        <v>342</v>
      </c>
      <c r="E178" s="114">
        <v>4</v>
      </c>
      <c r="F178" s="128">
        <v>39895977</v>
      </c>
      <c r="G178" s="129">
        <v>39956315</v>
      </c>
      <c r="H178" s="130">
        <v>0.33825</v>
      </c>
      <c r="I178" s="131">
        <v>5.6735499999999996E-4</v>
      </c>
      <c r="J178" s="132">
        <v>8.7891800000000002E-4</v>
      </c>
      <c r="K178" s="131">
        <v>0.64254500000000003</v>
      </c>
      <c r="L178" s="132">
        <v>1.0821700000000001</v>
      </c>
      <c r="M178" s="132">
        <v>4.6456099999999997E-3</v>
      </c>
      <c r="N178" s="131">
        <v>2.1429499999999999</v>
      </c>
      <c r="O178" s="132">
        <v>2.7215E-3</v>
      </c>
      <c r="P178" s="131">
        <v>5.7186800000000001E-4</v>
      </c>
      <c r="Q178" s="132">
        <v>2.2076399999999999E-3</v>
      </c>
      <c r="R178" s="133">
        <v>1.8775E-3</v>
      </c>
      <c r="S178" s="130">
        <v>596.187572155</v>
      </c>
      <c r="T178" s="130">
        <v>1</v>
      </c>
      <c r="U178" s="130">
        <v>461.28495504357898</v>
      </c>
      <c r="V178" s="130">
        <v>0.210129707881683</v>
      </c>
      <c r="W178" s="130">
        <v>0.85045569023935097</v>
      </c>
      <c r="X178" s="130">
        <v>1.3678699546335301E-3</v>
      </c>
    </row>
    <row r="179" spans="1:24" ht="16" customHeight="1" x14ac:dyDescent="0.15">
      <c r="A179" s="115" t="s">
        <v>343</v>
      </c>
      <c r="B179" s="115" t="s">
        <v>343</v>
      </c>
      <c r="C179" s="115"/>
      <c r="D179" s="115" t="s">
        <v>344</v>
      </c>
      <c r="E179" s="114">
        <v>3</v>
      </c>
      <c r="F179" s="128">
        <v>43074401</v>
      </c>
      <c r="G179" s="129">
        <v>43082303</v>
      </c>
      <c r="H179" s="130">
        <v>11.9476</v>
      </c>
      <c r="I179" s="131">
        <v>7.3521400000000003</v>
      </c>
      <c r="J179" s="132">
        <v>3.2951299999999999</v>
      </c>
      <c r="K179" s="131">
        <v>0.15046200000000001</v>
      </c>
      <c r="L179" s="132">
        <v>1.56593</v>
      </c>
      <c r="M179" s="132">
        <v>0.24137400000000001</v>
      </c>
      <c r="N179" s="131">
        <v>8.9164499999999993</v>
      </c>
      <c r="O179" s="132">
        <v>0.212037</v>
      </c>
      <c r="P179" s="131">
        <v>4.5314100000000002</v>
      </c>
      <c r="Q179" s="132">
        <v>0.24862500000000001</v>
      </c>
      <c r="R179" s="133">
        <v>25.486899999999999</v>
      </c>
      <c r="S179" s="130">
        <v>1.6250506655205199</v>
      </c>
      <c r="T179" s="130">
        <v>1</v>
      </c>
      <c r="U179" s="130">
        <v>36.9403912600363</v>
      </c>
      <c r="V179" s="130">
        <v>21.3708456542962</v>
      </c>
      <c r="W179" s="130">
        <v>102.51141277023601</v>
      </c>
      <c r="X179" s="130">
        <v>21.9000810835959</v>
      </c>
    </row>
    <row r="180" spans="1:24" ht="16" customHeight="1" x14ac:dyDescent="0.15">
      <c r="A180" s="115" t="s">
        <v>345</v>
      </c>
      <c r="B180" s="115" t="s">
        <v>345</v>
      </c>
      <c r="C180" s="115"/>
      <c r="D180" s="115" t="s">
        <v>346</v>
      </c>
      <c r="E180" s="114">
        <v>12</v>
      </c>
      <c r="F180" s="128">
        <v>11503035</v>
      </c>
      <c r="G180" s="129">
        <v>11506041</v>
      </c>
      <c r="H180" s="130">
        <v>24.3903</v>
      </c>
      <c r="I180" s="131">
        <v>29.383299999999998</v>
      </c>
      <c r="J180" s="132">
        <v>20.388000000000002</v>
      </c>
      <c r="K180" s="131">
        <v>36.236499999999999</v>
      </c>
      <c r="L180" s="132">
        <v>18.4877</v>
      </c>
      <c r="M180" s="132">
        <v>31.4468</v>
      </c>
      <c r="N180" s="131">
        <v>23.250599999999999</v>
      </c>
      <c r="O180" s="132">
        <v>45.484000000000002</v>
      </c>
      <c r="P180" s="131">
        <v>19.0899</v>
      </c>
      <c r="Q180" s="132">
        <v>38.829799999999999</v>
      </c>
      <c r="R180" s="133">
        <v>20.184799999999999</v>
      </c>
      <c r="S180" s="130">
        <v>0.83007354517702203</v>
      </c>
      <c r="T180" s="130">
        <v>0.79514937248931195</v>
      </c>
      <c r="U180" s="130">
        <v>0.73936298764898201</v>
      </c>
      <c r="V180" s="130">
        <v>0.41970583062175698</v>
      </c>
      <c r="W180" s="130">
        <v>0.51982755512518697</v>
      </c>
      <c r="X180" s="130">
        <v>0.56263712003090804</v>
      </c>
    </row>
    <row r="181" spans="1:24" ht="16" customHeight="1" x14ac:dyDescent="0.15">
      <c r="A181" s="115" t="s">
        <v>347</v>
      </c>
      <c r="B181" s="115" t="s">
        <v>347</v>
      </c>
      <c r="C181" s="115"/>
      <c r="D181" s="115" t="s">
        <v>348</v>
      </c>
      <c r="E181" s="114">
        <v>9</v>
      </c>
      <c r="F181" s="128">
        <v>17991353</v>
      </c>
      <c r="G181" s="129">
        <v>18078753</v>
      </c>
      <c r="H181" s="130">
        <v>17.145900000000001</v>
      </c>
      <c r="I181" s="131">
        <v>8.9742599999999992</v>
      </c>
      <c r="J181" s="132">
        <v>20.746200000000002</v>
      </c>
      <c r="K181" s="131">
        <v>2.2429999999999999</v>
      </c>
      <c r="L181" s="132">
        <v>7.8851199999999997</v>
      </c>
      <c r="M181" s="132">
        <v>3.9000400000000002</v>
      </c>
      <c r="N181" s="131">
        <v>13.227399999999999</v>
      </c>
      <c r="O181" s="132">
        <v>4.6356400000000004</v>
      </c>
      <c r="P181" s="131">
        <v>19.3474</v>
      </c>
      <c r="Q181" s="132">
        <v>4.7526599999999997</v>
      </c>
      <c r="R181" s="133">
        <v>17.788799999999998</v>
      </c>
      <c r="S181" s="130">
        <v>1.9105642136510399</v>
      </c>
      <c r="T181" s="130">
        <v>1</v>
      </c>
      <c r="U181" s="130">
        <v>3.3916062399359999</v>
      </c>
      <c r="V181" s="130">
        <v>4.1736200395198901</v>
      </c>
      <c r="W181" s="130">
        <v>3.7429144941990402</v>
      </c>
      <c r="X181" s="130">
        <v>9.2493089612126607</v>
      </c>
    </row>
    <row r="182" spans="1:24" ht="16" customHeight="1" x14ac:dyDescent="0.15">
      <c r="A182" s="115" t="s">
        <v>349</v>
      </c>
      <c r="B182" s="115" t="s">
        <v>349</v>
      </c>
      <c r="C182" s="115"/>
      <c r="D182" s="115" t="s">
        <v>350</v>
      </c>
      <c r="E182" s="114">
        <v>15</v>
      </c>
      <c r="F182" s="128">
        <v>12277733</v>
      </c>
      <c r="G182" s="129">
        <v>12287707</v>
      </c>
      <c r="H182" s="130">
        <v>0.65100000000000002</v>
      </c>
      <c r="I182" s="131">
        <v>4.5968400000000003</v>
      </c>
      <c r="J182" s="132">
        <v>7.0320400000000005E-2</v>
      </c>
      <c r="K182" s="131">
        <v>121.27</v>
      </c>
      <c r="L182" s="132">
        <v>19.473199999999999</v>
      </c>
      <c r="M182" s="132">
        <v>38.9863</v>
      </c>
      <c r="N182" s="131">
        <v>0.33446599999999999</v>
      </c>
      <c r="O182" s="132">
        <v>72.693399999999997</v>
      </c>
      <c r="P182" s="131">
        <v>0.68796199999999996</v>
      </c>
      <c r="Q182" s="132">
        <v>80.9178</v>
      </c>
      <c r="R182" s="133">
        <v>1.1457999999999999</v>
      </c>
      <c r="S182" s="130">
        <v>0.14161902524342801</v>
      </c>
      <c r="T182" s="130">
        <v>58.221762451190799</v>
      </c>
      <c r="U182" s="130">
        <v>8.5790649535862594E-3</v>
      </c>
      <c r="V182" s="130">
        <v>9.4638853045806107E-3</v>
      </c>
      <c r="W182" s="130">
        <v>1.41600488396867E-2</v>
      </c>
      <c r="X182" s="130">
        <v>5.7986641378741704E-4</v>
      </c>
    </row>
    <row r="183" spans="1:24" ht="16" customHeight="1" x14ac:dyDescent="0.15">
      <c r="A183" s="134" t="s">
        <v>1049</v>
      </c>
      <c r="B183" s="134" t="s">
        <v>1049</v>
      </c>
      <c r="C183" s="49" t="s">
        <v>1044</v>
      </c>
      <c r="D183" s="49" t="s">
        <v>1044</v>
      </c>
      <c r="E183" s="114">
        <v>10</v>
      </c>
      <c r="F183" s="128">
        <v>7045145</v>
      </c>
      <c r="G183" s="129">
        <v>7516317</v>
      </c>
      <c r="H183" s="130">
        <v>100.254</v>
      </c>
      <c r="I183" s="130">
        <v>81.4923</v>
      </c>
      <c r="J183" s="132">
        <v>149.37200000000001</v>
      </c>
      <c r="K183" s="130">
        <v>68.510300000000001</v>
      </c>
      <c r="L183" s="132">
        <v>79.956800000000001</v>
      </c>
      <c r="M183" s="132">
        <v>83.157799999999995</v>
      </c>
      <c r="N183" s="130">
        <v>189.00700000000001</v>
      </c>
      <c r="O183" s="132">
        <v>80.435599999999994</v>
      </c>
      <c r="P183" s="130">
        <v>182.48699999999999</v>
      </c>
      <c r="Q183" s="132">
        <v>73.911299999999997</v>
      </c>
      <c r="R183" s="133">
        <v>167.50299999999999</v>
      </c>
      <c r="S183" s="130">
        <v>1.2302266594512601</v>
      </c>
      <c r="T183" s="130">
        <v>1</v>
      </c>
      <c r="U183" s="130">
        <v>2.2728715766891399</v>
      </c>
      <c r="V183" s="130">
        <v>2.2687342420520298</v>
      </c>
      <c r="W183" s="130">
        <v>2.2662705161457</v>
      </c>
      <c r="X183" s="130">
        <v>2.1802853001665401</v>
      </c>
    </row>
    <row r="184" spans="1:24" ht="16" customHeight="1" x14ac:dyDescent="0.15">
      <c r="A184" s="115" t="s">
        <v>353</v>
      </c>
      <c r="B184" s="115" t="s">
        <v>353</v>
      </c>
      <c r="C184" s="115" t="s">
        <v>354</v>
      </c>
      <c r="D184" s="115" t="s">
        <v>459</v>
      </c>
      <c r="E184" s="114">
        <v>28</v>
      </c>
      <c r="F184" s="128">
        <v>2386329</v>
      </c>
      <c r="G184" s="129">
        <v>2441061</v>
      </c>
      <c r="H184" s="130">
        <v>88.095799999999997</v>
      </c>
      <c r="I184" s="131">
        <v>58.8568</v>
      </c>
      <c r="J184" s="132">
        <v>116.16800000000001</v>
      </c>
      <c r="K184" s="131">
        <v>53.503100000000003</v>
      </c>
      <c r="L184" s="132">
        <v>69.147499999999994</v>
      </c>
      <c r="M184" s="132">
        <v>69.700500000000005</v>
      </c>
      <c r="N184" s="131">
        <v>117.57</v>
      </c>
      <c r="O184" s="132">
        <v>78.909899999999993</v>
      </c>
      <c r="P184" s="131">
        <v>143.06</v>
      </c>
      <c r="Q184" s="132">
        <v>70.631299999999996</v>
      </c>
      <c r="R184" s="133">
        <v>118.729</v>
      </c>
      <c r="S184" s="130">
        <v>1.4967820200894399</v>
      </c>
      <c r="T184" s="130">
        <v>1</v>
      </c>
      <c r="U184" s="130">
        <v>1.68678847354036</v>
      </c>
      <c r="V184" s="130">
        <v>1.8129537611883899</v>
      </c>
      <c r="W184" s="130">
        <v>1.6809686357181599</v>
      </c>
      <c r="X184" s="130">
        <v>2.1712386758898101</v>
      </c>
    </row>
    <row r="185" spans="1:24" ht="16" customHeight="1" x14ac:dyDescent="0.15">
      <c r="A185" s="115" t="s">
        <v>351</v>
      </c>
      <c r="B185" s="115" t="s">
        <v>351</v>
      </c>
      <c r="C185" s="115"/>
      <c r="D185" s="115" t="s">
        <v>352</v>
      </c>
      <c r="E185" s="114">
        <v>13</v>
      </c>
      <c r="F185" s="128">
        <v>16006865</v>
      </c>
      <c r="G185" s="129">
        <v>16064664</v>
      </c>
      <c r="H185" s="130">
        <v>2.0411800000000002</v>
      </c>
      <c r="I185" s="131">
        <v>1.9908999999999999</v>
      </c>
      <c r="J185" s="132">
        <v>10.282400000000001</v>
      </c>
      <c r="K185" s="131">
        <v>1.98692</v>
      </c>
      <c r="L185" s="132">
        <v>0.76863400000000004</v>
      </c>
      <c r="M185" s="132">
        <v>0.58610700000000004</v>
      </c>
      <c r="N185" s="131">
        <v>6.13619</v>
      </c>
      <c r="O185" s="132">
        <v>1.0988100000000001</v>
      </c>
      <c r="P185" s="131">
        <v>8.5313300000000005</v>
      </c>
      <c r="Q185" s="132">
        <v>1.03701</v>
      </c>
      <c r="R185" s="133">
        <v>9.5701499999999999</v>
      </c>
      <c r="S185" s="130">
        <v>1.0252549098397701</v>
      </c>
      <c r="T185" s="130">
        <v>1</v>
      </c>
      <c r="U185" s="130">
        <v>10.4694023446231</v>
      </c>
      <c r="V185" s="130">
        <v>7.7641539483623196</v>
      </c>
      <c r="W185" s="130">
        <v>9.2285995313449192</v>
      </c>
      <c r="X185" s="130">
        <v>5.1750447929458696</v>
      </c>
    </row>
    <row r="186" spans="1:24" ht="16" customHeight="1" x14ac:dyDescent="0.15">
      <c r="A186" s="115" t="s">
        <v>355</v>
      </c>
      <c r="B186" s="115" t="s">
        <v>355</v>
      </c>
      <c r="C186" s="115"/>
      <c r="D186" s="115" t="s">
        <v>356</v>
      </c>
      <c r="E186" s="114">
        <v>6</v>
      </c>
      <c r="F186" s="128">
        <v>27067492</v>
      </c>
      <c r="G186" s="129">
        <v>27239223</v>
      </c>
      <c r="H186" s="130">
        <v>7.4220699999999997</v>
      </c>
      <c r="I186" s="131">
        <v>6.9320899999999996</v>
      </c>
      <c r="J186" s="132">
        <v>14.3889</v>
      </c>
      <c r="K186" s="131">
        <v>4.7099299999999999</v>
      </c>
      <c r="L186" s="132">
        <v>5.4924400000000002</v>
      </c>
      <c r="M186" s="132">
        <v>4.0794499999999996</v>
      </c>
      <c r="N186" s="131">
        <v>8.8168600000000001</v>
      </c>
      <c r="O186" s="132">
        <v>4.4032099999999996</v>
      </c>
      <c r="P186" s="131">
        <v>16.302099999999999</v>
      </c>
      <c r="Q186" s="132">
        <v>3.7589800000000002</v>
      </c>
      <c r="R186" s="133">
        <v>12.2264</v>
      </c>
      <c r="S186" s="130">
        <v>1.07068286764886</v>
      </c>
      <c r="T186" s="130">
        <v>1</v>
      </c>
      <c r="U186" s="130">
        <v>2.1612864479280298</v>
      </c>
      <c r="V186" s="130">
        <v>3.7023217152940702</v>
      </c>
      <c r="W186" s="130">
        <v>3.25258447770406</v>
      </c>
      <c r="X186" s="130">
        <v>3.05501355646475</v>
      </c>
    </row>
    <row r="187" spans="1:24" ht="16" customHeight="1" x14ac:dyDescent="0.15">
      <c r="A187" s="115" t="s">
        <v>357</v>
      </c>
      <c r="B187" s="115" t="s">
        <v>357</v>
      </c>
      <c r="C187" s="115"/>
      <c r="D187" s="115" t="s">
        <v>358</v>
      </c>
      <c r="E187" s="114">
        <v>2</v>
      </c>
      <c r="F187" s="128">
        <v>63495554</v>
      </c>
      <c r="G187" s="129">
        <v>63509044</v>
      </c>
      <c r="H187" s="130">
        <v>2.3599100000000002</v>
      </c>
      <c r="I187" s="131">
        <v>65.091099999999997</v>
      </c>
      <c r="J187" s="132">
        <v>23.719799999999999</v>
      </c>
      <c r="K187" s="131">
        <v>130.48400000000001</v>
      </c>
      <c r="L187" s="132">
        <v>90.279799999999994</v>
      </c>
      <c r="M187" s="132">
        <v>119.56100000000001</v>
      </c>
      <c r="N187" s="131">
        <v>26.4694</v>
      </c>
      <c r="O187" s="132">
        <v>107.83499999999999</v>
      </c>
      <c r="P187" s="131">
        <v>42.537100000000002</v>
      </c>
      <c r="Q187" s="132">
        <v>82.481099999999998</v>
      </c>
      <c r="R187" s="133">
        <v>41.798499999999997</v>
      </c>
      <c r="S187" s="130">
        <v>3.62554942227125E-2</v>
      </c>
      <c r="T187" s="130">
        <v>3.4107233258026199</v>
      </c>
      <c r="U187" s="130">
        <v>0.22138824533083501</v>
      </c>
      <c r="V187" s="130">
        <v>0.39446469142671697</v>
      </c>
      <c r="W187" s="130">
        <v>0.50676458000681401</v>
      </c>
      <c r="X187" s="130">
        <v>0.181783207136507</v>
      </c>
    </row>
    <row r="188" spans="1:24" ht="16" customHeight="1" x14ac:dyDescent="0.15">
      <c r="A188" s="115" t="s">
        <v>359</v>
      </c>
      <c r="B188" s="115" t="s">
        <v>359</v>
      </c>
      <c r="C188" s="115"/>
      <c r="D188" s="115" t="s">
        <v>360</v>
      </c>
      <c r="E188" s="114">
        <v>20</v>
      </c>
      <c r="F188" s="128">
        <v>12148971</v>
      </c>
      <c r="G188" s="129">
        <v>12156390</v>
      </c>
      <c r="H188" s="130">
        <v>122.761</v>
      </c>
      <c r="I188" s="131">
        <v>80.864500000000007</v>
      </c>
      <c r="J188" s="132">
        <v>5.3212099999999998</v>
      </c>
      <c r="K188" s="131">
        <v>102.667</v>
      </c>
      <c r="L188" s="132">
        <v>65.151799999999994</v>
      </c>
      <c r="M188" s="132">
        <v>40.067799999999998</v>
      </c>
      <c r="N188" s="131">
        <v>86.231499999999997</v>
      </c>
      <c r="O188" s="132">
        <v>78.958100000000002</v>
      </c>
      <c r="P188" s="131">
        <v>53.609499999999997</v>
      </c>
      <c r="Q188" s="132">
        <v>76.524500000000003</v>
      </c>
      <c r="R188" s="133">
        <v>24.5776</v>
      </c>
      <c r="S188" s="130">
        <v>1.51810745135381</v>
      </c>
      <c r="T188" s="130">
        <v>1</v>
      </c>
      <c r="U188" s="130">
        <v>2.15213962333844</v>
      </c>
      <c r="V188" s="130">
        <v>0.67896137318400496</v>
      </c>
      <c r="W188" s="130">
        <v>0.32117295768021997</v>
      </c>
      <c r="X188" s="130">
        <v>5.1829799253898502E-2</v>
      </c>
    </row>
    <row r="189" spans="1:24" ht="16" customHeight="1" x14ac:dyDescent="0.15">
      <c r="A189" s="115" t="s">
        <v>361</v>
      </c>
      <c r="B189" s="115" t="s">
        <v>361</v>
      </c>
      <c r="C189" s="115"/>
      <c r="D189" s="115" t="s">
        <v>362</v>
      </c>
      <c r="E189" s="114">
        <v>7</v>
      </c>
      <c r="F189" s="128">
        <v>26189843</v>
      </c>
      <c r="G189" s="129">
        <v>26218128</v>
      </c>
      <c r="H189" s="130">
        <v>2.01586</v>
      </c>
      <c r="I189" s="131">
        <v>1.8396399999999999</v>
      </c>
      <c r="J189" s="132">
        <v>2.2136100000000001</v>
      </c>
      <c r="K189" s="131">
        <v>12.3805</v>
      </c>
      <c r="L189" s="132">
        <v>6.8145499999999997</v>
      </c>
      <c r="M189" s="132">
        <v>19.666599999999999</v>
      </c>
      <c r="N189" s="131">
        <v>1.67041</v>
      </c>
      <c r="O189" s="132">
        <v>17.106200000000001</v>
      </c>
      <c r="P189" s="131">
        <v>1.6859200000000001</v>
      </c>
      <c r="Q189" s="132">
        <v>23.007100000000001</v>
      </c>
      <c r="R189" s="133">
        <v>1.6707099999999999</v>
      </c>
      <c r="S189" s="130">
        <v>1.09579048074623</v>
      </c>
      <c r="T189" s="130">
        <v>1</v>
      </c>
      <c r="U189" s="130">
        <v>8.4936389614880106E-2</v>
      </c>
      <c r="V189" s="130">
        <v>9.8556079082438006E-2</v>
      </c>
      <c r="W189" s="130">
        <v>7.2617148619339197E-2</v>
      </c>
      <c r="X189" s="130">
        <v>0.17879810993094</v>
      </c>
    </row>
    <row r="190" spans="1:24" ht="16" customHeight="1" x14ac:dyDescent="0.15">
      <c r="A190" s="115" t="s">
        <v>363</v>
      </c>
      <c r="B190" s="115" t="s">
        <v>363</v>
      </c>
      <c r="C190" s="115"/>
      <c r="D190" s="115" t="s">
        <v>364</v>
      </c>
      <c r="E190" s="114">
        <v>2</v>
      </c>
      <c r="F190" s="128">
        <v>101084413</v>
      </c>
      <c r="G190" s="129">
        <v>101092939</v>
      </c>
      <c r="H190" s="130">
        <v>123.896</v>
      </c>
      <c r="I190" s="131">
        <v>65.630899999999997</v>
      </c>
      <c r="J190" s="132">
        <v>55.468499999999999</v>
      </c>
      <c r="K190" s="131">
        <v>37.256300000000003</v>
      </c>
      <c r="L190" s="132">
        <v>55.534399999999998</v>
      </c>
      <c r="M190" s="132">
        <v>28.22</v>
      </c>
      <c r="N190" s="131">
        <v>100.848</v>
      </c>
      <c r="O190" s="132">
        <v>36.2836</v>
      </c>
      <c r="P190" s="131">
        <v>90.802300000000002</v>
      </c>
      <c r="Q190" s="132">
        <v>33.846699999999998</v>
      </c>
      <c r="R190" s="133">
        <v>56.683999999999997</v>
      </c>
      <c r="S190" s="130">
        <v>1.88776932816707</v>
      </c>
      <c r="T190" s="130">
        <v>1</v>
      </c>
      <c r="U190" s="130">
        <v>3.5736357193479802</v>
      </c>
      <c r="V190" s="130">
        <v>2.5025714096726901</v>
      </c>
      <c r="W190" s="130">
        <v>1.6747275214422701</v>
      </c>
      <c r="X190" s="130">
        <v>1.4888354452804</v>
      </c>
    </row>
    <row r="191" spans="1:24" ht="16" customHeight="1" x14ac:dyDescent="0.15">
      <c r="A191" s="115" t="s">
        <v>367</v>
      </c>
      <c r="B191" s="115" t="s">
        <v>367</v>
      </c>
      <c r="C191" s="115"/>
      <c r="D191" s="115" t="s">
        <v>368</v>
      </c>
      <c r="E191" s="114">
        <v>11</v>
      </c>
      <c r="F191" s="128">
        <v>5324988</v>
      </c>
      <c r="G191" s="129">
        <v>5446431</v>
      </c>
      <c r="H191" s="130">
        <v>0.81044000000000005</v>
      </c>
      <c r="I191" s="131">
        <v>0.40739199999999998</v>
      </c>
      <c r="J191" s="132">
        <v>3.80261</v>
      </c>
      <c r="K191" s="131">
        <v>0.30684600000000001</v>
      </c>
      <c r="L191" s="132">
        <v>0.209593</v>
      </c>
      <c r="M191" s="132">
        <v>0.106475</v>
      </c>
      <c r="N191" s="131">
        <v>0.67166300000000001</v>
      </c>
      <c r="O191" s="132">
        <v>0.100186</v>
      </c>
      <c r="P191" s="131">
        <v>1.26875</v>
      </c>
      <c r="Q191" s="132">
        <v>6.7581000000000002E-2</v>
      </c>
      <c r="R191" s="133">
        <v>1.9708699999999999</v>
      </c>
      <c r="S191" s="130">
        <v>1.98933705129212</v>
      </c>
      <c r="T191" s="130">
        <v>1</v>
      </c>
      <c r="U191" s="130">
        <v>6.3081756280817096</v>
      </c>
      <c r="V191" s="130">
        <v>12.6639450621843</v>
      </c>
      <c r="W191" s="130">
        <v>29.163078380018</v>
      </c>
      <c r="X191" s="130">
        <v>12.3925682589964</v>
      </c>
    </row>
    <row r="192" spans="1:24" ht="16" customHeight="1" x14ac:dyDescent="0.15">
      <c r="A192" s="115" t="s">
        <v>369</v>
      </c>
      <c r="B192" s="115" t="s">
        <v>369</v>
      </c>
      <c r="C192" s="115"/>
      <c r="D192" s="115" t="s">
        <v>370</v>
      </c>
      <c r="E192" s="114">
        <v>1</v>
      </c>
      <c r="F192" s="128">
        <v>56435002</v>
      </c>
      <c r="G192" s="129">
        <v>56493091</v>
      </c>
      <c r="H192" s="130">
        <v>162.67699999999999</v>
      </c>
      <c r="I192" s="131">
        <v>92.690200000000004</v>
      </c>
      <c r="J192" s="132">
        <v>40.306199999999997</v>
      </c>
      <c r="K192" s="131">
        <v>20.120999999999999</v>
      </c>
      <c r="L192" s="132">
        <v>43.295299999999997</v>
      </c>
      <c r="M192" s="132">
        <v>27.504999999999999</v>
      </c>
      <c r="N192" s="131">
        <v>111.768</v>
      </c>
      <c r="O192" s="132">
        <v>31.8779</v>
      </c>
      <c r="P192" s="131">
        <v>73.660200000000003</v>
      </c>
      <c r="Q192" s="132">
        <v>23.395700000000001</v>
      </c>
      <c r="R192" s="133">
        <v>45.460999999999999</v>
      </c>
      <c r="S192" s="130">
        <v>1.75506148438562</v>
      </c>
      <c r="T192" s="130">
        <v>1</v>
      </c>
      <c r="U192" s="130">
        <v>4.0635520814397399</v>
      </c>
      <c r="V192" s="130">
        <v>2.3106980070832801</v>
      </c>
      <c r="W192" s="130">
        <v>1.9431348495663701</v>
      </c>
      <c r="X192" s="130">
        <v>2.0031906962874602</v>
      </c>
    </row>
    <row r="193" spans="1:24" ht="16" customHeight="1" x14ac:dyDescent="0.15">
      <c r="A193" s="115" t="s">
        <v>371</v>
      </c>
      <c r="B193" s="115" t="s">
        <v>371</v>
      </c>
      <c r="C193" s="115"/>
      <c r="D193" s="115" t="s">
        <v>372</v>
      </c>
      <c r="E193" s="114">
        <v>1</v>
      </c>
      <c r="F193" s="128">
        <v>194432358</v>
      </c>
      <c r="G193" s="129">
        <v>194438661</v>
      </c>
      <c r="H193" s="130">
        <v>19.844799999999999</v>
      </c>
      <c r="I193" s="131">
        <v>18.9344</v>
      </c>
      <c r="J193" s="132">
        <v>37.451999999999998</v>
      </c>
      <c r="K193" s="131">
        <v>89.832700000000003</v>
      </c>
      <c r="L193" s="132">
        <v>29.566500000000001</v>
      </c>
      <c r="M193" s="132">
        <v>45.4587</v>
      </c>
      <c r="N193" s="131">
        <v>26.380600000000001</v>
      </c>
      <c r="O193" s="132">
        <v>72.233500000000006</v>
      </c>
      <c r="P193" s="131">
        <v>28.6221</v>
      </c>
      <c r="Q193" s="132">
        <v>86.419399999999996</v>
      </c>
      <c r="R193" s="133">
        <v>29.818200000000001</v>
      </c>
      <c r="S193" s="130">
        <v>1.04808179820855</v>
      </c>
      <c r="T193" s="130">
        <v>1.1207667755850901</v>
      </c>
      <c r="U193" s="130">
        <v>0.58032015873749099</v>
      </c>
      <c r="V193" s="130">
        <v>0.39624412495587202</v>
      </c>
      <c r="W193" s="130">
        <v>0.345040581165803</v>
      </c>
      <c r="X193" s="130">
        <v>0.416908319576279</v>
      </c>
    </row>
    <row r="194" spans="1:24" ht="16" customHeight="1" x14ac:dyDescent="0.15">
      <c r="A194" s="115" t="s">
        <v>373</v>
      </c>
      <c r="B194" s="115" t="s">
        <v>373</v>
      </c>
      <c r="C194" s="115"/>
      <c r="D194" s="115" t="s">
        <v>374</v>
      </c>
      <c r="E194" s="114">
        <v>5</v>
      </c>
      <c r="F194" s="128">
        <v>58110006</v>
      </c>
      <c r="G194" s="129">
        <v>58139997</v>
      </c>
      <c r="H194" s="130">
        <v>5.0076999999999998</v>
      </c>
      <c r="I194" s="131">
        <v>2.1266099999999999</v>
      </c>
      <c r="J194" s="132">
        <v>12.2728</v>
      </c>
      <c r="K194" s="131">
        <v>1.7412099999999999</v>
      </c>
      <c r="L194" s="132">
        <v>2.0796800000000002</v>
      </c>
      <c r="M194" s="132">
        <v>0.53378199999999998</v>
      </c>
      <c r="N194" s="131">
        <v>3.9406599999999998</v>
      </c>
      <c r="O194" s="132">
        <v>0.44316699999999998</v>
      </c>
      <c r="P194" s="131">
        <v>5.7174800000000001</v>
      </c>
      <c r="Q194" s="132">
        <v>0.53679900000000003</v>
      </c>
      <c r="R194" s="133">
        <v>6.1269999999999998</v>
      </c>
      <c r="S194" s="130">
        <v>2.3547806132765299</v>
      </c>
      <c r="T194" s="130">
        <v>1</v>
      </c>
      <c r="U194" s="130">
        <v>7.3825269492039798</v>
      </c>
      <c r="V194" s="130">
        <v>12.901411883105</v>
      </c>
      <c r="W194" s="130">
        <v>11.413955689187199</v>
      </c>
      <c r="X194" s="130">
        <v>7.04843183763015</v>
      </c>
    </row>
    <row r="195" spans="1:24" ht="16" customHeight="1" x14ac:dyDescent="0.15">
      <c r="A195" s="115" t="s">
        <v>182</v>
      </c>
      <c r="B195" s="115" t="s">
        <v>182</v>
      </c>
      <c r="C195" s="115" t="s">
        <v>183</v>
      </c>
      <c r="D195" s="115" t="s">
        <v>439</v>
      </c>
      <c r="E195" s="114">
        <v>1</v>
      </c>
      <c r="F195" s="128">
        <v>79232532</v>
      </c>
      <c r="G195" s="129">
        <v>79256355</v>
      </c>
      <c r="H195" s="130">
        <v>2.9586299999999999</v>
      </c>
      <c r="I195" s="131">
        <v>1.83528</v>
      </c>
      <c r="J195" s="132">
        <v>4.7410800000000002</v>
      </c>
      <c r="K195" s="131">
        <v>1.56229</v>
      </c>
      <c r="L195" s="132">
        <v>2.5956100000000002</v>
      </c>
      <c r="M195" s="132">
        <v>2.3204799999999999</v>
      </c>
      <c r="N195" s="131">
        <v>4.2191900000000002</v>
      </c>
      <c r="O195" s="132">
        <v>1.39286</v>
      </c>
      <c r="P195" s="131">
        <v>4.8678499999999998</v>
      </c>
      <c r="Q195" s="132">
        <v>1.78355</v>
      </c>
      <c r="R195" s="133">
        <v>3.4828000000000001</v>
      </c>
      <c r="S195" s="130">
        <v>1.61208643912645</v>
      </c>
      <c r="T195" s="130">
        <v>1</v>
      </c>
      <c r="U195" s="130">
        <v>1.8182401916844799</v>
      </c>
      <c r="V195" s="130">
        <v>3.4948594977241099</v>
      </c>
      <c r="W195" s="130">
        <v>1.95273471447394</v>
      </c>
      <c r="X195" s="130">
        <v>3.03469906355414</v>
      </c>
    </row>
    <row r="196" spans="1:24" ht="16" customHeight="1" x14ac:dyDescent="0.15">
      <c r="A196" s="115" t="s">
        <v>375</v>
      </c>
      <c r="B196" s="115" t="s">
        <v>375</v>
      </c>
      <c r="C196" s="115"/>
      <c r="D196" s="115" t="s">
        <v>376</v>
      </c>
      <c r="E196" s="114">
        <v>4</v>
      </c>
      <c r="F196" s="128">
        <v>4375986</v>
      </c>
      <c r="G196" s="129">
        <v>4381807</v>
      </c>
      <c r="H196" s="130">
        <v>2.8788800000000001</v>
      </c>
      <c r="I196" s="131">
        <v>46.872399999999999</v>
      </c>
      <c r="J196" s="132">
        <v>0</v>
      </c>
      <c r="K196" s="131">
        <v>110.95399999999999</v>
      </c>
      <c r="L196" s="132">
        <v>77.5124</v>
      </c>
      <c r="M196" s="132">
        <v>119.485</v>
      </c>
      <c r="N196" s="131">
        <v>13.6747</v>
      </c>
      <c r="O196" s="132">
        <v>131.066</v>
      </c>
      <c r="P196" s="131">
        <v>8.5505600000000008</v>
      </c>
      <c r="Q196" s="132">
        <v>168.184</v>
      </c>
      <c r="R196" s="133">
        <v>5.8021799999999999</v>
      </c>
      <c r="S196" s="130">
        <v>6.1419513402343397E-2</v>
      </c>
      <c r="T196" s="130">
        <v>5.6683071657879198</v>
      </c>
      <c r="U196" s="130">
        <v>0.11444700171569699</v>
      </c>
      <c r="V196" s="130">
        <v>6.5238582088413502E-2</v>
      </c>
      <c r="W196" s="130">
        <v>3.4499001094039902E-2</v>
      </c>
      <c r="X196" s="130">
        <v>0</v>
      </c>
    </row>
    <row r="197" spans="1:24" ht="16" customHeight="1" x14ac:dyDescent="0.15">
      <c r="A197" s="115" t="s">
        <v>377</v>
      </c>
      <c r="B197" s="115" t="s">
        <v>377</v>
      </c>
      <c r="C197" s="115"/>
      <c r="D197" s="115" t="s">
        <v>378</v>
      </c>
      <c r="E197" s="114">
        <v>3</v>
      </c>
      <c r="F197" s="128">
        <v>63207045</v>
      </c>
      <c r="G197" s="129">
        <v>63212424</v>
      </c>
      <c r="H197" s="130">
        <v>19.3538</v>
      </c>
      <c r="I197" s="131">
        <v>42.298099999999998</v>
      </c>
      <c r="J197" s="132">
        <v>8.7235800000000002E-2</v>
      </c>
      <c r="K197" s="131">
        <v>10.244</v>
      </c>
      <c r="L197" s="132">
        <v>8.7119599999999995</v>
      </c>
      <c r="M197" s="132">
        <v>7.6279500000000002</v>
      </c>
      <c r="N197" s="131">
        <v>9.5606399999999994</v>
      </c>
      <c r="O197" s="132">
        <v>4.7511000000000001</v>
      </c>
      <c r="P197" s="131">
        <v>7.8777200000000001</v>
      </c>
      <c r="Q197" s="132">
        <v>1.92214</v>
      </c>
      <c r="R197" s="133">
        <v>4.8605999999999998</v>
      </c>
      <c r="S197" s="130">
        <v>0.45755719524044802</v>
      </c>
      <c r="T197" s="130">
        <v>1</v>
      </c>
      <c r="U197" s="130">
        <v>1.25336951605608</v>
      </c>
      <c r="V197" s="130">
        <v>1.65808339121467</v>
      </c>
      <c r="W197" s="130">
        <v>2.5287440040787899</v>
      </c>
      <c r="X197" s="130">
        <v>8.5157946114798894E-3</v>
      </c>
    </row>
    <row r="198" spans="1:24" ht="16" customHeight="1" x14ac:dyDescent="0.15">
      <c r="A198" s="115" t="s">
        <v>381</v>
      </c>
      <c r="B198" s="115" t="s">
        <v>381</v>
      </c>
      <c r="C198" s="115"/>
      <c r="D198" s="115" t="s">
        <v>382</v>
      </c>
      <c r="E198" s="114">
        <v>1</v>
      </c>
      <c r="F198" s="128">
        <v>35425913</v>
      </c>
      <c r="G198" s="129">
        <v>35432184</v>
      </c>
      <c r="H198" s="130">
        <v>107.294</v>
      </c>
      <c r="I198" s="131">
        <v>30.2486</v>
      </c>
      <c r="J198" s="132">
        <v>119.923</v>
      </c>
      <c r="K198" s="131">
        <v>22.355</v>
      </c>
      <c r="L198" s="132">
        <v>18.1478</v>
      </c>
      <c r="M198" s="132">
        <v>13.097799999999999</v>
      </c>
      <c r="N198" s="131">
        <v>50.622700000000002</v>
      </c>
      <c r="O198" s="132">
        <v>15.605399999999999</v>
      </c>
      <c r="P198" s="131">
        <v>64.333100000000002</v>
      </c>
      <c r="Q198" s="132">
        <v>17.994499999999999</v>
      </c>
      <c r="R198" s="133">
        <v>71.36</v>
      </c>
      <c r="S198" s="130">
        <v>3.5470732529769999</v>
      </c>
      <c r="T198" s="130">
        <v>1</v>
      </c>
      <c r="U198" s="130">
        <v>3.86497732443617</v>
      </c>
      <c r="V198" s="130">
        <v>4.1224896510182401</v>
      </c>
      <c r="W198" s="130">
        <v>3.9656561727194402</v>
      </c>
      <c r="X198" s="130">
        <v>5.3644822187430101</v>
      </c>
    </row>
    <row r="199" spans="1:24" ht="16" customHeight="1" x14ac:dyDescent="0.15">
      <c r="A199" s="115" t="s">
        <v>383</v>
      </c>
      <c r="B199" s="115" t="s">
        <v>383</v>
      </c>
      <c r="C199" s="115"/>
      <c r="D199" s="115" t="s">
        <v>384</v>
      </c>
      <c r="E199" s="114">
        <v>5</v>
      </c>
      <c r="F199" s="128">
        <v>52971777</v>
      </c>
      <c r="G199" s="129">
        <v>52983605</v>
      </c>
      <c r="H199" s="130">
        <v>21.854299999999999</v>
      </c>
      <c r="I199" s="131">
        <v>15.724600000000001</v>
      </c>
      <c r="J199" s="132">
        <v>19.552199999999999</v>
      </c>
      <c r="K199" s="131">
        <v>7.2211400000000001</v>
      </c>
      <c r="L199" s="132">
        <v>11.081200000000001</v>
      </c>
      <c r="M199" s="132">
        <v>9.5108499999999996</v>
      </c>
      <c r="N199" s="131">
        <v>26.206499999999998</v>
      </c>
      <c r="O199" s="132">
        <v>12.150499999999999</v>
      </c>
      <c r="P199" s="131">
        <v>24.182099999999998</v>
      </c>
      <c r="Q199" s="132">
        <v>10.6913</v>
      </c>
      <c r="R199" s="133">
        <v>20.749199999999998</v>
      </c>
      <c r="S199" s="130">
        <v>1.38981595716266</v>
      </c>
      <c r="T199" s="130">
        <v>1</v>
      </c>
      <c r="U199" s="130">
        <v>2.75543195403145</v>
      </c>
      <c r="V199" s="130">
        <v>1.99021439446936</v>
      </c>
      <c r="W199" s="130">
        <v>1.9407555676110499</v>
      </c>
      <c r="X199" s="130">
        <v>2.70763342076182</v>
      </c>
    </row>
    <row r="200" spans="1:24" ht="16" customHeight="1" x14ac:dyDescent="0.15">
      <c r="A200" s="115" t="s">
        <v>385</v>
      </c>
      <c r="B200" s="115" t="s">
        <v>385</v>
      </c>
      <c r="C200" s="115"/>
      <c r="D200" s="115" t="s">
        <v>386</v>
      </c>
      <c r="E200" s="114">
        <v>20</v>
      </c>
      <c r="F200" s="128">
        <v>9775105</v>
      </c>
      <c r="G200" s="129">
        <v>9805872</v>
      </c>
      <c r="H200" s="130">
        <v>9.1245700000000003</v>
      </c>
      <c r="I200" s="131">
        <v>7.7777200000000004</v>
      </c>
      <c r="J200" s="132">
        <v>9.6371599999999997</v>
      </c>
      <c r="K200" s="131">
        <v>14.994300000000001</v>
      </c>
      <c r="L200" s="132">
        <v>10.882999999999999</v>
      </c>
      <c r="M200" s="132">
        <v>19.927900000000001</v>
      </c>
      <c r="N200" s="131">
        <v>12.326599999999999</v>
      </c>
      <c r="O200" s="132">
        <v>30.627700000000001</v>
      </c>
      <c r="P200" s="131">
        <v>14.2171</v>
      </c>
      <c r="Q200" s="132">
        <v>35.731200000000001</v>
      </c>
      <c r="R200" s="133">
        <v>12.6671</v>
      </c>
      <c r="S200" s="130">
        <v>1.17316771496017</v>
      </c>
      <c r="T200" s="130">
        <v>0.88288741420992001</v>
      </c>
      <c r="U200" s="130">
        <v>0.61855990847003395</v>
      </c>
      <c r="V200" s="130">
        <v>0.464190912148153</v>
      </c>
      <c r="W200" s="130">
        <v>0.35451090363603799</v>
      </c>
      <c r="X200" s="130">
        <v>0.64272156752899401</v>
      </c>
    </row>
    <row r="201" spans="1:24" ht="16" customHeight="1" x14ac:dyDescent="0.15">
      <c r="A201" s="115" t="s">
        <v>387</v>
      </c>
      <c r="B201" s="115" t="s">
        <v>387</v>
      </c>
      <c r="C201" s="115"/>
      <c r="D201" s="115" t="s">
        <v>388</v>
      </c>
      <c r="E201" s="114">
        <v>7</v>
      </c>
      <c r="F201" s="128">
        <v>33480905</v>
      </c>
      <c r="G201" s="129">
        <v>33588820</v>
      </c>
      <c r="H201" s="130">
        <v>0.68452500000000005</v>
      </c>
      <c r="I201" s="131">
        <v>0.11138199999999999</v>
      </c>
      <c r="J201" s="132">
        <v>27.033899999999999</v>
      </c>
      <c r="K201" s="131">
        <v>6.8359799999999998E-2</v>
      </c>
      <c r="L201" s="132">
        <v>0.121534</v>
      </c>
      <c r="M201" s="132">
        <v>8.4891300000000003E-2</v>
      </c>
      <c r="N201" s="131">
        <v>0.46550000000000002</v>
      </c>
      <c r="O201" s="132">
        <v>0.31956000000000001</v>
      </c>
      <c r="P201" s="131">
        <v>8.9791100000000004</v>
      </c>
      <c r="Q201" s="132">
        <v>0.320274</v>
      </c>
      <c r="R201" s="133">
        <v>13.587</v>
      </c>
      <c r="S201" s="130">
        <v>6.1457416817798203</v>
      </c>
      <c r="T201" s="130">
        <v>1</v>
      </c>
      <c r="U201" s="130">
        <v>5.4834829953128299</v>
      </c>
      <c r="V201" s="130">
        <v>28.098353986731802</v>
      </c>
      <c r="W201" s="130">
        <v>42.423050263212097</v>
      </c>
      <c r="X201" s="130">
        <v>395.46487848121302</v>
      </c>
    </row>
    <row r="202" spans="1:24" ht="16" customHeight="1" x14ac:dyDescent="0.15">
      <c r="A202" s="115" t="s">
        <v>389</v>
      </c>
      <c r="B202" s="115" t="s">
        <v>389</v>
      </c>
      <c r="C202" s="115"/>
      <c r="D202" s="115" t="s">
        <v>390</v>
      </c>
      <c r="E202" s="114">
        <v>11</v>
      </c>
      <c r="F202" s="128">
        <v>19692862</v>
      </c>
      <c r="G202" s="129">
        <v>19834198</v>
      </c>
      <c r="H202" s="130">
        <v>2.0314100000000002</v>
      </c>
      <c r="I202" s="131">
        <v>2.51112</v>
      </c>
      <c r="J202" s="132">
        <v>2.48603</v>
      </c>
      <c r="K202" s="131">
        <v>8.07517</v>
      </c>
      <c r="L202" s="132">
        <v>5.0140500000000001</v>
      </c>
      <c r="M202" s="132">
        <v>6.4509699999999999</v>
      </c>
      <c r="N202" s="131">
        <v>2.4408099999999999</v>
      </c>
      <c r="O202" s="132">
        <v>8.8356999999999992</v>
      </c>
      <c r="P202" s="131">
        <v>2.9102700000000001</v>
      </c>
      <c r="Q202" s="132">
        <v>11.524900000000001</v>
      </c>
      <c r="R202" s="133">
        <v>2.7371599999999998</v>
      </c>
      <c r="S202" s="130">
        <v>0.808965720475326</v>
      </c>
      <c r="T202" s="130">
        <v>1</v>
      </c>
      <c r="U202" s="130">
        <v>0.37836325389825098</v>
      </c>
      <c r="V202" s="130">
        <v>0.329376280317349</v>
      </c>
      <c r="W202" s="130">
        <v>0.23749967461756699</v>
      </c>
      <c r="X202" s="130">
        <v>0.30786101097562002</v>
      </c>
    </row>
    <row r="203" spans="1:24" ht="16" customHeight="1" x14ac:dyDescent="0.15">
      <c r="A203" s="115" t="s">
        <v>391</v>
      </c>
      <c r="B203" s="115" t="s">
        <v>391</v>
      </c>
      <c r="C203" s="115"/>
      <c r="D203" s="115" t="s">
        <v>392</v>
      </c>
      <c r="E203" s="114">
        <v>2</v>
      </c>
      <c r="F203" s="128">
        <v>137987771</v>
      </c>
      <c r="G203" s="129">
        <v>137990264</v>
      </c>
      <c r="H203" s="130">
        <v>9.3199299999999994</v>
      </c>
      <c r="I203" s="131">
        <v>4.8666</v>
      </c>
      <c r="J203" s="132">
        <v>19.3552</v>
      </c>
      <c r="K203" s="131">
        <v>2.6258699999999999</v>
      </c>
      <c r="L203" s="132">
        <v>5.1765299999999996</v>
      </c>
      <c r="M203" s="132">
        <v>2.68113</v>
      </c>
      <c r="N203" s="131">
        <v>8.1098499999999998</v>
      </c>
      <c r="O203" s="132">
        <v>4.8461800000000004</v>
      </c>
      <c r="P203" s="131">
        <v>13.5176</v>
      </c>
      <c r="Q203" s="132">
        <v>6.0943500000000004</v>
      </c>
      <c r="R203" s="133">
        <v>15.2934</v>
      </c>
      <c r="S203" s="130">
        <v>1.9150803435663499</v>
      </c>
      <c r="T203" s="130">
        <v>1</v>
      </c>
      <c r="U203" s="130">
        <v>3.0247880557824498</v>
      </c>
      <c r="V203" s="130">
        <v>2.7893309782137701</v>
      </c>
      <c r="W203" s="130">
        <v>2.5094390706145902</v>
      </c>
      <c r="X203" s="130">
        <v>7.3709665748875599</v>
      </c>
    </row>
    <row r="204" spans="1:24" ht="16" customHeight="1" x14ac:dyDescent="0.15">
      <c r="A204" s="115" t="s">
        <v>393</v>
      </c>
      <c r="B204" s="115" t="s">
        <v>393</v>
      </c>
      <c r="C204" s="115"/>
      <c r="D204" s="115" t="s">
        <v>394</v>
      </c>
      <c r="E204" s="114">
        <v>9</v>
      </c>
      <c r="F204" s="128">
        <v>11935071</v>
      </c>
      <c r="G204" s="129">
        <v>11938586</v>
      </c>
      <c r="H204" s="130">
        <v>0.21385199999999999</v>
      </c>
      <c r="I204" s="131">
        <v>0</v>
      </c>
      <c r="J204" s="132">
        <v>11.1983</v>
      </c>
      <c r="K204" s="131">
        <v>2.6410800000000002E-2</v>
      </c>
      <c r="L204" s="132">
        <v>0</v>
      </c>
      <c r="M204" s="132">
        <v>0</v>
      </c>
      <c r="N204" s="131">
        <v>0</v>
      </c>
      <c r="O204" s="132">
        <v>0</v>
      </c>
      <c r="P204" s="131">
        <v>2.6399300000000001</v>
      </c>
      <c r="Q204" s="132">
        <v>2.6205300000000001E-2</v>
      </c>
      <c r="R204" s="133">
        <v>6.4242699999999999</v>
      </c>
      <c r="S204" s="130">
        <v>0.21385199999999999</v>
      </c>
      <c r="T204" s="130">
        <v>1</v>
      </c>
      <c r="U204" s="130">
        <v>0</v>
      </c>
      <c r="V204" s="130">
        <v>2.6399300000000001</v>
      </c>
      <c r="W204" s="130">
        <v>245.151553311735</v>
      </c>
      <c r="X204" s="130">
        <v>424.00457388644003</v>
      </c>
    </row>
    <row r="205" spans="1:24" ht="16" customHeight="1" x14ac:dyDescent="0.15">
      <c r="A205" s="115" t="s">
        <v>395</v>
      </c>
      <c r="B205" s="115" t="s">
        <v>395</v>
      </c>
      <c r="C205" s="115"/>
      <c r="D205" s="115" t="s">
        <v>396</v>
      </c>
      <c r="E205" s="114">
        <v>1</v>
      </c>
      <c r="F205" s="128">
        <v>144281220</v>
      </c>
      <c r="G205" s="129">
        <v>144285013</v>
      </c>
      <c r="H205" s="130">
        <v>4.7942</v>
      </c>
      <c r="I205" s="131">
        <v>2.32628E-2</v>
      </c>
      <c r="J205" s="132">
        <v>185.63</v>
      </c>
      <c r="K205" s="131">
        <v>0.44737399999999999</v>
      </c>
      <c r="L205" s="132">
        <v>0</v>
      </c>
      <c r="M205" s="132">
        <v>0</v>
      </c>
      <c r="N205" s="131">
        <v>12.6076</v>
      </c>
      <c r="O205" s="132">
        <v>9.5511899999999997E-2</v>
      </c>
      <c r="P205" s="131">
        <v>48.590699999999998</v>
      </c>
      <c r="Q205" s="132">
        <v>1.0432600000000001</v>
      </c>
      <c r="R205" s="133">
        <v>80.242599999999996</v>
      </c>
      <c r="S205" s="130">
        <v>206.088690957236</v>
      </c>
      <c r="T205" s="130">
        <v>1</v>
      </c>
      <c r="U205" s="130">
        <v>12.6076</v>
      </c>
      <c r="V205" s="130">
        <v>508.73974865959099</v>
      </c>
      <c r="W205" s="130">
        <v>76.915246439046797</v>
      </c>
      <c r="X205" s="130">
        <v>414.93247260681198</v>
      </c>
    </row>
    <row r="206" spans="1:24" ht="16" customHeight="1" x14ac:dyDescent="0.15">
      <c r="A206" s="115" t="s">
        <v>397</v>
      </c>
      <c r="B206" s="115" t="s">
        <v>397</v>
      </c>
      <c r="C206" s="115"/>
      <c r="D206" s="115" t="s">
        <v>398</v>
      </c>
      <c r="E206" s="114">
        <v>4</v>
      </c>
      <c r="F206" s="128">
        <v>4574009</v>
      </c>
      <c r="G206" s="129">
        <v>4576392</v>
      </c>
      <c r="H206" s="130">
        <v>21.6708</v>
      </c>
      <c r="I206" s="131">
        <v>1.2991200000000001</v>
      </c>
      <c r="J206" s="132">
        <v>121.43</v>
      </c>
      <c r="K206" s="131">
        <v>0.42241000000000001</v>
      </c>
      <c r="L206" s="132">
        <v>0.225963</v>
      </c>
      <c r="M206" s="132">
        <v>0.236875</v>
      </c>
      <c r="N206" s="131">
        <v>45.681100000000001</v>
      </c>
      <c r="O206" s="132">
        <v>0.29635299999999998</v>
      </c>
      <c r="P206" s="131">
        <v>55.1188</v>
      </c>
      <c r="Q206" s="132">
        <v>0.95909</v>
      </c>
      <c r="R206" s="133">
        <v>58.393999999999998</v>
      </c>
      <c r="S206" s="130">
        <v>16.681138001108401</v>
      </c>
      <c r="T206" s="130">
        <v>1</v>
      </c>
      <c r="U206" s="130">
        <v>192.84897097625301</v>
      </c>
      <c r="V206" s="130">
        <v>185.99035609560201</v>
      </c>
      <c r="W206" s="130">
        <v>60.884797047200998</v>
      </c>
      <c r="X206" s="130">
        <v>287.46952013446702</v>
      </c>
    </row>
    <row r="207" spans="1:24" ht="16" customHeight="1" x14ac:dyDescent="0.15">
      <c r="A207" s="115" t="s">
        <v>399</v>
      </c>
      <c r="B207" s="115" t="s">
        <v>399</v>
      </c>
      <c r="C207" s="115"/>
      <c r="D207" s="115" t="s">
        <v>400</v>
      </c>
      <c r="E207" s="114">
        <v>4</v>
      </c>
      <c r="F207" s="128">
        <v>2297763</v>
      </c>
      <c r="G207" s="129">
        <v>2327175</v>
      </c>
      <c r="H207" s="130">
        <v>5.5723799999999999</v>
      </c>
      <c r="I207" s="131">
        <v>5.16275</v>
      </c>
      <c r="J207" s="132">
        <v>8.9540400000000009</v>
      </c>
      <c r="K207" s="131">
        <v>4.6154599999999997</v>
      </c>
      <c r="L207" s="132">
        <v>5.1954500000000001</v>
      </c>
      <c r="M207" s="132">
        <v>3.8448500000000001</v>
      </c>
      <c r="N207" s="131">
        <v>5.1906800000000004</v>
      </c>
      <c r="O207" s="132">
        <v>2.4804200000000001</v>
      </c>
      <c r="P207" s="131">
        <v>7.0634100000000002</v>
      </c>
      <c r="Q207" s="132">
        <v>2.2075800000000001</v>
      </c>
      <c r="R207" s="133">
        <v>5.0423900000000001</v>
      </c>
      <c r="S207" s="130">
        <v>1.0793433732022699</v>
      </c>
      <c r="T207" s="130">
        <v>1</v>
      </c>
      <c r="U207" s="130">
        <v>1.35003446168251</v>
      </c>
      <c r="V207" s="130">
        <v>2.8476669273752</v>
      </c>
      <c r="W207" s="130">
        <v>2.28412560360213</v>
      </c>
      <c r="X207" s="130">
        <v>1.94001031316489</v>
      </c>
    </row>
    <row r="208" spans="1:24" ht="16" customHeight="1" x14ac:dyDescent="0.15">
      <c r="A208" s="115" t="s">
        <v>401</v>
      </c>
      <c r="B208" s="115" t="s">
        <v>401</v>
      </c>
      <c r="C208" s="115"/>
      <c r="D208" s="115" t="s">
        <v>402</v>
      </c>
      <c r="E208" s="114">
        <v>2</v>
      </c>
      <c r="F208" s="128">
        <v>9883489</v>
      </c>
      <c r="G208" s="129">
        <v>9946309</v>
      </c>
      <c r="H208" s="130">
        <v>0.27618900000000002</v>
      </c>
      <c r="I208" s="131">
        <v>1.7518</v>
      </c>
      <c r="J208" s="132">
        <v>1.38635</v>
      </c>
      <c r="K208" s="131">
        <v>5.2040300000000004</v>
      </c>
      <c r="L208" s="132">
        <v>3.77386</v>
      </c>
      <c r="M208" s="132">
        <v>6.8985900000000004</v>
      </c>
      <c r="N208" s="131">
        <v>1.72265</v>
      </c>
      <c r="O208" s="132">
        <v>7.4221199999999996</v>
      </c>
      <c r="P208" s="131">
        <v>2.6459600000000001</v>
      </c>
      <c r="Q208" s="132">
        <v>8.6796600000000002</v>
      </c>
      <c r="R208" s="133">
        <v>2.9896600000000002</v>
      </c>
      <c r="S208" s="130">
        <v>0.15766012101838101</v>
      </c>
      <c r="T208" s="130">
        <v>1</v>
      </c>
      <c r="U208" s="130">
        <v>0.24971044807707099</v>
      </c>
      <c r="V208" s="130">
        <v>0.35649652659886899</v>
      </c>
      <c r="W208" s="130">
        <v>0.34444436763651998</v>
      </c>
      <c r="X208" s="130">
        <v>0.26639930976570098</v>
      </c>
    </row>
    <row r="209" spans="1:24" ht="16" customHeight="1" x14ac:dyDescent="0.15">
      <c r="A209" s="115" t="s">
        <v>407</v>
      </c>
      <c r="B209" s="115" t="s">
        <v>407</v>
      </c>
      <c r="C209" s="115"/>
      <c r="D209" s="115" t="s">
        <v>408</v>
      </c>
      <c r="E209" s="114">
        <v>1</v>
      </c>
      <c r="F209" s="128">
        <v>26968440</v>
      </c>
      <c r="G209" s="129">
        <v>27022185</v>
      </c>
      <c r="H209" s="130">
        <v>14.304</v>
      </c>
      <c r="I209" s="131">
        <v>17.358499999999999</v>
      </c>
      <c r="J209" s="132">
        <v>11.368499999999999</v>
      </c>
      <c r="K209" s="131">
        <v>8.9651999999999994</v>
      </c>
      <c r="L209" s="132">
        <v>11.4095</v>
      </c>
      <c r="M209" s="132">
        <v>11.0678</v>
      </c>
      <c r="N209" s="131">
        <v>21.8276</v>
      </c>
      <c r="O209" s="132">
        <v>8.7937999999999992</v>
      </c>
      <c r="P209" s="131">
        <v>18.476600000000001</v>
      </c>
      <c r="Q209" s="132">
        <v>9.5116200000000006</v>
      </c>
      <c r="R209" s="133">
        <v>18.7193</v>
      </c>
      <c r="S209" s="130">
        <v>0.82403433476394805</v>
      </c>
      <c r="T209" s="130">
        <v>1</v>
      </c>
      <c r="U209" s="130">
        <v>1.9721715246028999</v>
      </c>
      <c r="V209" s="130">
        <v>2.1010939525574801</v>
      </c>
      <c r="W209" s="130">
        <v>1.96804540130914</v>
      </c>
      <c r="X209" s="130">
        <v>1.26806987016464</v>
      </c>
    </row>
    <row r="210" spans="1:24" ht="16" customHeight="1" x14ac:dyDescent="0.15">
      <c r="A210" s="115" t="s">
        <v>409</v>
      </c>
      <c r="B210" s="115" t="s">
        <v>409</v>
      </c>
      <c r="C210" s="115"/>
      <c r="D210" s="115" t="s">
        <v>410</v>
      </c>
      <c r="E210" s="114" t="s">
        <v>90</v>
      </c>
      <c r="F210" s="128">
        <v>42166306</v>
      </c>
      <c r="G210" s="129">
        <v>42170592</v>
      </c>
      <c r="H210" s="130">
        <v>5.5814899999999996</v>
      </c>
      <c r="I210" s="131">
        <v>5.2511599999999996</v>
      </c>
      <c r="J210" s="132">
        <v>7.8628900000000002</v>
      </c>
      <c r="K210" s="131">
        <v>2.9539399999999998</v>
      </c>
      <c r="L210" s="132">
        <v>5.4495800000000001</v>
      </c>
      <c r="M210" s="132">
        <v>4.6023800000000001</v>
      </c>
      <c r="N210" s="131">
        <v>6.2196400000000001</v>
      </c>
      <c r="O210" s="132">
        <v>2.8502200000000002</v>
      </c>
      <c r="P210" s="131">
        <v>7.2690200000000003</v>
      </c>
      <c r="Q210" s="132">
        <v>3.05653</v>
      </c>
      <c r="R210" s="133">
        <v>4.5734300000000001</v>
      </c>
      <c r="S210" s="130">
        <v>1.06290610074726</v>
      </c>
      <c r="T210" s="130">
        <v>1</v>
      </c>
      <c r="U210" s="130">
        <v>1.35139645140123</v>
      </c>
      <c r="V210" s="130">
        <v>2.55033646525531</v>
      </c>
      <c r="W210" s="130">
        <v>1.49628173124425</v>
      </c>
      <c r="X210" s="130">
        <v>2.66183131681754</v>
      </c>
    </row>
    <row r="211" spans="1:24" ht="16" customHeight="1" x14ac:dyDescent="0.15">
      <c r="A211" s="115" t="s">
        <v>411</v>
      </c>
      <c r="B211" s="115" t="s">
        <v>411</v>
      </c>
      <c r="C211" s="115"/>
      <c r="D211" s="115" t="s">
        <v>412</v>
      </c>
      <c r="E211" s="114">
        <v>27</v>
      </c>
      <c r="F211" s="128">
        <v>5186132</v>
      </c>
      <c r="G211" s="129">
        <v>5220676</v>
      </c>
      <c r="H211" s="130">
        <v>1.49363</v>
      </c>
      <c r="I211" s="131">
        <v>0.35623100000000002</v>
      </c>
      <c r="J211" s="132">
        <v>4.7424200000000001</v>
      </c>
      <c r="K211" s="131">
        <v>4.2892200000000003</v>
      </c>
      <c r="L211" s="132">
        <v>1.13168</v>
      </c>
      <c r="M211" s="132">
        <v>0.63522699999999999</v>
      </c>
      <c r="N211" s="131">
        <v>3.78226</v>
      </c>
      <c r="O211" s="132">
        <v>0.31240499999999999</v>
      </c>
      <c r="P211" s="131">
        <v>6.2780699999999996</v>
      </c>
      <c r="Q211" s="132">
        <v>0.45664199999999999</v>
      </c>
      <c r="R211" s="133">
        <v>7.4468399999999999</v>
      </c>
      <c r="S211" s="130">
        <v>4.1928692337275502</v>
      </c>
      <c r="T211" s="130">
        <v>1</v>
      </c>
      <c r="U211" s="130">
        <v>5.9541864561802296</v>
      </c>
      <c r="V211" s="130">
        <v>20.095933163681799</v>
      </c>
      <c r="W211" s="130">
        <v>16.3078297659874</v>
      </c>
      <c r="X211" s="130">
        <v>1.1056602365931301</v>
      </c>
    </row>
    <row r="212" spans="1:24" ht="16" customHeight="1" x14ac:dyDescent="0.15">
      <c r="A212" s="115" t="s">
        <v>413</v>
      </c>
      <c r="B212" s="115" t="s">
        <v>413</v>
      </c>
      <c r="C212" s="115"/>
      <c r="D212" s="115" t="s">
        <v>414</v>
      </c>
      <c r="E212" s="114">
        <v>28</v>
      </c>
      <c r="F212" s="128">
        <v>1734532</v>
      </c>
      <c r="G212" s="129">
        <v>1739063</v>
      </c>
      <c r="H212" s="130">
        <v>6.4989999999999997</v>
      </c>
      <c r="I212" s="131">
        <v>4.4096500000000001</v>
      </c>
      <c r="J212" s="132">
        <v>10.203799999999999</v>
      </c>
      <c r="K212" s="131">
        <v>7.5681399999999996</v>
      </c>
      <c r="L212" s="132">
        <v>2.9492400000000001</v>
      </c>
      <c r="M212" s="132">
        <v>3.9987400000000002</v>
      </c>
      <c r="N212" s="131">
        <v>5.1081899999999996</v>
      </c>
      <c r="O212" s="132">
        <v>3.7874699999999999</v>
      </c>
      <c r="P212" s="131">
        <v>5.9074299999999997</v>
      </c>
      <c r="Q212" s="132">
        <v>4.3864299999999998</v>
      </c>
      <c r="R212" s="133">
        <v>6.1351399999999998</v>
      </c>
      <c r="S212" s="130">
        <v>1.4738131144195099</v>
      </c>
      <c r="T212" s="130">
        <v>1</v>
      </c>
      <c r="U212" s="130">
        <v>1.2774498967174699</v>
      </c>
      <c r="V212" s="130">
        <v>1.55972984604499</v>
      </c>
      <c r="W212" s="130">
        <v>1.39866360571125</v>
      </c>
      <c r="X212" s="130">
        <v>1.34825729967997</v>
      </c>
    </row>
    <row r="213" spans="1:24" ht="16" customHeight="1" x14ac:dyDescent="0.15">
      <c r="A213" s="115" t="s">
        <v>415</v>
      </c>
      <c r="B213" s="115" t="s">
        <v>415</v>
      </c>
      <c r="C213" s="115"/>
      <c r="D213" s="115" t="s">
        <v>416</v>
      </c>
      <c r="E213" s="114">
        <v>11</v>
      </c>
      <c r="F213" s="128">
        <v>6819993</v>
      </c>
      <c r="G213" s="129">
        <v>7018204</v>
      </c>
      <c r="H213" s="130">
        <v>63.932699999999997</v>
      </c>
      <c r="I213" s="131">
        <v>29.917300000000001</v>
      </c>
      <c r="J213" s="132">
        <v>175.279</v>
      </c>
      <c r="K213" s="131">
        <v>38.648000000000003</v>
      </c>
      <c r="L213" s="132">
        <v>28.338100000000001</v>
      </c>
      <c r="M213" s="132">
        <v>24.721599999999999</v>
      </c>
      <c r="N213" s="131">
        <v>40.815100000000001</v>
      </c>
      <c r="O213" s="132">
        <v>20.070499999999999</v>
      </c>
      <c r="P213" s="131">
        <v>63.348199999999999</v>
      </c>
      <c r="Q213" s="132">
        <v>18.497299999999999</v>
      </c>
      <c r="R213" s="133">
        <v>84.987899999999996</v>
      </c>
      <c r="S213" s="130">
        <v>2.1369809441359999</v>
      </c>
      <c r="T213" s="130">
        <v>1</v>
      </c>
      <c r="U213" s="130">
        <v>1.6509894181606399</v>
      </c>
      <c r="V213" s="130">
        <v>3.1562840985526002</v>
      </c>
      <c r="W213" s="130">
        <v>4.59461110540457</v>
      </c>
      <c r="X213" s="130">
        <v>4.5352670254605698</v>
      </c>
    </row>
    <row r="214" spans="1:24" ht="16" customHeight="1" x14ac:dyDescent="0.15">
      <c r="A214" s="115" t="s">
        <v>417</v>
      </c>
      <c r="B214" s="115" t="s">
        <v>417</v>
      </c>
      <c r="C214" s="115"/>
      <c r="D214" s="115" t="s">
        <v>418</v>
      </c>
      <c r="E214" s="114" t="s">
        <v>90</v>
      </c>
      <c r="F214" s="128">
        <v>55489589</v>
      </c>
      <c r="G214" s="129">
        <v>55547342</v>
      </c>
      <c r="H214" s="130">
        <v>29.103200000000001</v>
      </c>
      <c r="I214" s="131">
        <v>13.6706</v>
      </c>
      <c r="J214" s="132">
        <v>19.854700000000001</v>
      </c>
      <c r="K214" s="131">
        <v>7.5784599999999998</v>
      </c>
      <c r="L214" s="132">
        <v>13.0253</v>
      </c>
      <c r="M214" s="132">
        <v>4.7431099999999997</v>
      </c>
      <c r="N214" s="131">
        <v>78.823300000000003</v>
      </c>
      <c r="O214" s="132">
        <v>5.4838100000000001</v>
      </c>
      <c r="P214" s="131">
        <v>49.719700000000003</v>
      </c>
      <c r="Q214" s="132">
        <v>4.6877300000000002</v>
      </c>
      <c r="R214" s="133">
        <v>33.865600000000001</v>
      </c>
      <c r="S214" s="130">
        <v>2.12888973417407</v>
      </c>
      <c r="T214" s="130">
        <v>1</v>
      </c>
      <c r="U214" s="130">
        <v>16.6184844964591</v>
      </c>
      <c r="V214" s="130">
        <v>9.0666343290522509</v>
      </c>
      <c r="W214" s="130">
        <v>7.2243068606767</v>
      </c>
      <c r="X214" s="130">
        <v>2.6198858343251801</v>
      </c>
    </row>
    <row r="215" spans="1:24" ht="16" customHeight="1" x14ac:dyDescent="0.15">
      <c r="A215" s="115" t="s">
        <v>423</v>
      </c>
      <c r="B215" s="115" t="s">
        <v>423</v>
      </c>
      <c r="C215" s="115"/>
      <c r="D215" s="115" t="s">
        <v>424</v>
      </c>
      <c r="E215" s="114">
        <v>2</v>
      </c>
      <c r="F215" s="128">
        <v>91127585</v>
      </c>
      <c r="G215" s="129">
        <v>91184075</v>
      </c>
      <c r="H215" s="130">
        <v>7.4653299999999998</v>
      </c>
      <c r="I215" s="131">
        <v>7.1678600000000001</v>
      </c>
      <c r="J215" s="132">
        <v>10.9924</v>
      </c>
      <c r="K215" s="131">
        <v>4.9403899999999998</v>
      </c>
      <c r="L215" s="132">
        <v>5.7347000000000001</v>
      </c>
      <c r="M215" s="132">
        <v>6.4344599999999996</v>
      </c>
      <c r="N215" s="131">
        <v>11.452400000000001</v>
      </c>
      <c r="O215" s="132">
        <v>5.0429000000000004</v>
      </c>
      <c r="P215" s="131">
        <v>14.2759</v>
      </c>
      <c r="Q215" s="132">
        <v>6.0096999999999996</v>
      </c>
      <c r="R215" s="133">
        <v>11.9087</v>
      </c>
      <c r="S215" s="130">
        <v>1.0415005315393999</v>
      </c>
      <c r="T215" s="130">
        <v>1</v>
      </c>
      <c r="U215" s="130">
        <v>1.7798540980905899</v>
      </c>
      <c r="V215" s="130">
        <v>2.8308909556009398</v>
      </c>
      <c r="W215" s="130">
        <v>1.98157977935671</v>
      </c>
      <c r="X215" s="130">
        <v>2.2250065278247302</v>
      </c>
    </row>
    <row r="216" spans="1:24" ht="16" customHeight="1" x14ac:dyDescent="0.15">
      <c r="A216" s="115" t="s">
        <v>425</v>
      </c>
      <c r="B216" s="115" t="s">
        <v>425</v>
      </c>
      <c r="C216" s="115"/>
      <c r="D216" s="115" t="s">
        <v>426</v>
      </c>
      <c r="E216" s="114">
        <v>2</v>
      </c>
      <c r="F216" s="128">
        <v>103906762</v>
      </c>
      <c r="G216" s="129">
        <v>104138860</v>
      </c>
      <c r="H216" s="130">
        <v>10.5139</v>
      </c>
      <c r="I216" s="131">
        <v>3.26241</v>
      </c>
      <c r="J216" s="132">
        <v>24.881</v>
      </c>
      <c r="K216" s="131">
        <v>11.6426</v>
      </c>
      <c r="L216" s="132">
        <v>7.3511300000000004</v>
      </c>
      <c r="M216" s="132">
        <v>7.2647899999999996</v>
      </c>
      <c r="N216" s="131">
        <v>12.5626</v>
      </c>
      <c r="O216" s="132">
        <v>6.8610899999999999</v>
      </c>
      <c r="P216" s="131">
        <v>20.119700000000002</v>
      </c>
      <c r="Q216" s="132">
        <v>7.8369600000000004</v>
      </c>
      <c r="R216" s="133">
        <v>20.8734</v>
      </c>
      <c r="S216" s="130">
        <v>3.2227402441753199</v>
      </c>
      <c r="T216" s="130">
        <v>1</v>
      </c>
      <c r="U216" s="130">
        <v>1.72924475449394</v>
      </c>
      <c r="V216" s="130">
        <v>2.9324349338078899</v>
      </c>
      <c r="W216" s="130">
        <v>2.6634562381331501</v>
      </c>
      <c r="X216" s="130">
        <v>2.1370656039029101</v>
      </c>
    </row>
    <row r="217" spans="1:24" ht="16" customHeight="1" x14ac:dyDescent="0.15">
      <c r="A217" s="115" t="s">
        <v>427</v>
      </c>
      <c r="B217" s="115" t="s">
        <v>427</v>
      </c>
      <c r="C217" s="115"/>
      <c r="D217" s="115" t="s">
        <v>428</v>
      </c>
      <c r="E217" s="114">
        <v>11</v>
      </c>
      <c r="F217" s="128">
        <v>19972950</v>
      </c>
      <c r="G217" s="129">
        <v>19984338</v>
      </c>
      <c r="H217" s="130">
        <v>11.978</v>
      </c>
      <c r="I217" s="131">
        <v>8.0824200000000008</v>
      </c>
      <c r="J217" s="132">
        <v>14.892899999999999</v>
      </c>
      <c r="K217" s="131">
        <v>9.0692599999999999</v>
      </c>
      <c r="L217" s="132">
        <v>6.1443599999999998</v>
      </c>
      <c r="M217" s="132">
        <v>9.35867</v>
      </c>
      <c r="N217" s="131">
        <v>12.188000000000001</v>
      </c>
      <c r="O217" s="132">
        <v>7.72668</v>
      </c>
      <c r="P217" s="131">
        <v>15.6059</v>
      </c>
      <c r="Q217" s="132">
        <v>6.4900399999999996</v>
      </c>
      <c r="R217" s="133">
        <v>10.5518</v>
      </c>
      <c r="S217" s="130">
        <v>1.4819818816641499</v>
      </c>
      <c r="T217" s="130">
        <v>1</v>
      </c>
      <c r="U217" s="130">
        <v>1.3023218042734701</v>
      </c>
      <c r="V217" s="130">
        <v>2.0197419849146101</v>
      </c>
      <c r="W217" s="130">
        <v>1.62584514117016</v>
      </c>
      <c r="X217" s="130">
        <v>1.64212956735169</v>
      </c>
    </row>
  </sheetData>
  <sortState ref="A3:X215">
    <sortCondition ref="D3:D215"/>
    <sortCondition ref="C3:C215"/>
  </sortState>
  <mergeCells count="1">
    <mergeCell ref="A3:D3"/>
  </mergeCells>
  <conditionalFormatting sqref="J207:R207 H5:R206 H207:I217 K208:R210 J208:J217">
    <cfRule type="cellIs" dxfId="43" priority="143" operator="lessThan">
      <formula>10</formula>
    </cfRule>
  </conditionalFormatting>
  <conditionalFormatting sqref="K212:R217 K211 M211:R211">
    <cfRule type="cellIs" dxfId="42" priority="27" operator="lessThan">
      <formula>10</formula>
    </cfRule>
  </conditionalFormatting>
  <conditionalFormatting sqref="L211">
    <cfRule type="cellIs" dxfId="41" priority="26" operator="lessThan">
      <formula>10</formula>
    </cfRule>
  </conditionalFormatting>
  <conditionalFormatting sqref="S5:X217">
    <cfRule type="cellIs" dxfId="40" priority="1" operator="lessThan">
      <formula>0.5</formula>
    </cfRule>
    <cfRule type="cellIs" dxfId="39" priority="2" operator="greaterThan">
      <formula>1.5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7"/>
  <sheetViews>
    <sheetView zoomScale="125" zoomScaleNormal="125" zoomScalePageLayoutView="125" workbookViewId="0">
      <pane xSplit="2" ySplit="4" topLeftCell="C5" activePane="bottomRight" state="frozen"/>
      <selection pane="topRight" activeCell="B1" sqref="B1"/>
      <selection pane="bottomLeft" activeCell="A2" sqref="A2"/>
      <selection pane="bottomRight" activeCell="D9" sqref="D9"/>
    </sheetView>
  </sheetViews>
  <sheetFormatPr baseColWidth="10" defaultColWidth="10.83203125" defaultRowHeight="13" x14ac:dyDescent="0.15"/>
  <cols>
    <col min="1" max="1" width="19.5" style="5" customWidth="1"/>
    <col min="2" max="2" width="13.1640625" style="1" customWidth="1"/>
    <col min="3" max="3" width="13.1640625" style="6" customWidth="1"/>
    <col min="4" max="6" width="13.1640625" style="5" customWidth="1"/>
    <col min="7" max="7" width="13.1640625" style="6" customWidth="1"/>
    <col min="8" max="10" width="13.1640625" style="5" customWidth="1"/>
    <col min="11" max="11" width="13.1640625" style="6" customWidth="1"/>
    <col min="12" max="14" width="13.1640625" style="5" customWidth="1"/>
    <col min="15" max="15" width="13.1640625" style="6" customWidth="1"/>
    <col min="16" max="18" width="13.1640625" style="5" customWidth="1"/>
    <col min="19" max="19" width="13.1640625" style="6" customWidth="1"/>
    <col min="20" max="22" width="13.1640625" style="5" customWidth="1"/>
    <col min="23" max="23" width="13.1640625" style="6" customWidth="1"/>
    <col min="24" max="26" width="13.1640625" style="5" customWidth="1"/>
    <col min="27" max="16384" width="10.83203125" style="5"/>
  </cols>
  <sheetData>
    <row r="1" spans="1:26" ht="16" customHeight="1" x14ac:dyDescent="0.15">
      <c r="A1" s="1" t="s">
        <v>1294</v>
      </c>
      <c r="C1" s="163"/>
    </row>
    <row r="2" spans="1:26" ht="16" customHeight="1" x14ac:dyDescent="0.15">
      <c r="C2" s="163"/>
    </row>
    <row r="3" spans="1:26" ht="58" customHeight="1" x14ac:dyDescent="0.15">
      <c r="A3" s="167" t="s">
        <v>1291</v>
      </c>
      <c r="B3" s="168"/>
      <c r="C3" s="168"/>
      <c r="D3" s="168"/>
      <c r="E3" s="136"/>
      <c r="F3" s="136"/>
      <c r="G3" s="137"/>
      <c r="H3" s="136"/>
      <c r="I3" s="136"/>
      <c r="J3" s="136"/>
      <c r="K3" s="137"/>
      <c r="L3" s="136"/>
      <c r="M3" s="136"/>
      <c r="N3" s="136"/>
      <c r="O3" s="137"/>
      <c r="P3" s="136"/>
      <c r="Q3" s="136"/>
      <c r="R3" s="136"/>
      <c r="S3" s="137"/>
      <c r="T3" s="136"/>
      <c r="U3" s="136"/>
      <c r="V3" s="136"/>
      <c r="W3" s="137"/>
      <c r="X3" s="136"/>
      <c r="Y3" s="136"/>
      <c r="Z3" s="136"/>
    </row>
    <row r="4" spans="1:26" s="11" customFormat="1" ht="16" customHeight="1" x14ac:dyDescent="0.15">
      <c r="A4" s="138" t="s">
        <v>485</v>
      </c>
      <c r="B4" s="139" t="s">
        <v>467</v>
      </c>
      <c r="C4" s="140" t="s">
        <v>468</v>
      </c>
      <c r="D4" s="141" t="s">
        <v>469</v>
      </c>
      <c r="E4" s="141" t="s">
        <v>989</v>
      </c>
      <c r="F4" s="141" t="s">
        <v>982</v>
      </c>
      <c r="G4" s="142" t="s">
        <v>470</v>
      </c>
      <c r="H4" s="143" t="s">
        <v>471</v>
      </c>
      <c r="I4" s="143" t="s">
        <v>990</v>
      </c>
      <c r="J4" s="143" t="s">
        <v>983</v>
      </c>
      <c r="K4" s="144" t="s">
        <v>472</v>
      </c>
      <c r="L4" s="145" t="s">
        <v>473</v>
      </c>
      <c r="M4" s="145" t="s">
        <v>991</v>
      </c>
      <c r="N4" s="145" t="s">
        <v>984</v>
      </c>
      <c r="O4" s="146" t="s">
        <v>474</v>
      </c>
      <c r="P4" s="147" t="s">
        <v>475</v>
      </c>
      <c r="Q4" s="147" t="s">
        <v>992</v>
      </c>
      <c r="R4" s="147" t="s">
        <v>985</v>
      </c>
      <c r="S4" s="148" t="s">
        <v>476</v>
      </c>
      <c r="T4" s="149" t="s">
        <v>477</v>
      </c>
      <c r="U4" s="149" t="s">
        <v>993</v>
      </c>
      <c r="V4" s="149" t="s">
        <v>986</v>
      </c>
      <c r="W4" s="150" t="s">
        <v>478</v>
      </c>
      <c r="X4" s="151" t="s">
        <v>479</v>
      </c>
      <c r="Y4" s="151" t="s">
        <v>988</v>
      </c>
      <c r="Z4" s="151" t="s">
        <v>987</v>
      </c>
    </row>
    <row r="5" spans="1:26" s="18" customFormat="1" ht="16" customHeight="1" x14ac:dyDescent="0.15">
      <c r="A5" s="29" t="s">
        <v>1033</v>
      </c>
      <c r="B5" s="23" t="s">
        <v>1032</v>
      </c>
      <c r="C5" s="152">
        <v>0.82759699248716712</v>
      </c>
      <c r="D5" s="153">
        <v>6.2487421030713489E-2</v>
      </c>
      <c r="E5" s="153">
        <v>390.79875871681708</v>
      </c>
      <c r="F5" s="153">
        <v>472.20901267699674</v>
      </c>
      <c r="G5" s="152">
        <v>0.50824254128201407</v>
      </c>
      <c r="H5" s="153">
        <v>2.6567271546929705E-3</v>
      </c>
      <c r="I5" s="153">
        <v>244.40121486333899</v>
      </c>
      <c r="J5" s="153">
        <v>480.87516296225476</v>
      </c>
      <c r="K5" s="152">
        <v>0.53020311620683824</v>
      </c>
      <c r="L5" s="153">
        <v>7.5194125051991694E-3</v>
      </c>
      <c r="M5" s="153">
        <v>205.25726081851542</v>
      </c>
      <c r="N5" s="153">
        <v>387.12948782149789</v>
      </c>
      <c r="O5" s="152">
        <v>0.71730219023053965</v>
      </c>
      <c r="P5" s="153">
        <v>3.2523298239586787E-2</v>
      </c>
      <c r="Q5" s="153">
        <v>285.38038957611298</v>
      </c>
      <c r="R5" s="153">
        <v>397.85238838374693</v>
      </c>
      <c r="S5" s="152">
        <v>0.96875026633476458</v>
      </c>
      <c r="T5" s="153">
        <v>0.8903123997451392</v>
      </c>
      <c r="U5" s="153">
        <v>290.9683425513316</v>
      </c>
      <c r="V5" s="153">
        <v>300.35433554222487</v>
      </c>
      <c r="W5" s="152">
        <v>1.2049884557858408</v>
      </c>
      <c r="X5" s="153">
        <v>0.25316812612476886</v>
      </c>
      <c r="Y5" s="153">
        <v>315.44391288249125</v>
      </c>
      <c r="Z5" s="153">
        <v>261.78168875217358</v>
      </c>
    </row>
    <row r="6" spans="1:26" ht="16" customHeight="1" x14ac:dyDescent="0.15">
      <c r="A6" s="154" t="s">
        <v>502</v>
      </c>
      <c r="B6" s="155" t="s">
        <v>10</v>
      </c>
      <c r="C6" s="152">
        <v>1.1205972886</v>
      </c>
      <c r="D6" s="153">
        <v>0.37102523650000002</v>
      </c>
      <c r="E6" s="153">
        <v>225.47321021670001</v>
      </c>
      <c r="F6" s="153">
        <v>201.2080633404</v>
      </c>
      <c r="G6" s="152">
        <v>0.9642506971</v>
      </c>
      <c r="H6" s="153">
        <v>0.58167407589999998</v>
      </c>
      <c r="I6" s="153">
        <v>229.96761729709999</v>
      </c>
      <c r="J6" s="153">
        <v>238.4935971383</v>
      </c>
      <c r="K6" s="152">
        <v>0.76546882329999999</v>
      </c>
      <c r="L6" s="153">
        <v>8.4050351600000003E-2</v>
      </c>
      <c r="M6" s="153">
        <v>167.4688118114</v>
      </c>
      <c r="N6" s="153">
        <v>218.77940252920001</v>
      </c>
      <c r="O6" s="152">
        <v>0.80761872359999998</v>
      </c>
      <c r="P6" s="153">
        <v>0.12184462579999999</v>
      </c>
      <c r="Q6" s="153">
        <v>166.86165356929999</v>
      </c>
      <c r="R6" s="153">
        <v>206.6094416716</v>
      </c>
      <c r="S6" s="152">
        <v>0.88491020740000004</v>
      </c>
      <c r="T6" s="153">
        <v>0.39591700800000001</v>
      </c>
      <c r="U6" s="153">
        <v>178.45397363789999</v>
      </c>
      <c r="V6" s="153">
        <v>201.66336895040001</v>
      </c>
      <c r="W6" s="152">
        <v>0.95445485259999996</v>
      </c>
      <c r="X6" s="153">
        <v>0.61137053519999995</v>
      </c>
      <c r="Y6" s="153">
        <v>178.21100843299999</v>
      </c>
      <c r="Z6" s="153">
        <v>186.71496923199999</v>
      </c>
    </row>
    <row r="7" spans="1:26" ht="16" customHeight="1" x14ac:dyDescent="0.15">
      <c r="A7" s="154" t="s">
        <v>507</v>
      </c>
      <c r="B7" s="155" t="s">
        <v>12</v>
      </c>
      <c r="C7" s="152">
        <v>0.72214947080000003</v>
      </c>
      <c r="D7" s="153">
        <v>0.48782344779999998</v>
      </c>
      <c r="E7" s="153">
        <v>29.351680314500001</v>
      </c>
      <c r="F7" s="153">
        <v>40.644882398599997</v>
      </c>
      <c r="G7" s="152">
        <v>1.4476233933</v>
      </c>
      <c r="H7" s="153">
        <v>0.26189232740000001</v>
      </c>
      <c r="I7" s="153">
        <v>44.731309085600003</v>
      </c>
      <c r="J7" s="153">
        <v>30.899824700500002</v>
      </c>
      <c r="K7" s="152">
        <v>3.1604380883999998</v>
      </c>
      <c r="L7" s="153">
        <v>5.9302574300000001E-2</v>
      </c>
      <c r="M7" s="153">
        <v>64.687988740600005</v>
      </c>
      <c r="N7" s="153">
        <v>20.468044913699998</v>
      </c>
      <c r="O7" s="152">
        <v>6.7189939792000004</v>
      </c>
      <c r="P7" s="153">
        <v>4.2564000000000001E-5</v>
      </c>
      <c r="Q7" s="153">
        <v>73.157105066</v>
      </c>
      <c r="R7" s="153">
        <v>10.888103977</v>
      </c>
      <c r="S7" s="152">
        <v>9.0673967406999996</v>
      </c>
      <c r="T7" s="153">
        <v>6.2267710000000001E-4</v>
      </c>
      <c r="U7" s="153">
        <v>107.60790812010001</v>
      </c>
      <c r="V7" s="153">
        <v>11.867563667700001</v>
      </c>
      <c r="W7" s="152">
        <v>5.0740701306</v>
      </c>
      <c r="X7" s="153">
        <v>1.6301830999999999E-3</v>
      </c>
      <c r="Y7" s="153">
        <v>112.9702221022</v>
      </c>
      <c r="Z7" s="153">
        <v>22.264221659299999</v>
      </c>
    </row>
    <row r="8" spans="1:26" ht="16" customHeight="1" x14ac:dyDescent="0.15">
      <c r="A8" s="154" t="s">
        <v>508</v>
      </c>
      <c r="B8" s="155" t="s">
        <v>14</v>
      </c>
      <c r="C8" s="152">
        <v>2.3883543231000002</v>
      </c>
      <c r="D8" s="153">
        <v>7.9436390000000006E-3</v>
      </c>
      <c r="E8" s="153">
        <v>1389.3064888322999</v>
      </c>
      <c r="F8" s="153">
        <v>581.7003262037</v>
      </c>
      <c r="G8" s="152">
        <v>7.2981758099</v>
      </c>
      <c r="H8" s="153">
        <v>3.9059486E-3</v>
      </c>
      <c r="I8" s="153">
        <v>3055.6397815054002</v>
      </c>
      <c r="J8" s="153">
        <v>418.68541689120002</v>
      </c>
      <c r="K8" s="152">
        <v>5.5802318087999998</v>
      </c>
      <c r="L8" s="153">
        <v>1.056038E-4</v>
      </c>
      <c r="M8" s="153">
        <v>4154.7050071293997</v>
      </c>
      <c r="N8" s="153">
        <v>744.53985954170003</v>
      </c>
      <c r="O8" s="152">
        <v>1.5724917348</v>
      </c>
      <c r="P8" s="153">
        <v>0.19937029000000001</v>
      </c>
      <c r="Q8" s="153">
        <v>1419.2532597509</v>
      </c>
      <c r="R8" s="153">
        <v>902.55053702229998</v>
      </c>
      <c r="S8" s="152">
        <v>0.77735712079999997</v>
      </c>
      <c r="T8" s="153">
        <v>0.38820875500000002</v>
      </c>
      <c r="U8" s="153">
        <v>574.53555626299999</v>
      </c>
      <c r="V8" s="153">
        <v>739.08830429739999</v>
      </c>
      <c r="W8" s="152">
        <v>0.36859299569999998</v>
      </c>
      <c r="X8" s="153">
        <v>1.71525828E-2</v>
      </c>
      <c r="Y8" s="153">
        <v>211.28955511789999</v>
      </c>
      <c r="Z8" s="153">
        <v>573.23269177300006</v>
      </c>
    </row>
    <row r="9" spans="1:26" ht="16" customHeight="1" x14ac:dyDescent="0.15">
      <c r="A9" s="154" t="s">
        <v>514</v>
      </c>
      <c r="B9" s="155" t="s">
        <v>17</v>
      </c>
      <c r="C9" s="152">
        <v>0.95173570380000005</v>
      </c>
      <c r="D9" s="153">
        <v>0.66209771029999998</v>
      </c>
      <c r="E9" s="153">
        <v>1930.2542540598999</v>
      </c>
      <c r="F9" s="153">
        <v>2028.1410546266</v>
      </c>
      <c r="G9" s="152">
        <v>0.85847205729999998</v>
      </c>
      <c r="H9" s="153">
        <v>0.2379619785</v>
      </c>
      <c r="I9" s="153">
        <v>1201.4139254449999</v>
      </c>
      <c r="J9" s="153">
        <v>1399.479360131</v>
      </c>
      <c r="K9" s="152">
        <v>1.060196014</v>
      </c>
      <c r="L9" s="153">
        <v>0.3477294984</v>
      </c>
      <c r="M9" s="153">
        <v>1204.8210380096</v>
      </c>
      <c r="N9" s="153">
        <v>1136.4134764906</v>
      </c>
      <c r="O9" s="152">
        <v>1.7001117998999999</v>
      </c>
      <c r="P9" s="153">
        <v>7.4620726000000004E-3</v>
      </c>
      <c r="Q9" s="153">
        <v>1620.8583438236001</v>
      </c>
      <c r="R9" s="153">
        <v>953.38338570439998</v>
      </c>
      <c r="S9" s="152">
        <v>2.2519676353000002</v>
      </c>
      <c r="T9" s="153">
        <v>6.197024E-4</v>
      </c>
      <c r="U9" s="153">
        <v>1728.4757326198001</v>
      </c>
      <c r="V9" s="153">
        <v>767.54021930060003</v>
      </c>
      <c r="W9" s="152">
        <v>2.3043371443999998</v>
      </c>
      <c r="X9" s="153">
        <v>1.1541213E-3</v>
      </c>
      <c r="Y9" s="153">
        <v>1721.8823515767001</v>
      </c>
      <c r="Z9" s="153">
        <v>747.2354276694</v>
      </c>
    </row>
    <row r="10" spans="1:26" ht="16" customHeight="1" x14ac:dyDescent="0.15">
      <c r="A10" s="154" t="s">
        <v>520</v>
      </c>
      <c r="B10" s="155" t="s">
        <v>19</v>
      </c>
      <c r="C10" s="152">
        <v>0.9446151626</v>
      </c>
      <c r="D10" s="153">
        <v>0.54680188350000003</v>
      </c>
      <c r="E10" s="153">
        <v>527.86458776669997</v>
      </c>
      <c r="F10" s="153">
        <v>558.81443437370001</v>
      </c>
      <c r="G10" s="152">
        <v>0.47006531600000001</v>
      </c>
      <c r="H10" s="153">
        <v>3.5918427913351397E-5</v>
      </c>
      <c r="I10" s="153">
        <v>348.21002340709998</v>
      </c>
      <c r="J10" s="153">
        <v>740.76944533050005</v>
      </c>
      <c r="K10" s="152">
        <v>0.34924104560000002</v>
      </c>
      <c r="L10" s="153">
        <v>9.9972925968027295E-5</v>
      </c>
      <c r="M10" s="153">
        <v>292.63936372770002</v>
      </c>
      <c r="N10" s="153">
        <v>837.92946861170003</v>
      </c>
      <c r="O10" s="152">
        <v>0.34068476009999998</v>
      </c>
      <c r="P10" s="153">
        <v>7.6956360000000001E-4</v>
      </c>
      <c r="Q10" s="153">
        <v>276.85198548710002</v>
      </c>
      <c r="R10" s="153">
        <v>812.63390070620005</v>
      </c>
      <c r="S10" s="152">
        <v>0.40571375269999999</v>
      </c>
      <c r="T10" s="153">
        <v>5.6149999999999996E-6</v>
      </c>
      <c r="U10" s="153">
        <v>345.84030792980002</v>
      </c>
      <c r="V10" s="153">
        <v>852.42441413239999</v>
      </c>
      <c r="W10" s="152">
        <v>0.34449367050000002</v>
      </c>
      <c r="X10" s="153">
        <v>0.10524594299999999</v>
      </c>
      <c r="Y10" s="153">
        <v>242.97792293169999</v>
      </c>
      <c r="Z10" s="153">
        <v>705.31897607379994</v>
      </c>
    </row>
    <row r="11" spans="1:26" ht="16" customHeight="1" x14ac:dyDescent="0.15">
      <c r="A11" s="154" t="s">
        <v>525</v>
      </c>
      <c r="B11" s="155" t="s">
        <v>21</v>
      </c>
      <c r="C11" s="152">
        <v>0.50974146539999998</v>
      </c>
      <c r="D11" s="153">
        <v>0.416156519</v>
      </c>
      <c r="E11" s="153">
        <v>9.4533120765999996</v>
      </c>
      <c r="F11" s="153">
        <v>18.545307216400001</v>
      </c>
      <c r="G11" s="152">
        <v>10.8674962481</v>
      </c>
      <c r="H11" s="153">
        <v>1.0416704000000001E-3</v>
      </c>
      <c r="I11" s="153">
        <v>149.3628592032</v>
      </c>
      <c r="J11" s="153">
        <v>13.743999150600001</v>
      </c>
      <c r="K11" s="152">
        <v>6.1772668761</v>
      </c>
      <c r="L11" s="153">
        <v>1.9205786E-3</v>
      </c>
      <c r="M11" s="153">
        <v>140.6207827074</v>
      </c>
      <c r="N11" s="153">
        <v>22.7642395136</v>
      </c>
      <c r="O11" s="152">
        <v>4.2465445743999997</v>
      </c>
      <c r="P11" s="153">
        <v>9.3891621000000008E-3</v>
      </c>
      <c r="Q11" s="153">
        <v>63.4677741454</v>
      </c>
      <c r="R11" s="153">
        <v>14.9457454251</v>
      </c>
      <c r="S11" s="152">
        <v>1.5249493545999999</v>
      </c>
      <c r="T11" s="153">
        <v>0.40992175749999998</v>
      </c>
      <c r="U11" s="153">
        <v>58.941559447899998</v>
      </c>
      <c r="V11" s="153">
        <v>38.651486536199997</v>
      </c>
      <c r="W11" s="152">
        <v>1.6564506147</v>
      </c>
      <c r="X11" s="153">
        <v>0.43852332649999998</v>
      </c>
      <c r="Y11" s="153">
        <v>61.894289454400003</v>
      </c>
      <c r="Z11" s="153">
        <v>37.365611086599998</v>
      </c>
    </row>
    <row r="12" spans="1:26" ht="16" customHeight="1" x14ac:dyDescent="0.15">
      <c r="A12" s="154" t="s">
        <v>528</v>
      </c>
      <c r="B12" s="155" t="s">
        <v>23</v>
      </c>
      <c r="C12" s="152">
        <v>1.1477163109999999</v>
      </c>
      <c r="D12" s="153">
        <v>0.49603417890000001</v>
      </c>
      <c r="E12" s="153">
        <v>118.90931104409999</v>
      </c>
      <c r="F12" s="153">
        <v>103.6051417093</v>
      </c>
      <c r="G12" s="152">
        <v>2.1153583828999998</v>
      </c>
      <c r="H12" s="153">
        <v>6.8951011399999998E-2</v>
      </c>
      <c r="I12" s="153">
        <v>176.95930306310001</v>
      </c>
      <c r="J12" s="153">
        <v>83.654526103799995</v>
      </c>
      <c r="K12" s="152">
        <v>2.0727966452</v>
      </c>
      <c r="L12" s="153">
        <v>2.13687509E-2</v>
      </c>
      <c r="M12" s="153">
        <v>160.89871858550001</v>
      </c>
      <c r="N12" s="153">
        <v>77.623976747200004</v>
      </c>
      <c r="O12" s="152">
        <v>5.7967935942000004</v>
      </c>
      <c r="P12" s="153">
        <v>1.8245946999999999E-3</v>
      </c>
      <c r="Q12" s="153">
        <v>164.42054666499999</v>
      </c>
      <c r="R12" s="153">
        <v>28.3640505726</v>
      </c>
      <c r="S12" s="152">
        <v>4.3938580845999997</v>
      </c>
      <c r="T12" s="153">
        <v>1.6128510000000001E-4</v>
      </c>
      <c r="U12" s="153">
        <v>160.32492989869999</v>
      </c>
      <c r="V12" s="153">
        <v>36.4884178804</v>
      </c>
      <c r="W12" s="152">
        <v>8.0743668546999992</v>
      </c>
      <c r="X12" s="153">
        <v>9.5356421E-3</v>
      </c>
      <c r="Y12" s="153">
        <v>69.215518323300003</v>
      </c>
      <c r="Z12" s="153">
        <v>8.5722533505000005</v>
      </c>
    </row>
    <row r="13" spans="1:26" ht="16" customHeight="1" x14ac:dyDescent="0.15">
      <c r="A13" s="154" t="s">
        <v>531</v>
      </c>
      <c r="B13" s="155" t="s">
        <v>25</v>
      </c>
      <c r="C13" s="152">
        <v>1.2196655403000001</v>
      </c>
      <c r="D13" s="153">
        <v>0.39107142010000001</v>
      </c>
      <c r="E13" s="153">
        <v>122.96654178279999</v>
      </c>
      <c r="F13" s="153">
        <v>100.8198868602</v>
      </c>
      <c r="G13" s="152">
        <v>0.16191320300000001</v>
      </c>
      <c r="H13" s="153">
        <v>1.21262508E-2</v>
      </c>
      <c r="I13" s="153">
        <v>22.7046853857</v>
      </c>
      <c r="J13" s="153">
        <v>140.22751061299999</v>
      </c>
      <c r="K13" s="152">
        <v>0.195506444</v>
      </c>
      <c r="L13" s="153">
        <v>2.5232018700000001E-2</v>
      </c>
      <c r="M13" s="153">
        <v>34.082085000699998</v>
      </c>
      <c r="N13" s="153">
        <v>174.32716953529999</v>
      </c>
      <c r="O13" s="152">
        <v>0.12690055</v>
      </c>
      <c r="P13" s="153">
        <v>5.9270158999999998E-3</v>
      </c>
      <c r="Q13" s="153">
        <v>38.004903659999997</v>
      </c>
      <c r="R13" s="153">
        <v>299.48572854529999</v>
      </c>
      <c r="S13" s="152">
        <v>0.166899351</v>
      </c>
      <c r="T13" s="153">
        <v>3.7591060000000001E-4</v>
      </c>
      <c r="U13" s="153">
        <v>49.698119522299997</v>
      </c>
      <c r="V13" s="153">
        <v>297.77299446310002</v>
      </c>
      <c r="W13" s="152">
        <v>0.28569999460000001</v>
      </c>
      <c r="X13" s="153">
        <v>3.6910094E-3</v>
      </c>
      <c r="Y13" s="153">
        <v>36.209560408999998</v>
      </c>
      <c r="Z13" s="153">
        <v>126.7398008075</v>
      </c>
    </row>
    <row r="14" spans="1:26" ht="16" customHeight="1" x14ac:dyDescent="0.15">
      <c r="A14" s="154" t="s">
        <v>535</v>
      </c>
      <c r="B14" s="155" t="s">
        <v>27</v>
      </c>
      <c r="C14" s="152">
        <v>3.9067805145999999</v>
      </c>
      <c r="D14" s="153">
        <v>2.1500123999999999E-3</v>
      </c>
      <c r="E14" s="153">
        <v>989.52769174959997</v>
      </c>
      <c r="F14" s="153">
        <v>253.284690055</v>
      </c>
      <c r="G14" s="152">
        <v>18.473848139400001</v>
      </c>
      <c r="H14" s="153">
        <v>1.11422550524863E-5</v>
      </c>
      <c r="I14" s="153">
        <v>1227.0971463952001</v>
      </c>
      <c r="J14" s="153">
        <v>66.423472637299994</v>
      </c>
      <c r="K14" s="152">
        <v>8.4583079146000006</v>
      </c>
      <c r="L14" s="153">
        <v>8.7197770000000004E-4</v>
      </c>
      <c r="M14" s="153">
        <v>846.85954081490001</v>
      </c>
      <c r="N14" s="153">
        <v>100.1216259051</v>
      </c>
      <c r="O14" s="152">
        <v>4.8104107377999998</v>
      </c>
      <c r="P14" s="153">
        <v>2.6012859400000001E-2</v>
      </c>
      <c r="Q14" s="153">
        <v>475.37190563590002</v>
      </c>
      <c r="R14" s="153">
        <v>98.821479401299996</v>
      </c>
      <c r="S14" s="152">
        <v>9.0775252750999993</v>
      </c>
      <c r="T14" s="153">
        <v>3.2610251272427102E-5</v>
      </c>
      <c r="U14" s="153">
        <v>412.98661586759999</v>
      </c>
      <c r="V14" s="153">
        <v>45.4955071292</v>
      </c>
      <c r="W14" s="152">
        <v>14.2953315722</v>
      </c>
      <c r="X14" s="153">
        <v>3.15820027E-2</v>
      </c>
      <c r="Y14" s="153">
        <v>471.626339728</v>
      </c>
      <c r="Z14" s="153">
        <v>32.991633481599997</v>
      </c>
    </row>
    <row r="15" spans="1:26" ht="16" customHeight="1" x14ac:dyDescent="0.15">
      <c r="A15" s="154" t="s">
        <v>539</v>
      </c>
      <c r="B15" s="155" t="s">
        <v>29</v>
      </c>
      <c r="C15" s="152">
        <v>0.77378536730000003</v>
      </c>
      <c r="D15" s="153">
        <v>0.15697746709999999</v>
      </c>
      <c r="E15" s="153">
        <v>561.29382899480004</v>
      </c>
      <c r="F15" s="153">
        <v>725.38697769939995</v>
      </c>
      <c r="G15" s="152">
        <v>1.1944275437</v>
      </c>
      <c r="H15" s="153">
        <v>0.23622951680000001</v>
      </c>
      <c r="I15" s="153">
        <v>545.67350775399996</v>
      </c>
      <c r="J15" s="153">
        <v>456.84940089420002</v>
      </c>
      <c r="K15" s="152">
        <v>1.7767464038</v>
      </c>
      <c r="L15" s="153">
        <v>9.4348518999999992E-3</v>
      </c>
      <c r="M15" s="153">
        <v>783.43423728610003</v>
      </c>
      <c r="N15" s="153">
        <v>440.93756746359998</v>
      </c>
      <c r="O15" s="152">
        <v>3.3722457952</v>
      </c>
      <c r="P15" s="153">
        <v>1.4672533000000001E-3</v>
      </c>
      <c r="Q15" s="153">
        <v>1148.9917689433</v>
      </c>
      <c r="R15" s="153">
        <v>340.7200538546</v>
      </c>
      <c r="S15" s="152">
        <v>4.2178319930999999</v>
      </c>
      <c r="T15" s="153">
        <v>4.22407568327762E-5</v>
      </c>
      <c r="U15" s="153">
        <v>1420.8250003219</v>
      </c>
      <c r="V15" s="153">
        <v>336.86144983060001</v>
      </c>
      <c r="W15" s="152">
        <v>4.4740247140999996</v>
      </c>
      <c r="X15" s="153">
        <v>6.6171330062928094E-5</v>
      </c>
      <c r="Y15" s="153">
        <v>977.23529491780005</v>
      </c>
      <c r="Z15" s="153">
        <v>218.42420580020001</v>
      </c>
    </row>
    <row r="16" spans="1:26" ht="16" customHeight="1" x14ac:dyDescent="0.15">
      <c r="A16" s="154" t="s">
        <v>543</v>
      </c>
      <c r="B16" s="155" t="s">
        <v>31</v>
      </c>
      <c r="C16" s="152">
        <v>0.95149032730000005</v>
      </c>
      <c r="D16" s="153">
        <v>0.69194721140000004</v>
      </c>
      <c r="E16" s="153">
        <v>831.83062422880005</v>
      </c>
      <c r="F16" s="153">
        <v>874.23970620299997</v>
      </c>
      <c r="G16" s="152">
        <v>1.0071223073</v>
      </c>
      <c r="H16" s="153">
        <v>0.92438799989999998</v>
      </c>
      <c r="I16" s="153">
        <v>751.47850479910005</v>
      </c>
      <c r="J16" s="153">
        <v>746.16409480569996</v>
      </c>
      <c r="K16" s="152">
        <v>1.0618815278</v>
      </c>
      <c r="L16" s="153">
        <v>0.46467279680000001</v>
      </c>
      <c r="M16" s="153">
        <v>741.30286653600001</v>
      </c>
      <c r="N16" s="153">
        <v>698.10317546919998</v>
      </c>
      <c r="O16" s="152">
        <v>1.478736249</v>
      </c>
      <c r="P16" s="153">
        <v>2.73633442E-2</v>
      </c>
      <c r="Q16" s="153">
        <v>800.66765938610001</v>
      </c>
      <c r="R16" s="153">
        <v>541.45400164290004</v>
      </c>
      <c r="S16" s="152">
        <v>1.7650784529000001</v>
      </c>
      <c r="T16" s="153">
        <v>2.2204209999999999E-4</v>
      </c>
      <c r="U16" s="153">
        <v>899.19071764930004</v>
      </c>
      <c r="V16" s="153">
        <v>509.43385330389998</v>
      </c>
      <c r="W16" s="152">
        <v>1.8791085670000001</v>
      </c>
      <c r="X16" s="153">
        <v>2.72294153E-2</v>
      </c>
      <c r="Y16" s="153">
        <v>734.99248354329995</v>
      </c>
      <c r="Z16" s="153">
        <v>391.13891365450002</v>
      </c>
    </row>
    <row r="17" spans="1:26" ht="16" customHeight="1" x14ac:dyDescent="0.15">
      <c r="A17" s="154" t="s">
        <v>546</v>
      </c>
      <c r="B17" s="155" t="s">
        <v>33</v>
      </c>
      <c r="C17" s="152">
        <v>0.89602518980000001</v>
      </c>
      <c r="D17" s="153">
        <v>0.71393256009999995</v>
      </c>
      <c r="E17" s="153">
        <v>184.43592563839999</v>
      </c>
      <c r="F17" s="153">
        <v>205.83788016139999</v>
      </c>
      <c r="G17" s="152">
        <v>1.0596013205000001</v>
      </c>
      <c r="H17" s="153">
        <v>0.81556153750000004</v>
      </c>
      <c r="I17" s="153">
        <v>122.3311593613</v>
      </c>
      <c r="J17" s="153">
        <v>115.4501763927</v>
      </c>
      <c r="K17" s="152">
        <v>3.4265935564999999</v>
      </c>
      <c r="L17" s="153">
        <v>8.7869551300000001E-2</v>
      </c>
      <c r="M17" s="153">
        <v>251.19224277250001</v>
      </c>
      <c r="N17" s="153">
        <v>73.306693259400006</v>
      </c>
      <c r="O17" s="152">
        <v>2.3678290257999999</v>
      </c>
      <c r="P17" s="153">
        <v>0.2080414246</v>
      </c>
      <c r="Q17" s="153">
        <v>230.22505318130001</v>
      </c>
      <c r="R17" s="153">
        <v>97.230437953999996</v>
      </c>
      <c r="S17" s="152">
        <v>2.1847503731</v>
      </c>
      <c r="T17" s="153">
        <v>2.1970862300000001E-2</v>
      </c>
      <c r="U17" s="153">
        <v>179.43841457709999</v>
      </c>
      <c r="V17" s="153">
        <v>82.132227454200006</v>
      </c>
      <c r="W17" s="152">
        <v>4.6400636340999997</v>
      </c>
      <c r="X17" s="153">
        <v>8.6067809999999995E-4</v>
      </c>
      <c r="Y17" s="153">
        <v>207.11632444200001</v>
      </c>
      <c r="Z17" s="153">
        <v>44.636526731799997</v>
      </c>
    </row>
    <row r="18" spans="1:26" ht="16" customHeight="1" x14ac:dyDescent="0.15">
      <c r="A18" s="154" t="s">
        <v>549</v>
      </c>
      <c r="B18" s="155" t="s">
        <v>35</v>
      </c>
      <c r="C18" s="152">
        <v>0.80763137330000001</v>
      </c>
      <c r="D18" s="153">
        <v>0.1273145768</v>
      </c>
      <c r="E18" s="153">
        <v>1946.3863836769999</v>
      </c>
      <c r="F18" s="153">
        <v>2409.9935291631</v>
      </c>
      <c r="G18" s="152">
        <v>0.66294688459999995</v>
      </c>
      <c r="H18" s="153">
        <v>4.2447946100000002E-2</v>
      </c>
      <c r="I18" s="153">
        <v>2206.6556170899999</v>
      </c>
      <c r="J18" s="153">
        <v>3328.5556780059001</v>
      </c>
      <c r="K18" s="152">
        <v>0.83370852449999999</v>
      </c>
      <c r="L18" s="153">
        <v>8.2696461400000004E-2</v>
      </c>
      <c r="M18" s="153">
        <v>2532.9798526482</v>
      </c>
      <c r="N18" s="153">
        <v>3038.2079328203999</v>
      </c>
      <c r="O18" s="152">
        <v>1.3211378895999999</v>
      </c>
      <c r="P18" s="153">
        <v>4.42711992E-2</v>
      </c>
      <c r="Q18" s="153">
        <v>3449.8710076357002</v>
      </c>
      <c r="R18" s="153">
        <v>2611.2876140536</v>
      </c>
      <c r="S18" s="152">
        <v>1.1851673294</v>
      </c>
      <c r="T18" s="153">
        <v>0.3363390497</v>
      </c>
      <c r="U18" s="153">
        <v>3000.9084440091001</v>
      </c>
      <c r="V18" s="153">
        <v>2532.0546471141001</v>
      </c>
      <c r="W18" s="152">
        <v>0.70130791100000001</v>
      </c>
      <c r="X18" s="153">
        <v>4.3765496000000001E-2</v>
      </c>
      <c r="Y18" s="153">
        <v>1096.155609593</v>
      </c>
      <c r="Z18" s="153">
        <v>1563.0161765887001</v>
      </c>
    </row>
    <row r="19" spans="1:26" ht="16" customHeight="1" x14ac:dyDescent="0.15">
      <c r="A19" s="154" t="s">
        <v>552</v>
      </c>
      <c r="B19" s="155" t="s">
        <v>37</v>
      </c>
      <c r="C19" s="152">
        <v>1.0572825182000001</v>
      </c>
      <c r="D19" s="153">
        <v>0.68899354710000005</v>
      </c>
      <c r="E19" s="153">
        <v>200.03200686580001</v>
      </c>
      <c r="F19" s="153">
        <v>189.1944711363</v>
      </c>
      <c r="G19" s="152">
        <v>1.5859793094000001</v>
      </c>
      <c r="H19" s="153">
        <v>5.3804600000000003E-4</v>
      </c>
      <c r="I19" s="153">
        <v>201.48061440020001</v>
      </c>
      <c r="J19" s="153">
        <v>127.0386146936</v>
      </c>
      <c r="K19" s="152">
        <v>2.4975575985999998</v>
      </c>
      <c r="L19" s="153">
        <v>3.9643424000000002E-3</v>
      </c>
      <c r="M19" s="153">
        <v>290.91948349210003</v>
      </c>
      <c r="N19" s="153">
        <v>116.48159131529999</v>
      </c>
      <c r="O19" s="152">
        <v>4.3736826341999997</v>
      </c>
      <c r="P19" s="153">
        <v>7.5590412983228994E-5</v>
      </c>
      <c r="Q19" s="153">
        <v>411.5957560777</v>
      </c>
      <c r="R19" s="153">
        <v>94.107366834700002</v>
      </c>
      <c r="S19" s="152">
        <v>4.3015626673999998</v>
      </c>
      <c r="T19" s="153">
        <v>6.1924765999999999E-3</v>
      </c>
      <c r="U19" s="153">
        <v>420.50779162840001</v>
      </c>
      <c r="V19" s="153">
        <v>97.756983716600004</v>
      </c>
      <c r="W19" s="152">
        <v>5.3197222585999997</v>
      </c>
      <c r="X19" s="153">
        <v>9.5415994999999993E-3</v>
      </c>
      <c r="Y19" s="153">
        <v>442.22907060490002</v>
      </c>
      <c r="Z19" s="153">
        <v>83.130105126700002</v>
      </c>
    </row>
    <row r="20" spans="1:26" ht="16" customHeight="1" x14ac:dyDescent="0.15">
      <c r="A20" s="154" t="s">
        <v>557</v>
      </c>
      <c r="B20" s="155" t="s">
        <v>39</v>
      </c>
      <c r="C20" s="152">
        <v>0.96769208110000005</v>
      </c>
      <c r="D20" s="153">
        <v>0.56464576190000004</v>
      </c>
      <c r="E20" s="153">
        <v>2287.0806213635001</v>
      </c>
      <c r="F20" s="153">
        <v>2363.4383974082998</v>
      </c>
      <c r="G20" s="152">
        <v>1.2816995892</v>
      </c>
      <c r="H20" s="153">
        <v>1.57956738E-2</v>
      </c>
      <c r="I20" s="153">
        <v>2556.2843939162999</v>
      </c>
      <c r="J20" s="153">
        <v>1994.4489453845999</v>
      </c>
      <c r="K20" s="152">
        <v>1.3954587656999999</v>
      </c>
      <c r="L20" s="153">
        <v>9.0015050000000001E-4</v>
      </c>
      <c r="M20" s="153">
        <v>2776.1197772564001</v>
      </c>
      <c r="N20" s="153">
        <v>1989.3957782385</v>
      </c>
      <c r="O20" s="152">
        <v>1.7837452861</v>
      </c>
      <c r="P20" s="153">
        <v>8.1702939000000002E-3</v>
      </c>
      <c r="Q20" s="153">
        <v>3018.4651843201</v>
      </c>
      <c r="R20" s="153">
        <v>1692.2063972986</v>
      </c>
      <c r="S20" s="152">
        <v>2.2029958288999998</v>
      </c>
      <c r="T20" s="153">
        <v>1.6480806000000001E-2</v>
      </c>
      <c r="U20" s="153">
        <v>3516.0880021526</v>
      </c>
      <c r="V20" s="153">
        <v>1596.0484155644001</v>
      </c>
      <c r="W20" s="152">
        <v>3.0975706436000001</v>
      </c>
      <c r="X20" s="153">
        <v>5.9378106602351498E-5</v>
      </c>
      <c r="Y20" s="153">
        <v>3581.5466322664001</v>
      </c>
      <c r="Z20" s="153">
        <v>1156.2437291625999</v>
      </c>
    </row>
    <row r="21" spans="1:26" ht="16" customHeight="1" x14ac:dyDescent="0.15">
      <c r="A21" s="154" t="s">
        <v>560</v>
      </c>
      <c r="B21" s="155" t="s">
        <v>41</v>
      </c>
      <c r="C21" s="152">
        <v>0.92716883979999998</v>
      </c>
      <c r="D21" s="153">
        <v>0.31812916740000002</v>
      </c>
      <c r="E21" s="153">
        <v>368.55927434910001</v>
      </c>
      <c r="F21" s="153">
        <v>397.5104193976</v>
      </c>
      <c r="G21" s="152">
        <v>2.2138259892000001</v>
      </c>
      <c r="H21" s="153">
        <v>6.1499221999999996E-3</v>
      </c>
      <c r="I21" s="153">
        <v>575.20822775600004</v>
      </c>
      <c r="J21" s="153">
        <v>259.82540207429997</v>
      </c>
      <c r="K21" s="152">
        <v>2.4281690323</v>
      </c>
      <c r="L21" s="153">
        <v>7.1206779999999999E-4</v>
      </c>
      <c r="M21" s="153">
        <v>591.37542547370003</v>
      </c>
      <c r="N21" s="153">
        <v>243.54788221199999</v>
      </c>
      <c r="O21" s="152">
        <v>4.0043540335000003</v>
      </c>
      <c r="P21" s="153">
        <v>5.8956999999999998E-5</v>
      </c>
      <c r="Q21" s="153">
        <v>696.31454197430003</v>
      </c>
      <c r="R21" s="153">
        <v>173.88935547509999</v>
      </c>
      <c r="S21" s="152">
        <v>3.3780519722000002</v>
      </c>
      <c r="T21" s="153">
        <v>4.3010867000000001E-2</v>
      </c>
      <c r="U21" s="153">
        <v>713.03535561149999</v>
      </c>
      <c r="V21" s="153">
        <v>211.07885890680001</v>
      </c>
      <c r="W21" s="152">
        <v>6.1843925036999998</v>
      </c>
      <c r="X21" s="153">
        <v>9.8108786999999992E-3</v>
      </c>
      <c r="Y21" s="153">
        <v>974.27584902620004</v>
      </c>
      <c r="Z21" s="153">
        <v>157.53784198610001</v>
      </c>
    </row>
    <row r="22" spans="1:26" ht="16" customHeight="1" x14ac:dyDescent="0.15">
      <c r="A22" s="154" t="s">
        <v>561</v>
      </c>
      <c r="B22" s="155" t="s">
        <v>43</v>
      </c>
      <c r="C22" s="152">
        <v>0.92417475019999995</v>
      </c>
      <c r="D22" s="153">
        <v>0.38119611390000002</v>
      </c>
      <c r="E22" s="153">
        <v>470.46085947109998</v>
      </c>
      <c r="F22" s="153">
        <v>509.06049898689997</v>
      </c>
      <c r="G22" s="152">
        <v>0.81086666640000005</v>
      </c>
      <c r="H22" s="153">
        <v>5.0608268300000002E-2</v>
      </c>
      <c r="I22" s="153">
        <v>392.77206093199999</v>
      </c>
      <c r="J22" s="153">
        <v>484.38550654530002</v>
      </c>
      <c r="K22" s="152">
        <v>0.93297497409999997</v>
      </c>
      <c r="L22" s="153">
        <v>0.61848123320000004</v>
      </c>
      <c r="M22" s="153">
        <v>374.52542841100001</v>
      </c>
      <c r="N22" s="153">
        <v>401.43137683200001</v>
      </c>
      <c r="O22" s="152">
        <v>1.1947713758</v>
      </c>
      <c r="P22" s="153">
        <v>0.18180200069999999</v>
      </c>
      <c r="Q22" s="153">
        <v>486.386986718</v>
      </c>
      <c r="R22" s="153">
        <v>407.09628350640003</v>
      </c>
      <c r="S22" s="152">
        <v>1.7051664511</v>
      </c>
      <c r="T22" s="153">
        <v>1.95104927E-2</v>
      </c>
      <c r="U22" s="153">
        <v>581.47108642490002</v>
      </c>
      <c r="V22" s="153">
        <v>341.00546960930001</v>
      </c>
      <c r="W22" s="152">
        <v>2.4285415204</v>
      </c>
      <c r="X22" s="153">
        <v>2.7929529999999998E-4</v>
      </c>
      <c r="Y22" s="153">
        <v>682.43517917480006</v>
      </c>
      <c r="Z22" s="153">
        <v>281.00618146059998</v>
      </c>
    </row>
    <row r="23" spans="1:26" ht="16" customHeight="1" x14ac:dyDescent="0.15">
      <c r="A23" s="154" t="s">
        <v>564</v>
      </c>
      <c r="B23" s="155" t="s">
        <v>45</v>
      </c>
      <c r="C23" s="152">
        <v>1.8179032020000001</v>
      </c>
      <c r="D23" s="153">
        <v>8.5473218000000004E-3</v>
      </c>
      <c r="E23" s="153">
        <v>3746.2614509543</v>
      </c>
      <c r="F23" s="153">
        <v>2060.7595865141002</v>
      </c>
      <c r="G23" s="152">
        <v>4.6237830891999998</v>
      </c>
      <c r="H23" s="153">
        <v>3.9783451484468601E-5</v>
      </c>
      <c r="I23" s="153">
        <v>8881.9956066754003</v>
      </c>
      <c r="J23" s="153">
        <v>1920.9369114794999</v>
      </c>
      <c r="K23" s="152">
        <v>3.3834261126</v>
      </c>
      <c r="L23" s="153">
        <v>3.9734138120644097E-6</v>
      </c>
      <c r="M23" s="153">
        <v>6854.0781660253997</v>
      </c>
      <c r="N23" s="153">
        <v>2025.7803593079</v>
      </c>
      <c r="O23" s="152">
        <v>3.4356659549000002</v>
      </c>
      <c r="P23" s="153">
        <v>1.7683493000000001E-3</v>
      </c>
      <c r="Q23" s="153">
        <v>4815.8550172805999</v>
      </c>
      <c r="R23" s="153">
        <v>1401.7238813532001</v>
      </c>
      <c r="S23" s="152">
        <v>4.0011166559999998</v>
      </c>
      <c r="T23" s="153">
        <v>4.5015000000000002E-5</v>
      </c>
      <c r="U23" s="153">
        <v>5224.7280104803003</v>
      </c>
      <c r="V23" s="153">
        <v>1305.8174653835999</v>
      </c>
      <c r="W23" s="152">
        <v>6.2631444003999999</v>
      </c>
      <c r="X23" s="153">
        <v>1.0904138E-3</v>
      </c>
      <c r="Y23" s="153">
        <v>3922.7212770623</v>
      </c>
      <c r="Z23" s="153">
        <v>626.31819199680001</v>
      </c>
    </row>
    <row r="24" spans="1:26" ht="16" customHeight="1" x14ac:dyDescent="0.15">
      <c r="A24" s="154" t="s">
        <v>567</v>
      </c>
      <c r="B24" s="155" t="s">
        <v>47</v>
      </c>
      <c r="C24" s="152">
        <v>0.96005866289999997</v>
      </c>
      <c r="D24" s="153">
        <v>0.66987057630000002</v>
      </c>
      <c r="E24" s="153">
        <v>1473.0469982766001</v>
      </c>
      <c r="F24" s="153">
        <v>1534.3301978678001</v>
      </c>
      <c r="G24" s="152">
        <v>1.4529444777</v>
      </c>
      <c r="H24" s="153">
        <v>1.1813520000000001E-3</v>
      </c>
      <c r="I24" s="153">
        <v>1567.3586787070001</v>
      </c>
      <c r="J24" s="153">
        <v>1078.7464371525</v>
      </c>
      <c r="K24" s="152">
        <v>2.0627636536999998</v>
      </c>
      <c r="L24" s="153">
        <v>5.2040530000000004E-4</v>
      </c>
      <c r="M24" s="153">
        <v>1484.4290847765001</v>
      </c>
      <c r="N24" s="153">
        <v>719.63120067049999</v>
      </c>
      <c r="O24" s="152">
        <v>2.5869084456999998</v>
      </c>
      <c r="P24" s="153">
        <v>4.5112770000000002E-3</v>
      </c>
      <c r="Q24" s="153">
        <v>1662.3340863659</v>
      </c>
      <c r="R24" s="153">
        <v>642.59486614069999</v>
      </c>
      <c r="S24" s="152">
        <v>2.709062088</v>
      </c>
      <c r="T24" s="153">
        <v>1.9928105099537E-5</v>
      </c>
      <c r="U24" s="153">
        <v>1665.7350954949</v>
      </c>
      <c r="V24" s="153">
        <v>614.87520086610004</v>
      </c>
      <c r="W24" s="152">
        <v>3.0615261698</v>
      </c>
      <c r="X24" s="153">
        <v>2.8776459032148999E-5</v>
      </c>
      <c r="Y24" s="153">
        <v>1575.1641329832</v>
      </c>
      <c r="Z24" s="153">
        <v>514.50291313540004</v>
      </c>
    </row>
    <row r="25" spans="1:26" ht="16" customHeight="1" x14ac:dyDescent="0.15">
      <c r="A25" s="154" t="s">
        <v>570</v>
      </c>
      <c r="B25" s="155" t="s">
        <v>49</v>
      </c>
      <c r="C25" s="152">
        <v>0.94728482820000004</v>
      </c>
      <c r="D25" s="153">
        <v>0.49751469869999998</v>
      </c>
      <c r="E25" s="153">
        <v>155.783788883</v>
      </c>
      <c r="F25" s="153">
        <v>164.4529546361</v>
      </c>
      <c r="G25" s="152">
        <v>3.2248403775000001</v>
      </c>
      <c r="H25" s="153">
        <v>1.4402600000000001E-4</v>
      </c>
      <c r="I25" s="153">
        <v>463.36420010619997</v>
      </c>
      <c r="J25" s="153">
        <v>143.68593352569999</v>
      </c>
      <c r="K25" s="152">
        <v>3.2313347565999999</v>
      </c>
      <c r="L25" s="153">
        <v>2.3107431000000001E-3</v>
      </c>
      <c r="M25" s="153">
        <v>451.06822437429997</v>
      </c>
      <c r="N25" s="153">
        <v>139.59192047740001</v>
      </c>
      <c r="O25" s="152">
        <v>3.4157036905</v>
      </c>
      <c r="P25" s="153">
        <v>5.0255239480500201E-5</v>
      </c>
      <c r="Q25" s="153">
        <v>471.6502928603</v>
      </c>
      <c r="R25" s="153">
        <v>138.08290636340001</v>
      </c>
      <c r="S25" s="152">
        <v>3.4497232282999999</v>
      </c>
      <c r="T25" s="153">
        <v>1.426461E-4</v>
      </c>
      <c r="U25" s="153">
        <v>566.38550778299998</v>
      </c>
      <c r="V25" s="153">
        <v>164.1828837578</v>
      </c>
      <c r="W25" s="152">
        <v>3.4727700519</v>
      </c>
      <c r="X25" s="153">
        <v>7.3004021200000005E-2</v>
      </c>
      <c r="Y25" s="153">
        <v>408.57575212469999</v>
      </c>
      <c r="Z25" s="153">
        <v>117.6512541917</v>
      </c>
    </row>
    <row r="26" spans="1:26" ht="16" customHeight="1" x14ac:dyDescent="0.15">
      <c r="A26" s="154" t="s">
        <v>571</v>
      </c>
      <c r="B26" s="155" t="s">
        <v>51</v>
      </c>
      <c r="C26" s="152">
        <v>0.66151022950000005</v>
      </c>
      <c r="D26" s="153">
        <v>0.46935487139999998</v>
      </c>
      <c r="E26" s="153">
        <v>24.3412918597</v>
      </c>
      <c r="F26" s="153">
        <v>36.796546407299999</v>
      </c>
      <c r="G26" s="152">
        <v>2.5206069021999999</v>
      </c>
      <c r="H26" s="153">
        <v>6.0861350799999998E-2</v>
      </c>
      <c r="I26" s="153">
        <v>79.530724031399998</v>
      </c>
      <c r="J26" s="153">
        <v>31.552212270999998</v>
      </c>
      <c r="K26" s="152">
        <v>4.8616352802999998</v>
      </c>
      <c r="L26" s="153">
        <v>4.7158914E-3</v>
      </c>
      <c r="M26" s="153">
        <v>136.09762000590001</v>
      </c>
      <c r="N26" s="153">
        <v>27.994206097100001</v>
      </c>
      <c r="O26" s="152">
        <v>10.571670666999999</v>
      </c>
      <c r="P26" s="153">
        <v>4.5150218000000004E-3</v>
      </c>
      <c r="Q26" s="153">
        <v>201.4821023033</v>
      </c>
      <c r="R26" s="153">
        <v>19.058681323799998</v>
      </c>
      <c r="S26" s="152">
        <v>10.228378219</v>
      </c>
      <c r="T26" s="153">
        <v>1.1702273999999999E-3</v>
      </c>
      <c r="U26" s="153">
        <v>262.14849012960002</v>
      </c>
      <c r="V26" s="153">
        <v>25.6295264524</v>
      </c>
      <c r="W26" s="152">
        <v>7.0645384235000002</v>
      </c>
      <c r="X26" s="153">
        <v>2.1230850000000001E-4</v>
      </c>
      <c r="Y26" s="153">
        <v>229.04719477910001</v>
      </c>
      <c r="Z26" s="153">
        <v>32.422103334699997</v>
      </c>
    </row>
    <row r="27" spans="1:26" ht="16" customHeight="1" x14ac:dyDescent="0.15">
      <c r="A27" s="154" t="s">
        <v>572</v>
      </c>
      <c r="B27" s="155" t="s">
        <v>53</v>
      </c>
      <c r="C27" s="152">
        <v>0.19421303649999999</v>
      </c>
      <c r="D27" s="153">
        <v>0.15449737999999999</v>
      </c>
      <c r="E27" s="153">
        <v>1</v>
      </c>
      <c r="F27" s="153">
        <v>5.1489849400000001</v>
      </c>
      <c r="G27" s="152">
        <v>0.67720864680000004</v>
      </c>
      <c r="H27" s="153">
        <v>0.37390096630000003</v>
      </c>
      <c r="I27" s="153">
        <v>1</v>
      </c>
      <c r="J27" s="153">
        <v>1.4766497810999999</v>
      </c>
      <c r="K27" s="152">
        <v>1</v>
      </c>
      <c r="L27" s="153">
        <v>1</v>
      </c>
      <c r="M27" s="153">
        <v>1</v>
      </c>
      <c r="N27" s="153">
        <v>1</v>
      </c>
      <c r="O27" s="152">
        <v>0.2849959527</v>
      </c>
      <c r="P27" s="153">
        <v>0.37390096630000003</v>
      </c>
      <c r="Q27" s="153">
        <v>1</v>
      </c>
      <c r="R27" s="153">
        <v>3.5088217583999999</v>
      </c>
      <c r="S27" s="152">
        <v>1.8441294809</v>
      </c>
      <c r="T27" s="153">
        <v>0.62062608909999994</v>
      </c>
      <c r="U27" s="153">
        <v>21.574604261099999</v>
      </c>
      <c r="V27" s="153">
        <v>11.6990723724</v>
      </c>
      <c r="W27" s="152">
        <v>18.245097665399999</v>
      </c>
      <c r="X27" s="153">
        <v>2.58738E-4</v>
      </c>
      <c r="Y27" s="153">
        <v>101.8023393384</v>
      </c>
      <c r="Z27" s="153">
        <v>5.5797092022000001</v>
      </c>
    </row>
    <row r="28" spans="1:26" ht="16" customHeight="1" x14ac:dyDescent="0.15">
      <c r="A28" s="154" t="s">
        <v>574</v>
      </c>
      <c r="B28" s="155" t="s">
        <v>55</v>
      </c>
      <c r="C28" s="152">
        <v>0.86011772779999995</v>
      </c>
      <c r="D28" s="153">
        <v>0.3583554115</v>
      </c>
      <c r="E28" s="153">
        <v>3773.7364568165999</v>
      </c>
      <c r="F28" s="153">
        <v>4387.4650352020999</v>
      </c>
      <c r="G28" s="152">
        <v>0.30852649679999999</v>
      </c>
      <c r="H28" s="153">
        <v>9.5053815999999996E-3</v>
      </c>
      <c r="I28" s="153">
        <v>1236.7093351903</v>
      </c>
      <c r="J28" s="153">
        <v>4008.4380048618</v>
      </c>
      <c r="K28" s="152">
        <v>0.11996775</v>
      </c>
      <c r="L28" s="153">
        <v>2.0165591254693399E-5</v>
      </c>
      <c r="M28" s="153">
        <v>533.17765139230005</v>
      </c>
      <c r="N28" s="153">
        <v>4444.3415110943997</v>
      </c>
      <c r="O28" s="152">
        <v>8.2444372000000002E-2</v>
      </c>
      <c r="P28" s="153">
        <v>2.588321E-4</v>
      </c>
      <c r="Q28" s="153">
        <v>432.92298193390002</v>
      </c>
      <c r="R28" s="153">
        <v>5251.0919963065999</v>
      </c>
      <c r="S28" s="152">
        <v>0.1080920324</v>
      </c>
      <c r="T28" s="153">
        <v>2.9197353483907599E-5</v>
      </c>
      <c r="U28" s="153">
        <v>580.99310329210005</v>
      </c>
      <c r="V28" s="153">
        <v>5374.9854655719</v>
      </c>
      <c r="W28" s="152">
        <v>0.1929947568</v>
      </c>
      <c r="X28" s="153">
        <v>3.5851619999999998E-4</v>
      </c>
      <c r="Y28" s="153">
        <v>1392.9218160421999</v>
      </c>
      <c r="Z28" s="153">
        <v>7217.4075565188996</v>
      </c>
    </row>
    <row r="29" spans="1:26" ht="16" customHeight="1" x14ac:dyDescent="0.15">
      <c r="A29" s="154" t="s">
        <v>575</v>
      </c>
      <c r="B29" s="155" t="s">
        <v>57</v>
      </c>
      <c r="C29" s="152">
        <v>3.124572723</v>
      </c>
      <c r="D29" s="153">
        <v>4.8692177500000003E-2</v>
      </c>
      <c r="E29" s="153">
        <v>291.25152674179998</v>
      </c>
      <c r="F29" s="153">
        <v>93.213233475799996</v>
      </c>
      <c r="G29" s="152">
        <v>1.9108303082</v>
      </c>
      <c r="H29" s="153">
        <v>0.34637037539999999</v>
      </c>
      <c r="I29" s="153">
        <v>161.48268035539999</v>
      </c>
      <c r="J29" s="153">
        <v>84.509168429300004</v>
      </c>
      <c r="K29" s="152">
        <v>3.8698976813999999</v>
      </c>
      <c r="L29" s="153">
        <v>0.21838615880000001</v>
      </c>
      <c r="M29" s="153">
        <v>298.89166499840002</v>
      </c>
      <c r="N29" s="153">
        <v>77.235030381100003</v>
      </c>
      <c r="O29" s="152">
        <v>0.82940045230000004</v>
      </c>
      <c r="P29" s="153">
        <v>0.81448373169999999</v>
      </c>
      <c r="Q29" s="153">
        <v>137.495557303</v>
      </c>
      <c r="R29" s="153">
        <v>165.77704643870001</v>
      </c>
      <c r="S29" s="152">
        <v>0.2408759681</v>
      </c>
      <c r="T29" s="153">
        <v>2.517011E-3</v>
      </c>
      <c r="U29" s="153">
        <v>35.031649802899999</v>
      </c>
      <c r="V29" s="153">
        <v>145.43439133570001</v>
      </c>
      <c r="W29" s="152">
        <v>0.33751011829999999</v>
      </c>
      <c r="X29" s="153">
        <v>1.9429946199999999E-2</v>
      </c>
      <c r="Y29" s="153">
        <v>48.287848455800003</v>
      </c>
      <c r="Z29" s="153">
        <v>143.07081724150001</v>
      </c>
    </row>
    <row r="30" spans="1:26" ht="16" customHeight="1" x14ac:dyDescent="0.15">
      <c r="A30" s="154" t="s">
        <v>579</v>
      </c>
      <c r="B30" s="155" t="s">
        <v>59</v>
      </c>
      <c r="C30" s="152">
        <v>1.3481672376</v>
      </c>
      <c r="D30" s="153">
        <v>7.8296019100000003E-2</v>
      </c>
      <c r="E30" s="153">
        <v>956.53585836540003</v>
      </c>
      <c r="F30" s="153">
        <v>709.50831001239999</v>
      </c>
      <c r="G30" s="152">
        <v>3.2115889356</v>
      </c>
      <c r="H30" s="153">
        <v>8.6238739999999997E-4</v>
      </c>
      <c r="I30" s="153">
        <v>921.15897696419995</v>
      </c>
      <c r="J30" s="153">
        <v>286.82343707230001</v>
      </c>
      <c r="K30" s="152">
        <v>3.3437200044000002</v>
      </c>
      <c r="L30" s="153">
        <v>7.7356999999999998E-5</v>
      </c>
      <c r="M30" s="153">
        <v>562.25978935969999</v>
      </c>
      <c r="N30" s="153">
        <v>168.15396881949999</v>
      </c>
      <c r="O30" s="152">
        <v>3.7633494168000001</v>
      </c>
      <c r="P30" s="153">
        <v>8.9512290000000002E-4</v>
      </c>
      <c r="Q30" s="153">
        <v>442.73131962709999</v>
      </c>
      <c r="R30" s="153">
        <v>117.6428948243</v>
      </c>
      <c r="S30" s="152">
        <v>4.7190953584999997</v>
      </c>
      <c r="T30" s="153">
        <v>7.3622659999999997E-4</v>
      </c>
      <c r="U30" s="153">
        <v>452.45122580790002</v>
      </c>
      <c r="V30" s="153">
        <v>95.876686406700003</v>
      </c>
      <c r="W30" s="152">
        <v>7.7480139859000001</v>
      </c>
      <c r="X30" s="153">
        <v>5.2074857410385099E-6</v>
      </c>
      <c r="Y30" s="153">
        <v>601.61021579750002</v>
      </c>
      <c r="Z30" s="153">
        <v>77.647022436200004</v>
      </c>
    </row>
    <row r="31" spans="1:26" ht="16" customHeight="1" x14ac:dyDescent="0.15">
      <c r="A31" s="154" t="s">
        <v>584</v>
      </c>
      <c r="B31" s="155" t="s">
        <v>61</v>
      </c>
      <c r="C31" s="152">
        <v>0.92961967059999995</v>
      </c>
      <c r="D31" s="153">
        <v>0.40211987040000002</v>
      </c>
      <c r="E31" s="153">
        <v>431.02963450779998</v>
      </c>
      <c r="F31" s="153">
        <v>463.66234293259998</v>
      </c>
      <c r="G31" s="152">
        <v>3.5336718545000001</v>
      </c>
      <c r="H31" s="153">
        <v>1.4290088999999999E-3</v>
      </c>
      <c r="I31" s="153">
        <v>1220.8143719438001</v>
      </c>
      <c r="J31" s="153">
        <v>345.4804017527</v>
      </c>
      <c r="K31" s="152">
        <v>4.6208651963999996</v>
      </c>
      <c r="L31" s="153">
        <v>9.5237860000000002E-4</v>
      </c>
      <c r="M31" s="153">
        <v>1221.6159268931001</v>
      </c>
      <c r="N31" s="153">
        <v>264.3695228007</v>
      </c>
      <c r="O31" s="152">
        <v>3.9033903917999999</v>
      </c>
      <c r="P31" s="153">
        <v>4.4666365000000001E-3</v>
      </c>
      <c r="Q31" s="153">
        <v>1151.6681016514999</v>
      </c>
      <c r="R31" s="153">
        <v>295.04302312610002</v>
      </c>
      <c r="S31" s="152">
        <v>2.8197088293000001</v>
      </c>
      <c r="T31" s="153">
        <v>8.8671110000000004E-3</v>
      </c>
      <c r="U31" s="153">
        <v>974.94000887449999</v>
      </c>
      <c r="V31" s="153">
        <v>345.75910772639998</v>
      </c>
      <c r="W31" s="152">
        <v>1.5530613322</v>
      </c>
      <c r="X31" s="153">
        <v>5.4870292399999999E-2</v>
      </c>
      <c r="Y31" s="153">
        <v>503.00598705039999</v>
      </c>
      <c r="Z31" s="153">
        <v>323.88031084789998</v>
      </c>
    </row>
    <row r="32" spans="1:26" ht="16" customHeight="1" x14ac:dyDescent="0.15">
      <c r="A32" s="49" t="s">
        <v>1037</v>
      </c>
      <c r="B32" s="156" t="s">
        <v>1035</v>
      </c>
      <c r="C32" s="152">
        <v>0.97052869333878933</v>
      </c>
      <c r="D32" s="153">
        <v>0.68418189640477833</v>
      </c>
      <c r="E32" s="153">
        <v>2743.5732720060005</v>
      </c>
      <c r="F32" s="153">
        <v>2826.8852748367758</v>
      </c>
      <c r="G32" s="152">
        <v>0.87780425131087891</v>
      </c>
      <c r="H32" s="153">
        <v>0.13576658395290439</v>
      </c>
      <c r="I32" s="153">
        <v>2275.9014294383978</v>
      </c>
      <c r="J32" s="153">
        <v>2592.7209010888869</v>
      </c>
      <c r="K32" s="152">
        <v>0.85460679792675565</v>
      </c>
      <c r="L32" s="153">
        <v>0.10105337890859446</v>
      </c>
      <c r="M32" s="153">
        <v>2062.0632527978396</v>
      </c>
      <c r="N32" s="153">
        <v>2412.8795345418835</v>
      </c>
      <c r="O32" s="152">
        <v>1.0277551557850919</v>
      </c>
      <c r="P32" s="153">
        <v>0.72833487917367601</v>
      </c>
      <c r="Q32" s="153">
        <v>2180.2163515784737</v>
      </c>
      <c r="R32" s="153">
        <v>2121.3382772213176</v>
      </c>
      <c r="S32" s="152">
        <v>1.133737316221781</v>
      </c>
      <c r="T32" s="153">
        <v>0.14502342337835644</v>
      </c>
      <c r="U32" s="153">
        <v>2596.1609422057513</v>
      </c>
      <c r="V32" s="153">
        <v>2289.9139907095482</v>
      </c>
      <c r="W32" s="152">
        <v>1.3396082452418074</v>
      </c>
      <c r="X32" s="153">
        <v>0.17098129208955878</v>
      </c>
      <c r="Y32" s="153">
        <v>2134.4355788909002</v>
      </c>
      <c r="Z32" s="153">
        <v>1593.3281886493776</v>
      </c>
    </row>
    <row r="33" spans="1:26" ht="16" customHeight="1" x14ac:dyDescent="0.15">
      <c r="A33" s="154" t="s">
        <v>589</v>
      </c>
      <c r="B33" s="155" t="s">
        <v>63</v>
      </c>
      <c r="C33" s="152">
        <v>0.71837091519999996</v>
      </c>
      <c r="D33" s="153">
        <v>0.2788995319</v>
      </c>
      <c r="E33" s="153">
        <v>78.067892107800006</v>
      </c>
      <c r="F33" s="153">
        <v>108.67351455070001</v>
      </c>
      <c r="G33" s="152">
        <v>4.8335598739999996</v>
      </c>
      <c r="H33" s="153">
        <v>2.3010345000000001E-3</v>
      </c>
      <c r="I33" s="153">
        <v>319.09946621810002</v>
      </c>
      <c r="J33" s="153">
        <v>66.017484945700005</v>
      </c>
      <c r="K33" s="152">
        <v>4.8049612869000002</v>
      </c>
      <c r="L33" s="153">
        <v>3.0462749999999998E-4</v>
      </c>
      <c r="M33" s="153">
        <v>302.67004573539998</v>
      </c>
      <c r="N33" s="153">
        <v>62.991151783100001</v>
      </c>
      <c r="O33" s="152">
        <v>4.5519146342000001</v>
      </c>
      <c r="P33" s="153">
        <v>1.2739369999999999E-3</v>
      </c>
      <c r="Q33" s="153">
        <v>316.61466330960002</v>
      </c>
      <c r="R33" s="153">
        <v>69.556371055100001</v>
      </c>
      <c r="S33" s="152">
        <v>4.3758602216</v>
      </c>
      <c r="T33" s="153">
        <v>3.3046539999999998E-4</v>
      </c>
      <c r="U33" s="153">
        <v>324.2372265747</v>
      </c>
      <c r="V33" s="153">
        <v>74.096797007700005</v>
      </c>
      <c r="W33" s="152">
        <v>2.9437334411</v>
      </c>
      <c r="X33" s="153">
        <v>1.13278411E-2</v>
      </c>
      <c r="Y33" s="153">
        <v>188.31826242189999</v>
      </c>
      <c r="Z33" s="153">
        <v>63.972593371099997</v>
      </c>
    </row>
    <row r="34" spans="1:26" ht="16" customHeight="1" x14ac:dyDescent="0.15">
      <c r="A34" s="154" t="s">
        <v>592</v>
      </c>
      <c r="B34" s="155" t="s">
        <v>65</v>
      </c>
      <c r="C34" s="152">
        <v>0.98176955420000001</v>
      </c>
      <c r="D34" s="153">
        <v>0.91254404980000003</v>
      </c>
      <c r="E34" s="153">
        <v>182.4267202915</v>
      </c>
      <c r="F34" s="153">
        <v>185.81419592200001</v>
      </c>
      <c r="G34" s="152">
        <v>1.0196581762000001</v>
      </c>
      <c r="H34" s="153">
        <v>0.80429302410000003</v>
      </c>
      <c r="I34" s="153">
        <v>196.16005374630001</v>
      </c>
      <c r="J34" s="153">
        <v>192.37824824730001</v>
      </c>
      <c r="K34" s="152">
        <v>0.98640927730000005</v>
      </c>
      <c r="L34" s="153">
        <v>0.95960926899999999</v>
      </c>
      <c r="M34" s="153">
        <v>162.17451172130001</v>
      </c>
      <c r="N34" s="153">
        <v>164.40894813969999</v>
      </c>
      <c r="O34" s="152">
        <v>1.8272714401000001</v>
      </c>
      <c r="P34" s="153">
        <v>1.153709E-4</v>
      </c>
      <c r="Q34" s="153">
        <v>199.11890998729999</v>
      </c>
      <c r="R34" s="153">
        <v>108.9706245175</v>
      </c>
      <c r="S34" s="152">
        <v>1.4763258500000001</v>
      </c>
      <c r="T34" s="153">
        <v>0.1434426131</v>
      </c>
      <c r="U34" s="153">
        <v>207.8994451161</v>
      </c>
      <c r="V34" s="153">
        <v>140.82219390099999</v>
      </c>
      <c r="W34" s="152">
        <v>2.1001265588</v>
      </c>
      <c r="X34" s="153">
        <v>1.3825598999999999E-2</v>
      </c>
      <c r="Y34" s="153">
        <v>239.7237771895</v>
      </c>
      <c r="Z34" s="153">
        <v>114.14730040249999</v>
      </c>
    </row>
    <row r="35" spans="1:26" ht="16" customHeight="1" x14ac:dyDescent="0.15">
      <c r="A35" s="154" t="s">
        <v>595</v>
      </c>
      <c r="B35" s="155" t="s">
        <v>67</v>
      </c>
      <c r="C35" s="152">
        <v>1.0999085423999999</v>
      </c>
      <c r="D35" s="153">
        <v>3.1530203E-3</v>
      </c>
      <c r="E35" s="153">
        <v>229.2033286235</v>
      </c>
      <c r="F35" s="153">
        <v>208.38398810370001</v>
      </c>
      <c r="G35" s="152">
        <v>0.43053909759999998</v>
      </c>
      <c r="H35" s="153">
        <v>1.1024247100000001E-2</v>
      </c>
      <c r="I35" s="153">
        <v>138.14481200649999</v>
      </c>
      <c r="J35" s="153">
        <v>320.8647316281</v>
      </c>
      <c r="K35" s="152">
        <v>0.36605177169999997</v>
      </c>
      <c r="L35" s="153">
        <v>1.9511596E-3</v>
      </c>
      <c r="M35" s="153">
        <v>124.4661115561</v>
      </c>
      <c r="N35" s="153">
        <v>340.0232458529</v>
      </c>
      <c r="O35" s="152">
        <v>0.30190281200000002</v>
      </c>
      <c r="P35" s="153">
        <v>4.0423732000000002E-3</v>
      </c>
      <c r="Q35" s="153">
        <v>136.1763305394</v>
      </c>
      <c r="R35" s="153">
        <v>451.06015948959998</v>
      </c>
      <c r="S35" s="152">
        <v>0.4061100654</v>
      </c>
      <c r="T35" s="153">
        <v>3.6632257999999998E-3</v>
      </c>
      <c r="U35" s="153">
        <v>189.310652635</v>
      </c>
      <c r="V35" s="153">
        <v>466.15602209479999</v>
      </c>
      <c r="W35" s="152">
        <v>0.68896735710000001</v>
      </c>
      <c r="X35" s="153">
        <v>1.9991757E-3</v>
      </c>
      <c r="Y35" s="153">
        <v>377.93189829229999</v>
      </c>
      <c r="Z35" s="153">
        <v>548.54833740720005</v>
      </c>
    </row>
    <row r="36" spans="1:26" ht="16" customHeight="1" x14ac:dyDescent="0.15">
      <c r="A36" s="154" t="s">
        <v>599</v>
      </c>
      <c r="B36" s="155" t="s">
        <v>69</v>
      </c>
      <c r="C36" s="152">
        <v>0.9980799655</v>
      </c>
      <c r="D36" s="153">
        <v>0.97989105330000004</v>
      </c>
      <c r="E36" s="153">
        <v>526.63241520760005</v>
      </c>
      <c r="F36" s="153">
        <v>527.64551279310001</v>
      </c>
      <c r="G36" s="152">
        <v>1.0071280463000001</v>
      </c>
      <c r="H36" s="153">
        <v>0.93687772999999996</v>
      </c>
      <c r="I36" s="153">
        <v>454.7494288478</v>
      </c>
      <c r="J36" s="153">
        <v>451.53089572850001</v>
      </c>
      <c r="K36" s="152">
        <v>0.90927117319999995</v>
      </c>
      <c r="L36" s="153">
        <v>0.49584434290000001</v>
      </c>
      <c r="M36" s="153">
        <v>373.41588460520001</v>
      </c>
      <c r="N36" s="153">
        <v>410.67603991440001</v>
      </c>
      <c r="O36" s="152">
        <v>0.94978370209999996</v>
      </c>
      <c r="P36" s="153">
        <v>0.57739193430000002</v>
      </c>
      <c r="Q36" s="153">
        <v>327.8740956007</v>
      </c>
      <c r="R36" s="153">
        <v>345.20922489029999</v>
      </c>
      <c r="S36" s="152">
        <v>0.55514547039999995</v>
      </c>
      <c r="T36" s="153">
        <v>3.0984641800000001E-2</v>
      </c>
      <c r="U36" s="153">
        <v>233.0047926501</v>
      </c>
      <c r="V36" s="153">
        <v>419.71844331480003</v>
      </c>
      <c r="W36" s="152">
        <v>0.73303642489999998</v>
      </c>
      <c r="X36" s="153">
        <v>4.5448118599999997E-2</v>
      </c>
      <c r="Y36" s="153">
        <v>206.39158736499999</v>
      </c>
      <c r="Z36" s="153">
        <v>281.55706915249999</v>
      </c>
    </row>
    <row r="37" spans="1:26" ht="16" customHeight="1" x14ac:dyDescent="0.15">
      <c r="A37" s="154" t="s">
        <v>601</v>
      </c>
      <c r="B37" s="155" t="s">
        <v>71</v>
      </c>
      <c r="C37" s="152">
        <v>0.98536529319999999</v>
      </c>
      <c r="D37" s="153">
        <v>0.89688101769999995</v>
      </c>
      <c r="E37" s="153">
        <v>2322.8614151800002</v>
      </c>
      <c r="F37" s="153">
        <v>2357.3606977103</v>
      </c>
      <c r="G37" s="152">
        <v>0.42301810690000002</v>
      </c>
      <c r="H37" s="153">
        <v>6.7180208000000002E-3</v>
      </c>
      <c r="I37" s="153">
        <v>1414.5807804884</v>
      </c>
      <c r="J37" s="153">
        <v>3344.0194575577002</v>
      </c>
      <c r="K37" s="152">
        <v>0.19413391969999999</v>
      </c>
      <c r="L37" s="153">
        <v>1.7341203999999999E-3</v>
      </c>
      <c r="M37" s="153">
        <v>936.9371019248</v>
      </c>
      <c r="N37" s="153">
        <v>4826.2410975926005</v>
      </c>
      <c r="O37" s="152">
        <v>0.1186234</v>
      </c>
      <c r="P37" s="153">
        <v>4.5759659999999999E-4</v>
      </c>
      <c r="Q37" s="153">
        <v>638.8952820362</v>
      </c>
      <c r="R37" s="153">
        <v>5385.9127476035001</v>
      </c>
      <c r="S37" s="152">
        <v>9.0777143599999999E-2</v>
      </c>
      <c r="T37" s="153">
        <v>4.4599107408274099E-5</v>
      </c>
      <c r="U37" s="153">
        <v>549.52616511910003</v>
      </c>
      <c r="V37" s="153">
        <v>6053.5740956569998</v>
      </c>
      <c r="W37" s="152">
        <v>6.2867470199999997E-2</v>
      </c>
      <c r="X37" s="153">
        <v>2.0020199999999999E-4</v>
      </c>
      <c r="Y37" s="153">
        <v>489.86185664319999</v>
      </c>
      <c r="Z37" s="153">
        <v>7791.9766046206996</v>
      </c>
    </row>
    <row r="38" spans="1:26" ht="16" customHeight="1" x14ac:dyDescent="0.15">
      <c r="A38" s="154" t="s">
        <v>603</v>
      </c>
      <c r="B38" s="155" t="s">
        <v>73</v>
      </c>
      <c r="C38" s="152">
        <v>0.75639539479999995</v>
      </c>
      <c r="D38" s="153">
        <v>0.50618339079999997</v>
      </c>
      <c r="E38" s="153">
        <v>93.060212788200005</v>
      </c>
      <c r="F38" s="153">
        <v>123.031173158</v>
      </c>
      <c r="G38" s="152">
        <v>0.79112049799999995</v>
      </c>
      <c r="H38" s="153">
        <v>0.2830379562</v>
      </c>
      <c r="I38" s="153">
        <v>157.6546282107</v>
      </c>
      <c r="J38" s="153">
        <v>199.28017111560001</v>
      </c>
      <c r="K38" s="152">
        <v>0.81722583640000002</v>
      </c>
      <c r="L38" s="153">
        <v>0.28651454170000001</v>
      </c>
      <c r="M38" s="153">
        <v>190.1129892189</v>
      </c>
      <c r="N38" s="153">
        <v>232.63213268940001</v>
      </c>
      <c r="O38" s="152">
        <v>2.3035872341000001</v>
      </c>
      <c r="P38" s="153">
        <v>1.17813386E-2</v>
      </c>
      <c r="Q38" s="153">
        <v>368.92285183429999</v>
      </c>
      <c r="R38" s="153">
        <v>160.15145698320001</v>
      </c>
      <c r="S38" s="152">
        <v>4.0904645003000004</v>
      </c>
      <c r="T38" s="153">
        <v>4.4483645000000004E-3</v>
      </c>
      <c r="U38" s="153">
        <v>513.10942660440003</v>
      </c>
      <c r="V38" s="153">
        <v>125.44038129809999</v>
      </c>
      <c r="W38" s="152">
        <v>7.4926972935</v>
      </c>
      <c r="X38" s="153">
        <v>4.6102799999999999E-4</v>
      </c>
      <c r="Y38" s="153">
        <v>655.86752388920002</v>
      </c>
      <c r="Z38" s="153">
        <v>87.534234761799993</v>
      </c>
    </row>
    <row r="39" spans="1:26" ht="16" customHeight="1" x14ac:dyDescent="0.15">
      <c r="A39" s="154" t="s">
        <v>606</v>
      </c>
      <c r="B39" s="155" t="s">
        <v>75</v>
      </c>
      <c r="C39" s="152">
        <v>0.58874373310000006</v>
      </c>
      <c r="D39" s="153">
        <v>0.1395520499</v>
      </c>
      <c r="E39" s="153">
        <v>421.65072250679998</v>
      </c>
      <c r="F39" s="153">
        <v>716.18719454589996</v>
      </c>
      <c r="G39" s="152">
        <v>0.30419320599999999</v>
      </c>
      <c r="H39" s="153">
        <v>1.1234790600000001E-2</v>
      </c>
      <c r="I39" s="153">
        <v>200.577423396</v>
      </c>
      <c r="J39" s="153">
        <v>659.37509258420005</v>
      </c>
      <c r="K39" s="152">
        <v>0.15132691870000001</v>
      </c>
      <c r="L39" s="153">
        <v>2.4011430000000001E-4</v>
      </c>
      <c r="M39" s="153">
        <v>98.724765107099998</v>
      </c>
      <c r="N39" s="153">
        <v>652.39394271200001</v>
      </c>
      <c r="O39" s="152">
        <v>0.1068518333</v>
      </c>
      <c r="P39" s="153">
        <v>5.922503E-4</v>
      </c>
      <c r="Q39" s="153">
        <v>93.201092559499997</v>
      </c>
      <c r="R39" s="153">
        <v>872.24607845620005</v>
      </c>
      <c r="S39" s="152">
        <v>0.15918190739999999</v>
      </c>
      <c r="T39" s="153">
        <v>7.8081389999999997E-4</v>
      </c>
      <c r="U39" s="153">
        <v>117.8066262701</v>
      </c>
      <c r="V39" s="153">
        <v>740.07547816090005</v>
      </c>
      <c r="W39" s="152">
        <v>0.417077015</v>
      </c>
      <c r="X39" s="153">
        <v>7.2864869999999998E-2</v>
      </c>
      <c r="Y39" s="153">
        <v>322.92802519740002</v>
      </c>
      <c r="Z39" s="153">
        <v>774.26473663770003</v>
      </c>
    </row>
    <row r="40" spans="1:26" s="14" customFormat="1" ht="16" customHeight="1" x14ac:dyDescent="0.15">
      <c r="A40" s="157" t="s">
        <v>610</v>
      </c>
      <c r="B40" s="158" t="s">
        <v>77</v>
      </c>
      <c r="C40" s="152">
        <v>15.2180410098</v>
      </c>
      <c r="D40" s="153">
        <v>3.9136012499999998E-2</v>
      </c>
      <c r="E40" s="153">
        <v>60.921945395900003</v>
      </c>
      <c r="F40" s="153">
        <v>4.0032712066</v>
      </c>
      <c r="G40" s="152">
        <v>97.460785610200006</v>
      </c>
      <c r="H40" s="153">
        <v>1.5489618E-3</v>
      </c>
      <c r="I40" s="153">
        <v>97.460785610200006</v>
      </c>
      <c r="J40" s="153">
        <v>1</v>
      </c>
      <c r="K40" s="152">
        <v>74.849922768599995</v>
      </c>
      <c r="L40" s="153">
        <v>6.3784547999999998E-3</v>
      </c>
      <c r="M40" s="153">
        <v>74.849922768599995</v>
      </c>
      <c r="N40" s="153">
        <v>1</v>
      </c>
      <c r="O40" s="152">
        <v>35.436899763</v>
      </c>
      <c r="P40" s="153">
        <v>1.6473443580991999E-5</v>
      </c>
      <c r="Q40" s="153">
        <v>35.436899763</v>
      </c>
      <c r="R40" s="153">
        <v>1</v>
      </c>
      <c r="S40" s="152">
        <v>33.1184471352</v>
      </c>
      <c r="T40" s="153">
        <v>3.060699E-4</v>
      </c>
      <c r="U40" s="153">
        <v>33.1184471352</v>
      </c>
      <c r="V40" s="153">
        <v>1</v>
      </c>
      <c r="W40" s="152">
        <v>21.992952840299999</v>
      </c>
      <c r="X40" s="153">
        <v>2.7737518799999999E-2</v>
      </c>
      <c r="Y40" s="153">
        <v>21.992952840299999</v>
      </c>
      <c r="Z40" s="153">
        <v>1</v>
      </c>
    </row>
    <row r="41" spans="1:26" ht="16" customHeight="1" x14ac:dyDescent="0.15">
      <c r="A41" s="154" t="s">
        <v>613</v>
      </c>
      <c r="B41" s="155" t="s">
        <v>79</v>
      </c>
      <c r="C41" s="152">
        <v>0.90159239250000001</v>
      </c>
      <c r="D41" s="153">
        <v>0.54768464490000002</v>
      </c>
      <c r="E41" s="153">
        <v>7117.5440673430003</v>
      </c>
      <c r="F41" s="153">
        <v>7894.4145123783001</v>
      </c>
      <c r="G41" s="152">
        <v>1.4407788095</v>
      </c>
      <c r="H41" s="153">
        <v>6.2395212399999997E-2</v>
      </c>
      <c r="I41" s="153">
        <v>7534.6977576386998</v>
      </c>
      <c r="J41" s="153">
        <v>5229.6006216120004</v>
      </c>
      <c r="K41" s="152">
        <v>1.8979576955999999</v>
      </c>
      <c r="L41" s="153">
        <v>3.5740578000000001E-3</v>
      </c>
      <c r="M41" s="153">
        <v>9351.9492026852004</v>
      </c>
      <c r="N41" s="153">
        <v>4927.3749485414</v>
      </c>
      <c r="O41" s="152">
        <v>2.7951662896</v>
      </c>
      <c r="P41" s="153">
        <v>2.9222974000000001E-3</v>
      </c>
      <c r="Q41" s="153">
        <v>12000.063934898701</v>
      </c>
      <c r="R41" s="153">
        <v>4293.1484897136997</v>
      </c>
      <c r="S41" s="152">
        <v>3.1990475638999998</v>
      </c>
      <c r="T41" s="153">
        <v>1.3988315000000001E-3</v>
      </c>
      <c r="U41" s="153">
        <v>11174.272960214899</v>
      </c>
      <c r="V41" s="153">
        <v>3492.9999436018002</v>
      </c>
      <c r="W41" s="152">
        <v>4.5147974969</v>
      </c>
      <c r="X41" s="153">
        <v>1.9698779E-3</v>
      </c>
      <c r="Y41" s="153">
        <v>10852.4720593153</v>
      </c>
      <c r="Z41" s="153">
        <v>2403.7561079213001</v>
      </c>
    </row>
    <row r="42" spans="1:26" ht="16" customHeight="1" x14ac:dyDescent="0.15">
      <c r="A42" s="154" t="s">
        <v>614</v>
      </c>
      <c r="B42" s="155" t="s">
        <v>81</v>
      </c>
      <c r="C42" s="152">
        <v>0.58548233329999999</v>
      </c>
      <c r="D42" s="153">
        <v>3.4809974399999999E-2</v>
      </c>
      <c r="E42" s="153">
        <v>81.656721419199997</v>
      </c>
      <c r="F42" s="153">
        <v>139.46914666399999</v>
      </c>
      <c r="G42" s="152">
        <v>1.0097305992000001</v>
      </c>
      <c r="H42" s="153">
        <v>0.94256435459999999</v>
      </c>
      <c r="I42" s="153">
        <v>118.6105624332</v>
      </c>
      <c r="J42" s="153">
        <v>117.4675329566</v>
      </c>
      <c r="K42" s="152">
        <v>2.0950467016999998</v>
      </c>
      <c r="L42" s="153">
        <v>6.7892002100000001E-2</v>
      </c>
      <c r="M42" s="153">
        <v>148.05043820430001</v>
      </c>
      <c r="N42" s="153">
        <v>70.666891618700006</v>
      </c>
      <c r="O42" s="152">
        <v>2.5754238459000001</v>
      </c>
      <c r="P42" s="153">
        <v>3.9974139999999998E-4</v>
      </c>
      <c r="Q42" s="153">
        <v>187.5292056431</v>
      </c>
      <c r="R42" s="153">
        <v>72.814890621399996</v>
      </c>
      <c r="S42" s="152">
        <v>3.7408864896999998</v>
      </c>
      <c r="T42" s="153">
        <v>1.78238218E-2</v>
      </c>
      <c r="U42" s="153">
        <v>191.21356663189999</v>
      </c>
      <c r="V42" s="153">
        <v>51.114506456800001</v>
      </c>
      <c r="W42" s="152">
        <v>3.2319743645000001</v>
      </c>
      <c r="X42" s="153">
        <v>6.0195735E-3</v>
      </c>
      <c r="Y42" s="153">
        <v>214.51206777229999</v>
      </c>
      <c r="Z42" s="153">
        <v>66.371834543700004</v>
      </c>
    </row>
    <row r="43" spans="1:26" ht="16" customHeight="1" x14ac:dyDescent="0.15">
      <c r="A43" s="154" t="s">
        <v>616</v>
      </c>
      <c r="B43" s="155" t="s">
        <v>83</v>
      </c>
      <c r="C43" s="152">
        <v>1.0590266437</v>
      </c>
      <c r="D43" s="153">
        <v>0.43392271570000002</v>
      </c>
      <c r="E43" s="153">
        <v>629.31776643809997</v>
      </c>
      <c r="F43" s="153">
        <v>594.24167483860003</v>
      </c>
      <c r="G43" s="152">
        <v>1.2648588182</v>
      </c>
      <c r="H43" s="153">
        <v>6.6000288000000004E-2</v>
      </c>
      <c r="I43" s="153">
        <v>712.79918652189997</v>
      </c>
      <c r="J43" s="153">
        <v>563.54051238950001</v>
      </c>
      <c r="K43" s="152">
        <v>1.1924899790000001</v>
      </c>
      <c r="L43" s="153">
        <v>0.1803465105</v>
      </c>
      <c r="M43" s="153">
        <v>636.25501477789999</v>
      </c>
      <c r="N43" s="153">
        <v>533.55166583560003</v>
      </c>
      <c r="O43" s="152">
        <v>1.302709125</v>
      </c>
      <c r="P43" s="153">
        <v>3.7211801699999998E-2</v>
      </c>
      <c r="Q43" s="153">
        <v>662.70126128770005</v>
      </c>
      <c r="R43" s="153">
        <v>508.71007854160001</v>
      </c>
      <c r="S43" s="152">
        <v>1.6325755316999999</v>
      </c>
      <c r="T43" s="153">
        <v>2.184392E-4</v>
      </c>
      <c r="U43" s="153">
        <v>771.69375286779996</v>
      </c>
      <c r="V43" s="153">
        <v>472.68486994130001</v>
      </c>
      <c r="W43" s="152">
        <v>1.9840666777</v>
      </c>
      <c r="X43" s="153">
        <v>6.7436347316180301E-5</v>
      </c>
      <c r="Y43" s="153">
        <v>661.48907390550005</v>
      </c>
      <c r="Z43" s="153">
        <v>333.40062677240002</v>
      </c>
    </row>
    <row r="44" spans="1:26" ht="16" customHeight="1" x14ac:dyDescent="0.15">
      <c r="A44" s="154" t="s">
        <v>619</v>
      </c>
      <c r="B44" s="155" t="s">
        <v>85</v>
      </c>
      <c r="C44" s="152">
        <v>0.82171821850000004</v>
      </c>
      <c r="D44" s="153">
        <v>0.37845740360000002</v>
      </c>
      <c r="E44" s="153">
        <v>277.79182567779998</v>
      </c>
      <c r="F44" s="153">
        <v>338.06214760109998</v>
      </c>
      <c r="G44" s="152">
        <v>1.4017464808</v>
      </c>
      <c r="H44" s="153">
        <v>3.44162644E-2</v>
      </c>
      <c r="I44" s="153">
        <v>438.16835746850001</v>
      </c>
      <c r="J44" s="153">
        <v>312.58744962539998</v>
      </c>
      <c r="K44" s="152">
        <v>1.6467583030999999</v>
      </c>
      <c r="L44" s="153">
        <v>6.604712E-4</v>
      </c>
      <c r="M44" s="153">
        <v>451.38334228190001</v>
      </c>
      <c r="N44" s="153">
        <v>274.10418482310001</v>
      </c>
      <c r="O44" s="152">
        <v>2.8118836576000001</v>
      </c>
      <c r="P44" s="153">
        <v>5.0255549999999997E-4</v>
      </c>
      <c r="Q44" s="153">
        <v>585.23968075840003</v>
      </c>
      <c r="R44" s="153">
        <v>208.13083043910001</v>
      </c>
      <c r="S44" s="152">
        <v>3.6647486364000001</v>
      </c>
      <c r="T44" s="153">
        <v>1.8973899999999999E-4</v>
      </c>
      <c r="U44" s="153">
        <v>781.69319265390004</v>
      </c>
      <c r="V44" s="153">
        <v>213.3006299258</v>
      </c>
      <c r="W44" s="152">
        <v>4.1535430057999996</v>
      </c>
      <c r="X44" s="153">
        <v>1.6929590000000001E-4</v>
      </c>
      <c r="Y44" s="153">
        <v>805.42627373560003</v>
      </c>
      <c r="Z44" s="153">
        <v>193.91306954550001</v>
      </c>
    </row>
    <row r="45" spans="1:26" ht="16" customHeight="1" x14ac:dyDescent="0.15">
      <c r="A45" s="154" t="s">
        <v>622</v>
      </c>
      <c r="B45" s="155" t="s">
        <v>87</v>
      </c>
      <c r="C45" s="152">
        <v>0.98553044379999999</v>
      </c>
      <c r="D45" s="153">
        <v>0.87272716309999998</v>
      </c>
      <c r="E45" s="153">
        <v>691.18939412500004</v>
      </c>
      <c r="F45" s="153">
        <v>701.3374355702</v>
      </c>
      <c r="G45" s="152">
        <v>0.75975760820000005</v>
      </c>
      <c r="H45" s="153">
        <v>2.9722014800000002E-2</v>
      </c>
      <c r="I45" s="153">
        <v>525.52672484310006</v>
      </c>
      <c r="J45" s="153">
        <v>691.703142103</v>
      </c>
      <c r="K45" s="152">
        <v>0.53030129690000005</v>
      </c>
      <c r="L45" s="153">
        <v>1.4470182000000001E-3</v>
      </c>
      <c r="M45" s="153">
        <v>434.85443338990001</v>
      </c>
      <c r="N45" s="153">
        <v>820.01389769959997</v>
      </c>
      <c r="O45" s="152">
        <v>0.39761713129999998</v>
      </c>
      <c r="P45" s="153">
        <v>6.0800000000000002E-6</v>
      </c>
      <c r="Q45" s="153">
        <v>373.58860318580003</v>
      </c>
      <c r="R45" s="153">
        <v>939.56867987529995</v>
      </c>
      <c r="S45" s="152">
        <v>0.30943636460000001</v>
      </c>
      <c r="T45" s="153">
        <v>2.3432090000000002E-3</v>
      </c>
      <c r="U45" s="153">
        <v>298.9913308875</v>
      </c>
      <c r="V45" s="153">
        <v>966.24497003709996</v>
      </c>
      <c r="W45" s="152">
        <v>0.30941373389999999</v>
      </c>
      <c r="X45" s="153">
        <v>4.9388600000000002E-4</v>
      </c>
      <c r="Y45" s="153">
        <v>255.76656196139999</v>
      </c>
      <c r="Z45" s="153">
        <v>826.61670748009999</v>
      </c>
    </row>
    <row r="46" spans="1:26" ht="16" customHeight="1" x14ac:dyDescent="0.15">
      <c r="A46" s="154" t="s">
        <v>625</v>
      </c>
      <c r="B46" s="155" t="s">
        <v>89</v>
      </c>
      <c r="C46" s="152">
        <v>4.4037943709</v>
      </c>
      <c r="D46" s="153">
        <v>1.0269719E-2</v>
      </c>
      <c r="E46" s="153">
        <v>884.21752339579996</v>
      </c>
      <c r="F46" s="153">
        <v>200.785379363</v>
      </c>
      <c r="G46" s="152">
        <v>13.9324185939</v>
      </c>
      <c r="H46" s="153">
        <v>2.6592781999999998E-3</v>
      </c>
      <c r="I46" s="153">
        <v>1749.2892950296</v>
      </c>
      <c r="J46" s="153">
        <v>125.5553214426</v>
      </c>
      <c r="K46" s="152">
        <v>6.6342482557000002</v>
      </c>
      <c r="L46" s="153">
        <v>5.3145442999999997E-3</v>
      </c>
      <c r="M46" s="153">
        <v>1386.3340873558</v>
      </c>
      <c r="N46" s="153">
        <v>208.96626624749999</v>
      </c>
      <c r="O46" s="152">
        <v>10.6443163637</v>
      </c>
      <c r="P46" s="153">
        <v>5.4636999999999999E-5</v>
      </c>
      <c r="Q46" s="153">
        <v>1532.771418346</v>
      </c>
      <c r="R46" s="153">
        <v>143.9990475646</v>
      </c>
      <c r="S46" s="152">
        <v>18.575331528100001</v>
      </c>
      <c r="T46" s="153">
        <v>1.601435E-4</v>
      </c>
      <c r="U46" s="153">
        <v>1927.5110070494</v>
      </c>
      <c r="V46" s="153">
        <v>103.7672465839</v>
      </c>
      <c r="W46" s="152">
        <v>19.485372703500001</v>
      </c>
      <c r="X46" s="153">
        <v>4.4957176999999996E-3</v>
      </c>
      <c r="Y46" s="153">
        <v>1711.8695167364999</v>
      </c>
      <c r="Z46" s="153">
        <v>87.854081252699999</v>
      </c>
    </row>
    <row r="47" spans="1:26" ht="16" customHeight="1" x14ac:dyDescent="0.15">
      <c r="A47" s="154" t="s">
        <v>629</v>
      </c>
      <c r="B47" s="155" t="s">
        <v>92</v>
      </c>
      <c r="C47" s="152">
        <v>1.4050072351</v>
      </c>
      <c r="D47" s="153">
        <v>0.19724368380000001</v>
      </c>
      <c r="E47" s="153">
        <v>660.26842005169999</v>
      </c>
      <c r="F47" s="153">
        <v>469.9395160048</v>
      </c>
      <c r="G47" s="152">
        <v>6.8954125235000001</v>
      </c>
      <c r="H47" s="153">
        <v>6.9284305313319897E-5</v>
      </c>
      <c r="I47" s="153">
        <v>1626.7227863098999</v>
      </c>
      <c r="J47" s="153">
        <v>235.91377321620001</v>
      </c>
      <c r="K47" s="152">
        <v>10.330089104500001</v>
      </c>
      <c r="L47" s="153">
        <v>7.9175510000000003E-4</v>
      </c>
      <c r="M47" s="153">
        <v>2689.7960628321998</v>
      </c>
      <c r="N47" s="153">
        <v>260.3845945205</v>
      </c>
      <c r="O47" s="152">
        <v>7.8979102819999998</v>
      </c>
      <c r="P47" s="153">
        <v>1.0900019999999999E-4</v>
      </c>
      <c r="Q47" s="153">
        <v>2615.3619042851001</v>
      </c>
      <c r="R47" s="153">
        <v>331.1460640711</v>
      </c>
      <c r="S47" s="152">
        <v>8.3163301647000001</v>
      </c>
      <c r="T47" s="153">
        <v>4.7932040000000001E-4</v>
      </c>
      <c r="U47" s="153">
        <v>1827.0575453283</v>
      </c>
      <c r="V47" s="153">
        <v>219.69516711610001</v>
      </c>
      <c r="W47" s="152">
        <v>85.787409220599997</v>
      </c>
      <c r="X47" s="153">
        <v>2.9060807000000001E-2</v>
      </c>
      <c r="Y47" s="153">
        <v>618.4131488196</v>
      </c>
      <c r="Z47" s="153">
        <v>7.2086702983000004</v>
      </c>
    </row>
    <row r="48" spans="1:26" ht="16" customHeight="1" x14ac:dyDescent="0.15">
      <c r="A48" s="154" t="s">
        <v>635</v>
      </c>
      <c r="B48" s="155" t="s">
        <v>94</v>
      </c>
      <c r="C48" s="152">
        <v>2.8703125378999998</v>
      </c>
      <c r="D48" s="153">
        <v>1.1564433299999999E-2</v>
      </c>
      <c r="E48" s="153">
        <v>77562.762771728594</v>
      </c>
      <c r="F48" s="153">
        <v>27022.4101897213</v>
      </c>
      <c r="G48" s="152">
        <v>15.0181996379</v>
      </c>
      <c r="H48" s="153">
        <v>7.1900250000000001E-4</v>
      </c>
      <c r="I48" s="153">
        <v>212607.18435032899</v>
      </c>
      <c r="J48" s="153">
        <v>14156.635913521201</v>
      </c>
      <c r="K48" s="152">
        <v>10.212144197500001</v>
      </c>
      <c r="L48" s="153">
        <v>2.3134779999999999E-4</v>
      </c>
      <c r="M48" s="153">
        <v>201790.20575842401</v>
      </c>
      <c r="N48" s="153">
        <v>19759.827305293999</v>
      </c>
      <c r="O48" s="152">
        <v>10.5465765427</v>
      </c>
      <c r="P48" s="153">
        <v>6.2141541359374999E-5</v>
      </c>
      <c r="Q48" s="153">
        <v>124606.364248139</v>
      </c>
      <c r="R48" s="153">
        <v>11814.863689997999</v>
      </c>
      <c r="S48" s="152">
        <v>9.0070086988</v>
      </c>
      <c r="T48" s="153">
        <v>0.10563828710000001</v>
      </c>
      <c r="U48" s="153">
        <v>78714.758880706606</v>
      </c>
      <c r="V48" s="153">
        <v>8739.2786565759998</v>
      </c>
      <c r="W48" s="152">
        <v>3.5673326857999998</v>
      </c>
      <c r="X48" s="153">
        <v>0.18419937110000001</v>
      </c>
      <c r="Y48" s="153">
        <v>12133.3064641617</v>
      </c>
      <c r="Z48" s="153">
        <v>3401.2264996693998</v>
      </c>
    </row>
    <row r="49" spans="1:26" ht="16" customHeight="1" x14ac:dyDescent="0.15">
      <c r="A49" s="49" t="s">
        <v>1039</v>
      </c>
      <c r="B49" s="156" t="s">
        <v>1038</v>
      </c>
      <c r="C49" s="152">
        <v>0.71762985065115481</v>
      </c>
      <c r="D49" s="153">
        <v>2.7332819257345864E-3</v>
      </c>
      <c r="E49" s="153">
        <v>1726.0342555635771</v>
      </c>
      <c r="F49" s="153">
        <v>2405.1873734034721</v>
      </c>
      <c r="G49" s="152">
        <v>0.33787453036028903</v>
      </c>
      <c r="H49" s="153">
        <v>8.8580934183492152E-6</v>
      </c>
      <c r="I49" s="153">
        <v>923.82015839262169</v>
      </c>
      <c r="J49" s="153">
        <v>2734.2107065824571</v>
      </c>
      <c r="K49" s="152">
        <v>0.28938136297746692</v>
      </c>
      <c r="L49" s="153">
        <v>2.8749489339486614E-5</v>
      </c>
      <c r="M49" s="153">
        <v>601.59362833842272</v>
      </c>
      <c r="N49" s="153">
        <v>2078.8955520444715</v>
      </c>
      <c r="O49" s="152">
        <v>0.36219625546298112</v>
      </c>
      <c r="P49" s="153">
        <v>7.0671552397065998E-5</v>
      </c>
      <c r="Q49" s="153">
        <v>640.52352864081956</v>
      </c>
      <c r="R49" s="153">
        <v>1768.4432651631469</v>
      </c>
      <c r="S49" s="152">
        <v>0.45003440968777803</v>
      </c>
      <c r="T49" s="153">
        <v>2.248410031985871E-4</v>
      </c>
      <c r="U49" s="153">
        <v>652.63525133975884</v>
      </c>
      <c r="V49" s="153">
        <v>1450.1896683690029</v>
      </c>
      <c r="W49" s="152">
        <v>0.63623644511204358</v>
      </c>
      <c r="X49" s="153">
        <v>6.6344080716821671E-2</v>
      </c>
      <c r="Y49" s="153">
        <v>650.25359054307319</v>
      </c>
      <c r="Z49" s="153">
        <v>1022.0313462686991</v>
      </c>
    </row>
    <row r="50" spans="1:26" ht="16" customHeight="1" x14ac:dyDescent="0.15">
      <c r="A50" s="154" t="s">
        <v>636</v>
      </c>
      <c r="B50" s="155" t="s">
        <v>96</v>
      </c>
      <c r="C50" s="152">
        <v>1.1040545379</v>
      </c>
      <c r="D50" s="153">
        <v>0.1289252706</v>
      </c>
      <c r="E50" s="153">
        <v>1431.3516605297</v>
      </c>
      <c r="F50" s="153">
        <v>1296.4501402173</v>
      </c>
      <c r="G50" s="152">
        <v>0.48012336389999999</v>
      </c>
      <c r="H50" s="153">
        <v>1.09529069E-2</v>
      </c>
      <c r="I50" s="153">
        <v>595.13404965910001</v>
      </c>
      <c r="J50" s="153">
        <v>1239.5440306016001</v>
      </c>
      <c r="K50" s="152">
        <v>0.31995263080000003</v>
      </c>
      <c r="L50" s="153">
        <v>6.3548550000000004E-4</v>
      </c>
      <c r="M50" s="153">
        <v>487.0303325154</v>
      </c>
      <c r="N50" s="153">
        <v>1522.1951178867</v>
      </c>
      <c r="O50" s="152">
        <v>0.19064002190000001</v>
      </c>
      <c r="P50" s="153">
        <v>1.019264E-3</v>
      </c>
      <c r="Q50" s="153">
        <v>308.82415730309998</v>
      </c>
      <c r="R50" s="153">
        <v>1619.9334970005</v>
      </c>
      <c r="S50" s="152">
        <v>0.12874727499999999</v>
      </c>
      <c r="T50" s="153">
        <v>4.00711536502131E-5</v>
      </c>
      <c r="U50" s="153">
        <v>177.27152038759999</v>
      </c>
      <c r="V50" s="153">
        <v>1376.8953197073999</v>
      </c>
      <c r="W50" s="152">
        <v>0.14999419189999999</v>
      </c>
      <c r="X50" s="153">
        <v>6.6485121000000001E-3</v>
      </c>
      <c r="Y50" s="153">
        <v>131.30195357970001</v>
      </c>
      <c r="Z50" s="153">
        <v>875.38025241310004</v>
      </c>
    </row>
    <row r="51" spans="1:26" ht="16" customHeight="1" x14ac:dyDescent="0.15">
      <c r="A51" s="154" t="s">
        <v>640</v>
      </c>
      <c r="B51" s="155" t="s">
        <v>98</v>
      </c>
      <c r="C51" s="152">
        <v>1.5078320814999999</v>
      </c>
      <c r="D51" s="153">
        <v>4.2060677599999999E-2</v>
      </c>
      <c r="E51" s="153">
        <v>569.44777189959996</v>
      </c>
      <c r="F51" s="153">
        <v>377.65993899479997</v>
      </c>
      <c r="G51" s="152">
        <v>3.0959996426999998</v>
      </c>
      <c r="H51" s="153">
        <v>9.2549325000000002E-3</v>
      </c>
      <c r="I51" s="153">
        <v>949.62550162100001</v>
      </c>
      <c r="J51" s="153">
        <v>306.72661860609998</v>
      </c>
      <c r="K51" s="152">
        <v>2.2693644187999999</v>
      </c>
      <c r="L51" s="153">
        <v>5.6374995000000004E-3</v>
      </c>
      <c r="M51" s="153">
        <v>795.29112712280005</v>
      </c>
      <c r="N51" s="153">
        <v>350.44663630259998</v>
      </c>
      <c r="O51" s="152">
        <v>1.9226479856000001</v>
      </c>
      <c r="P51" s="153">
        <v>2.2732516000000002E-3</v>
      </c>
      <c r="Q51" s="153">
        <v>696.15202264619995</v>
      </c>
      <c r="R51" s="153">
        <v>362.07981276509997</v>
      </c>
      <c r="S51" s="152">
        <v>1.7735077993999999</v>
      </c>
      <c r="T51" s="153">
        <v>3.7383068700000001E-2</v>
      </c>
      <c r="U51" s="153">
        <v>536.7892209053</v>
      </c>
      <c r="V51" s="153">
        <v>302.6709107643</v>
      </c>
      <c r="W51" s="152">
        <v>1.2020246971999999</v>
      </c>
      <c r="X51" s="153">
        <v>0.18535182019999999</v>
      </c>
      <c r="Y51" s="153">
        <v>514.18894727459997</v>
      </c>
      <c r="Z51" s="153">
        <v>427.76903707100001</v>
      </c>
    </row>
    <row r="52" spans="1:26" ht="16" customHeight="1" x14ac:dyDescent="0.15">
      <c r="A52" s="154" t="s">
        <v>643</v>
      </c>
      <c r="B52" s="155" t="s">
        <v>100</v>
      </c>
      <c r="C52" s="152">
        <v>0.4757374425</v>
      </c>
      <c r="D52" s="153">
        <v>0.38917828030000001</v>
      </c>
      <c r="E52" s="153">
        <v>2.4142830706999998</v>
      </c>
      <c r="F52" s="153">
        <v>5.0748224862000004</v>
      </c>
      <c r="G52" s="152">
        <v>295.93529387270002</v>
      </c>
      <c r="H52" s="153">
        <v>2.5227939999999998E-4</v>
      </c>
      <c r="I52" s="153">
        <v>295.93529387270002</v>
      </c>
      <c r="J52" s="153">
        <v>1</v>
      </c>
      <c r="K52" s="152">
        <v>549.79438075730002</v>
      </c>
      <c r="L52" s="153">
        <v>1.9628129999999999E-4</v>
      </c>
      <c r="M52" s="153">
        <v>544.71321925669997</v>
      </c>
      <c r="N52" s="153">
        <v>0.9907580694</v>
      </c>
      <c r="O52" s="152">
        <v>522.08123448139997</v>
      </c>
      <c r="P52" s="153">
        <v>1.4451380000000001E-4</v>
      </c>
      <c r="Q52" s="153">
        <v>522.08123448139997</v>
      </c>
      <c r="R52" s="153">
        <v>1</v>
      </c>
      <c r="S52" s="152">
        <v>451.2967508694</v>
      </c>
      <c r="T52" s="153">
        <v>2.1349358878580501E-5</v>
      </c>
      <c r="U52" s="153">
        <v>451.2967508694</v>
      </c>
      <c r="V52" s="153">
        <v>1</v>
      </c>
      <c r="W52" s="152">
        <v>180.73805190269999</v>
      </c>
      <c r="X52" s="153">
        <v>3.5887953000000002E-3</v>
      </c>
      <c r="Y52" s="153">
        <v>233.26912824679999</v>
      </c>
      <c r="Z52" s="153">
        <v>1.2906475742000001</v>
      </c>
    </row>
    <row r="53" spans="1:26" ht="16" customHeight="1" x14ac:dyDescent="0.15">
      <c r="A53" s="154" t="s">
        <v>644</v>
      </c>
      <c r="B53" s="155" t="s">
        <v>102</v>
      </c>
      <c r="C53" s="152">
        <v>1.2187831788000001</v>
      </c>
      <c r="D53" s="153">
        <v>1.52030429E-2</v>
      </c>
      <c r="E53" s="153">
        <v>1149.6209960058</v>
      </c>
      <c r="F53" s="153">
        <v>943.25308716760003</v>
      </c>
      <c r="G53" s="152">
        <v>2.015762133</v>
      </c>
      <c r="H53" s="153">
        <v>1.6585547E-3</v>
      </c>
      <c r="I53" s="153">
        <v>1287.1060910808001</v>
      </c>
      <c r="J53" s="153">
        <v>638.52082048620002</v>
      </c>
      <c r="K53" s="152">
        <v>1.9196210265</v>
      </c>
      <c r="L53" s="153">
        <v>8.20603410606899E-5</v>
      </c>
      <c r="M53" s="153">
        <v>1162.7262623613999</v>
      </c>
      <c r="N53" s="153">
        <v>605.70615049590003</v>
      </c>
      <c r="O53" s="152">
        <v>2.6849458628999998</v>
      </c>
      <c r="P53" s="153">
        <v>4.1948046999999997E-3</v>
      </c>
      <c r="Q53" s="153">
        <v>1580.5491630769</v>
      </c>
      <c r="R53" s="153">
        <v>588.67077542940001</v>
      </c>
      <c r="S53" s="152">
        <v>3.5100915171999998</v>
      </c>
      <c r="T53" s="153">
        <v>3.5203421499999998E-2</v>
      </c>
      <c r="U53" s="153">
        <v>1850.1621034779</v>
      </c>
      <c r="V53" s="153">
        <v>527.09796722670001</v>
      </c>
      <c r="W53" s="152">
        <v>6.5865770094</v>
      </c>
      <c r="X53" s="153">
        <v>1.5242859999999999E-3</v>
      </c>
      <c r="Y53" s="153">
        <v>1938.5941977478999</v>
      </c>
      <c r="Z53" s="153">
        <v>294.32498777329999</v>
      </c>
    </row>
    <row r="54" spans="1:26" ht="16" customHeight="1" x14ac:dyDescent="0.15">
      <c r="A54" s="154" t="s">
        <v>645</v>
      </c>
      <c r="B54" s="155" t="s">
        <v>104</v>
      </c>
      <c r="C54" s="152">
        <v>1.4222168187999999</v>
      </c>
      <c r="D54" s="153">
        <v>0.46920327429999997</v>
      </c>
      <c r="E54" s="153">
        <v>33.214374933800002</v>
      </c>
      <c r="F54" s="153">
        <v>23.3539461035</v>
      </c>
      <c r="G54" s="152">
        <v>3.7767582812999998</v>
      </c>
      <c r="H54" s="153">
        <v>0.23695502069999999</v>
      </c>
      <c r="I54" s="153">
        <v>32.570795044900002</v>
      </c>
      <c r="J54" s="153">
        <v>8.6240083740000006</v>
      </c>
      <c r="K54" s="152">
        <v>5.1317450066000001</v>
      </c>
      <c r="L54" s="153">
        <v>2.9929273100000001E-2</v>
      </c>
      <c r="M54" s="153">
        <v>68.362072738099997</v>
      </c>
      <c r="N54" s="153">
        <v>13.3214087314</v>
      </c>
      <c r="O54" s="152">
        <v>20.355261675200001</v>
      </c>
      <c r="P54" s="153">
        <v>2.3873580000000001E-4</v>
      </c>
      <c r="Q54" s="153">
        <v>39.1343389245</v>
      </c>
      <c r="R54" s="153">
        <v>1.9225662411</v>
      </c>
      <c r="S54" s="152">
        <v>7.9040627903000003</v>
      </c>
      <c r="T54" s="153">
        <v>8.2639549000000003E-3</v>
      </c>
      <c r="U54" s="153">
        <v>66.476181530800005</v>
      </c>
      <c r="V54" s="153">
        <v>8.4103812551000008</v>
      </c>
      <c r="W54" s="152">
        <v>31.928988045499999</v>
      </c>
      <c r="X54" s="153">
        <v>2.3862203999999998E-3</v>
      </c>
      <c r="Y54" s="153">
        <v>197.6027886924</v>
      </c>
      <c r="Z54" s="153">
        <v>6.188820905</v>
      </c>
    </row>
    <row r="55" spans="1:26" ht="16" customHeight="1" x14ac:dyDescent="0.15">
      <c r="A55" s="154" t="s">
        <v>647</v>
      </c>
      <c r="B55" s="155" t="s">
        <v>106</v>
      </c>
      <c r="C55" s="152">
        <v>0.99387341770000004</v>
      </c>
      <c r="D55" s="153">
        <v>0.9192427849</v>
      </c>
      <c r="E55" s="153">
        <v>2467.5580693705001</v>
      </c>
      <c r="F55" s="153">
        <v>2482.7689577888</v>
      </c>
      <c r="G55" s="152">
        <v>1.7277324433000001</v>
      </c>
      <c r="H55" s="153">
        <v>1.7393084999999999E-3</v>
      </c>
      <c r="I55" s="153">
        <v>2861.8654115353002</v>
      </c>
      <c r="J55" s="153">
        <v>1656.4285880535001</v>
      </c>
      <c r="K55" s="152">
        <v>2.1323489800000002</v>
      </c>
      <c r="L55" s="153">
        <v>2.5568770000000002E-4</v>
      </c>
      <c r="M55" s="153">
        <v>2839.2953029451</v>
      </c>
      <c r="N55" s="153">
        <v>1331.5340638595001</v>
      </c>
      <c r="O55" s="152">
        <v>2.7690301052000001</v>
      </c>
      <c r="P55" s="153">
        <v>1.7764588999999999E-3</v>
      </c>
      <c r="Q55" s="153">
        <v>3022.1326389527999</v>
      </c>
      <c r="R55" s="153">
        <v>1091.4047605547</v>
      </c>
      <c r="S55" s="152">
        <v>3.7874788618999999</v>
      </c>
      <c r="T55" s="153">
        <v>6.3980855352707896E-7</v>
      </c>
      <c r="U55" s="153">
        <v>3428.5408709654998</v>
      </c>
      <c r="V55" s="153">
        <v>905.23036456629995</v>
      </c>
      <c r="W55" s="152">
        <v>4.0739050375000003</v>
      </c>
      <c r="X55" s="153">
        <v>2.1396956999999999E-3</v>
      </c>
      <c r="Y55" s="153">
        <v>2943.1464327343001</v>
      </c>
      <c r="Z55" s="153">
        <v>722.43864440580001</v>
      </c>
    </row>
    <row r="56" spans="1:26" s="14" customFormat="1" ht="16" customHeight="1" x14ac:dyDescent="0.15">
      <c r="A56" s="157" t="s">
        <v>650</v>
      </c>
      <c r="B56" s="158" t="s">
        <v>108</v>
      </c>
      <c r="C56" s="152">
        <v>2.8854549700000001</v>
      </c>
      <c r="D56" s="153">
        <v>0.37390096630000003</v>
      </c>
      <c r="E56" s="153">
        <v>2.8854549700000001</v>
      </c>
      <c r="F56" s="153">
        <v>1</v>
      </c>
      <c r="G56" s="152">
        <v>1</v>
      </c>
      <c r="H56" s="153">
        <v>1</v>
      </c>
      <c r="I56" s="153">
        <v>1</v>
      </c>
      <c r="J56" s="153">
        <v>1</v>
      </c>
      <c r="K56" s="152">
        <v>1</v>
      </c>
      <c r="L56" s="153">
        <v>1</v>
      </c>
      <c r="M56" s="153">
        <v>1</v>
      </c>
      <c r="N56" s="153">
        <v>1</v>
      </c>
      <c r="O56" s="152">
        <v>1.0886047552</v>
      </c>
      <c r="P56" s="153">
        <v>0.37390096630000003</v>
      </c>
      <c r="Q56" s="153">
        <v>1.0886047552</v>
      </c>
      <c r="R56" s="153">
        <v>1</v>
      </c>
      <c r="S56" s="152">
        <v>2.5122247354999998</v>
      </c>
      <c r="T56" s="153">
        <v>0.19204597549999999</v>
      </c>
      <c r="U56" s="153">
        <v>2.5122247354999998</v>
      </c>
      <c r="V56" s="153">
        <v>1</v>
      </c>
      <c r="W56" s="152">
        <v>12.329046654100001</v>
      </c>
      <c r="X56" s="153">
        <v>2.4054215999999998E-3</v>
      </c>
      <c r="Y56" s="153">
        <v>12.329046654100001</v>
      </c>
      <c r="Z56" s="153">
        <v>1</v>
      </c>
    </row>
    <row r="57" spans="1:26" ht="16" customHeight="1" x14ac:dyDescent="0.15">
      <c r="A57" s="154" t="s">
        <v>654</v>
      </c>
      <c r="B57" s="155" t="s">
        <v>110</v>
      </c>
      <c r="C57" s="152">
        <v>0.77569752489999999</v>
      </c>
      <c r="D57" s="153">
        <v>0.38481793609999998</v>
      </c>
      <c r="E57" s="153">
        <v>94.832379565099998</v>
      </c>
      <c r="F57" s="153">
        <v>122.2543279122</v>
      </c>
      <c r="G57" s="152">
        <v>1.1062242881</v>
      </c>
      <c r="H57" s="153">
        <v>0.2936165194</v>
      </c>
      <c r="I57" s="153">
        <v>112.96961555839999</v>
      </c>
      <c r="J57" s="153">
        <v>102.1218000467</v>
      </c>
      <c r="K57" s="152">
        <v>3.3970620717000002</v>
      </c>
      <c r="L57" s="153">
        <v>4.9029795299999998E-2</v>
      </c>
      <c r="M57" s="153">
        <v>338.70036317929998</v>
      </c>
      <c r="N57" s="153">
        <v>99.703907680699999</v>
      </c>
      <c r="O57" s="152">
        <v>5.6898881901999996</v>
      </c>
      <c r="P57" s="153">
        <v>2.84541393E-2</v>
      </c>
      <c r="Q57" s="153">
        <v>693.14271188199996</v>
      </c>
      <c r="R57" s="153">
        <v>121.8200935959</v>
      </c>
      <c r="S57" s="152">
        <v>8.2564141177000003</v>
      </c>
      <c r="T57" s="153">
        <v>1.1352452799999999E-2</v>
      </c>
      <c r="U57" s="153">
        <v>854.75008783910005</v>
      </c>
      <c r="V57" s="153">
        <v>103.52558334050001</v>
      </c>
      <c r="W57" s="152">
        <v>9.1221354439999995</v>
      </c>
      <c r="X57" s="153">
        <v>2.05793118E-2</v>
      </c>
      <c r="Y57" s="153">
        <v>638.14860033050002</v>
      </c>
      <c r="Z57" s="153">
        <v>69.956054067400004</v>
      </c>
    </row>
    <row r="58" spans="1:26" ht="16" customHeight="1" x14ac:dyDescent="0.15">
      <c r="A58" s="154" t="s">
        <v>658</v>
      </c>
      <c r="B58" s="155" t="s">
        <v>112</v>
      </c>
      <c r="C58" s="152">
        <v>0.79471770350000004</v>
      </c>
      <c r="D58" s="153">
        <v>0.43355617559999998</v>
      </c>
      <c r="E58" s="153">
        <v>279.20056866840002</v>
      </c>
      <c r="F58" s="153">
        <v>351.32043420000002</v>
      </c>
      <c r="G58" s="152">
        <v>1.7173161273999999</v>
      </c>
      <c r="H58" s="153">
        <v>6.3299139300000001E-2</v>
      </c>
      <c r="I58" s="153">
        <v>852.99943650750004</v>
      </c>
      <c r="J58" s="153">
        <v>496.70495893060001</v>
      </c>
      <c r="K58" s="152">
        <v>1.7107799143</v>
      </c>
      <c r="L58" s="153">
        <v>4.1832638599999999E-2</v>
      </c>
      <c r="M58" s="153">
        <v>638.52447362340001</v>
      </c>
      <c r="N58" s="153">
        <v>373.23589567059997</v>
      </c>
      <c r="O58" s="152">
        <v>1.9141017032000001</v>
      </c>
      <c r="P58" s="153">
        <v>3.6269351599999999E-2</v>
      </c>
      <c r="Q58" s="153">
        <v>807.83161173550002</v>
      </c>
      <c r="R58" s="153">
        <v>422.04215709699997</v>
      </c>
      <c r="S58" s="152">
        <v>2.7182637657000002</v>
      </c>
      <c r="T58" s="153">
        <v>1.9613598E-3</v>
      </c>
      <c r="U58" s="153">
        <v>1203.6499175818001</v>
      </c>
      <c r="V58" s="153">
        <v>442.80100142420002</v>
      </c>
      <c r="W58" s="152">
        <v>2.6385011986000002</v>
      </c>
      <c r="X58" s="153">
        <v>2.03287856E-2</v>
      </c>
      <c r="Y58" s="153">
        <v>851.8520103052</v>
      </c>
      <c r="Z58" s="153">
        <v>322.85450951199999</v>
      </c>
    </row>
    <row r="59" spans="1:26" ht="16" customHeight="1" x14ac:dyDescent="0.15">
      <c r="A59" s="154" t="s">
        <v>661</v>
      </c>
      <c r="B59" s="155" t="s">
        <v>114</v>
      </c>
      <c r="C59" s="152">
        <v>0.99671988460000005</v>
      </c>
      <c r="D59" s="153">
        <v>0.97522161409999997</v>
      </c>
      <c r="E59" s="153">
        <v>594.71050833310005</v>
      </c>
      <c r="F59" s="153">
        <v>596.66764708929998</v>
      </c>
      <c r="G59" s="152">
        <v>1.4237074568999999</v>
      </c>
      <c r="H59" s="153">
        <v>5.7318763000000002E-2</v>
      </c>
      <c r="I59" s="153">
        <v>850.29434389610003</v>
      </c>
      <c r="J59" s="153">
        <v>597.23950997489999</v>
      </c>
      <c r="K59" s="152">
        <v>2.0694884958999999</v>
      </c>
      <c r="L59" s="153">
        <v>3.9692379999999998E-4</v>
      </c>
      <c r="M59" s="153">
        <v>990.896750161</v>
      </c>
      <c r="N59" s="153">
        <v>478.8123983914</v>
      </c>
      <c r="O59" s="152">
        <v>1.6413360210000001</v>
      </c>
      <c r="P59" s="153">
        <v>1.19997195E-2</v>
      </c>
      <c r="Q59" s="153">
        <v>780.00219461079996</v>
      </c>
      <c r="R59" s="153">
        <v>475.22395452680001</v>
      </c>
      <c r="S59" s="152">
        <v>1.5953878885999999</v>
      </c>
      <c r="T59" s="153">
        <v>1.4128969999999999E-2</v>
      </c>
      <c r="U59" s="153">
        <v>718.40848778689997</v>
      </c>
      <c r="V59" s="153">
        <v>450.30333557720002</v>
      </c>
      <c r="W59" s="152">
        <v>1.7922094786</v>
      </c>
      <c r="X59" s="153">
        <v>1.6492809E-3</v>
      </c>
      <c r="Y59" s="153">
        <v>866.22931115020003</v>
      </c>
      <c r="Z59" s="153">
        <v>483.3303927316</v>
      </c>
    </row>
    <row r="60" spans="1:26" ht="16" customHeight="1" x14ac:dyDescent="0.15">
      <c r="A60" s="154" t="s">
        <v>663</v>
      </c>
      <c r="B60" s="155" t="s">
        <v>116</v>
      </c>
      <c r="C60" s="152">
        <v>0.95615261630000004</v>
      </c>
      <c r="D60" s="153">
        <v>0.58514503979999999</v>
      </c>
      <c r="E60" s="153">
        <v>6438.3263313073003</v>
      </c>
      <c r="F60" s="153">
        <v>6733.5760231923005</v>
      </c>
      <c r="G60" s="152">
        <v>0.94304712940000002</v>
      </c>
      <c r="H60" s="153">
        <v>0.38322077739999999</v>
      </c>
      <c r="I60" s="153">
        <v>5657.4245563245004</v>
      </c>
      <c r="J60" s="153">
        <v>5999.0899498978997</v>
      </c>
      <c r="K60" s="152">
        <v>1.0504354836000001</v>
      </c>
      <c r="L60" s="153">
        <v>0.3445012408</v>
      </c>
      <c r="M60" s="153">
        <v>5464.2900739375</v>
      </c>
      <c r="N60" s="153">
        <v>5201.9283041654999</v>
      </c>
      <c r="O60" s="152">
        <v>1.5482850229</v>
      </c>
      <c r="P60" s="153">
        <v>1.45750182E-2</v>
      </c>
      <c r="Q60" s="153">
        <v>5890.5144214431002</v>
      </c>
      <c r="R60" s="153">
        <v>3804.5413695517</v>
      </c>
      <c r="S60" s="152">
        <v>2.2654632989999999</v>
      </c>
      <c r="T60" s="153">
        <v>2.051058E-4</v>
      </c>
      <c r="U60" s="153">
        <v>7386.3888355641002</v>
      </c>
      <c r="V60" s="153">
        <v>3260.4319120196001</v>
      </c>
      <c r="W60" s="152">
        <v>2.3794715947</v>
      </c>
      <c r="X60" s="153">
        <v>1.0195909E-3</v>
      </c>
      <c r="Y60" s="153">
        <v>7636.5986396790004</v>
      </c>
      <c r="Z60" s="153">
        <v>3209.3674313373999</v>
      </c>
    </row>
    <row r="61" spans="1:26" ht="16" customHeight="1" x14ac:dyDescent="0.15">
      <c r="A61" s="154" t="s">
        <v>666</v>
      </c>
      <c r="B61" s="155" t="s">
        <v>118</v>
      </c>
      <c r="C61" s="152">
        <v>0.54945098749999999</v>
      </c>
      <c r="D61" s="153">
        <v>3.1485109999999998E-4</v>
      </c>
      <c r="E61" s="153">
        <v>2656.5945676949</v>
      </c>
      <c r="F61" s="153">
        <v>4834.9982582514003</v>
      </c>
      <c r="G61" s="152">
        <v>0.1254905264</v>
      </c>
      <c r="H61" s="153">
        <v>3.1832747560642298E-5</v>
      </c>
      <c r="I61" s="153">
        <v>762.54396432869999</v>
      </c>
      <c r="J61" s="153">
        <v>6076.5062223716996</v>
      </c>
      <c r="K61" s="152">
        <v>0.1073792974</v>
      </c>
      <c r="L61" s="153">
        <v>4.1296369622958697E-6</v>
      </c>
      <c r="M61" s="153">
        <v>612.4199529709</v>
      </c>
      <c r="N61" s="153">
        <v>5703.33358262</v>
      </c>
      <c r="O61" s="152">
        <v>7.1083503699999995E-2</v>
      </c>
      <c r="P61" s="153">
        <v>3.1960535649610603E-5</v>
      </c>
      <c r="Q61" s="153">
        <v>426.37494313880001</v>
      </c>
      <c r="R61" s="153">
        <v>5998.2263278065002</v>
      </c>
      <c r="S61" s="152">
        <v>4.5288190899999997E-2</v>
      </c>
      <c r="T61" s="153">
        <v>1.7120230291743E-7</v>
      </c>
      <c r="U61" s="153">
        <v>267.13098473389999</v>
      </c>
      <c r="V61" s="153">
        <v>5898.4688764840002</v>
      </c>
      <c r="W61" s="152">
        <v>4.6590885800000002E-2</v>
      </c>
      <c r="X61" s="153">
        <v>7.4610829999999999E-4</v>
      </c>
      <c r="Y61" s="153">
        <v>253.25407448460001</v>
      </c>
      <c r="Z61" s="153">
        <v>5435.6999258687001</v>
      </c>
    </row>
    <row r="62" spans="1:26" ht="16" customHeight="1" x14ac:dyDescent="0.15">
      <c r="A62" s="154" t="s">
        <v>668</v>
      </c>
      <c r="B62" s="155" t="s">
        <v>120</v>
      </c>
      <c r="C62" s="152">
        <v>0.79125361039999997</v>
      </c>
      <c r="D62" s="153">
        <v>0.7469737461</v>
      </c>
      <c r="E62" s="153">
        <v>31.594552124</v>
      </c>
      <c r="F62" s="153">
        <v>39.929741501700001</v>
      </c>
      <c r="G62" s="152">
        <v>3.4114853235</v>
      </c>
      <c r="H62" s="153">
        <v>5.5308551999999997E-2</v>
      </c>
      <c r="I62" s="153">
        <v>83.303334547800006</v>
      </c>
      <c r="J62" s="153">
        <v>24.4184941894</v>
      </c>
      <c r="K62" s="152">
        <v>1.2120543290000001</v>
      </c>
      <c r="L62" s="153">
        <v>0.69275384110000005</v>
      </c>
      <c r="M62" s="153">
        <v>58.829628986000003</v>
      </c>
      <c r="N62" s="153">
        <v>48.537122124100001</v>
      </c>
      <c r="O62" s="152">
        <v>0.39479431549999999</v>
      </c>
      <c r="P62" s="153">
        <v>9.2708746600000003E-2</v>
      </c>
      <c r="Q62" s="153">
        <v>31.1510254196</v>
      </c>
      <c r="R62" s="153">
        <v>78.9044426313</v>
      </c>
      <c r="S62" s="152">
        <v>0.82998414549999999</v>
      </c>
      <c r="T62" s="153">
        <v>0.48890068860000002</v>
      </c>
      <c r="U62" s="153">
        <v>74.6129117646</v>
      </c>
      <c r="V62" s="153">
        <v>89.896791605299995</v>
      </c>
      <c r="W62" s="152">
        <v>2.5334536991999999</v>
      </c>
      <c r="X62" s="153">
        <v>4.8371555400000002E-2</v>
      </c>
      <c r="Y62" s="153">
        <v>195.74932002759999</v>
      </c>
      <c r="Z62" s="153">
        <v>77.265797315100002</v>
      </c>
    </row>
    <row r="63" spans="1:26" ht="16" customHeight="1" x14ac:dyDescent="0.15">
      <c r="A63" s="154" t="s">
        <v>670</v>
      </c>
      <c r="B63" s="155" t="s">
        <v>122</v>
      </c>
      <c r="C63" s="152">
        <v>0.98206716800000005</v>
      </c>
      <c r="D63" s="153">
        <v>0.79864799279999998</v>
      </c>
      <c r="E63" s="153">
        <v>849.17367168600003</v>
      </c>
      <c r="F63" s="153">
        <v>864.67982979559997</v>
      </c>
      <c r="G63" s="152">
        <v>1.3241178783000001</v>
      </c>
      <c r="H63" s="153">
        <v>2.0127589000000001E-2</v>
      </c>
      <c r="I63" s="153">
        <v>895.67191800839998</v>
      </c>
      <c r="J63" s="153">
        <v>676.42914024080005</v>
      </c>
      <c r="K63" s="152">
        <v>1.4161620761</v>
      </c>
      <c r="L63" s="153">
        <v>1.0160896799999999E-2</v>
      </c>
      <c r="M63" s="153">
        <v>942.83924571370005</v>
      </c>
      <c r="N63" s="153">
        <v>665.77072047110005</v>
      </c>
      <c r="O63" s="152">
        <v>2.0895400272</v>
      </c>
      <c r="P63" s="153">
        <v>4.0516509999999999E-3</v>
      </c>
      <c r="Q63" s="153">
        <v>1194.9870591767999</v>
      </c>
      <c r="R63" s="153">
        <v>571.89000621820003</v>
      </c>
      <c r="S63" s="152">
        <v>2.4519184167999999</v>
      </c>
      <c r="T63" s="153">
        <v>1.50947162E-2</v>
      </c>
      <c r="U63" s="153">
        <v>1260.7657866157999</v>
      </c>
      <c r="V63" s="153">
        <v>514.19565103499997</v>
      </c>
      <c r="W63" s="152">
        <v>2.8738497382000001</v>
      </c>
      <c r="X63" s="153">
        <v>1.2979532845676499E-5</v>
      </c>
      <c r="Y63" s="153">
        <v>1322.6487604526001</v>
      </c>
      <c r="Z63" s="153">
        <v>460.2358790207</v>
      </c>
    </row>
    <row r="64" spans="1:26" ht="16" customHeight="1" x14ac:dyDescent="0.15">
      <c r="A64" s="154" t="s">
        <v>674</v>
      </c>
      <c r="B64" s="155" t="s">
        <v>125</v>
      </c>
      <c r="C64" s="152">
        <v>0.68433042590000004</v>
      </c>
      <c r="D64" s="153">
        <v>0.26163092430000001</v>
      </c>
      <c r="E64" s="153">
        <v>33.100589991</v>
      </c>
      <c r="F64" s="153">
        <v>48.3693092408</v>
      </c>
      <c r="G64" s="152">
        <v>12.1411933311</v>
      </c>
      <c r="H64" s="153">
        <v>2.6767728599999999E-2</v>
      </c>
      <c r="I64" s="153">
        <v>140.81020747030001</v>
      </c>
      <c r="J64" s="153">
        <v>11.5977238505</v>
      </c>
      <c r="K64" s="152">
        <v>44.988251898900003</v>
      </c>
      <c r="L64" s="153">
        <v>2.8857866794713798E-6</v>
      </c>
      <c r="M64" s="153">
        <v>188.76052828069999</v>
      </c>
      <c r="N64" s="153">
        <v>4.1957737922999998</v>
      </c>
      <c r="O64" s="152">
        <v>395.47099304670002</v>
      </c>
      <c r="P64" s="153">
        <v>6.5419559999999998E-4</v>
      </c>
      <c r="Q64" s="153">
        <v>395.47099304670002</v>
      </c>
      <c r="R64" s="153">
        <v>1</v>
      </c>
      <c r="S64" s="152">
        <v>148.49947447170001</v>
      </c>
      <c r="T64" s="153">
        <v>1.22952318E-2</v>
      </c>
      <c r="U64" s="153">
        <v>875.85017508459998</v>
      </c>
      <c r="V64" s="153">
        <v>5.8980018494999999</v>
      </c>
      <c r="W64" s="152">
        <v>143.49158824329999</v>
      </c>
      <c r="X64" s="153">
        <v>2.0668243999999998E-3</v>
      </c>
      <c r="Y64" s="153">
        <v>1398.0246867021999</v>
      </c>
      <c r="Z64" s="153">
        <v>9.7429034259999998</v>
      </c>
    </row>
    <row r="65" spans="1:26" ht="16" customHeight="1" x14ac:dyDescent="0.15">
      <c r="A65" s="154" t="s">
        <v>675</v>
      </c>
      <c r="B65" s="155" t="s">
        <v>127</v>
      </c>
      <c r="C65" s="152">
        <v>0.78823064389999997</v>
      </c>
      <c r="D65" s="153">
        <v>0.36569496229999998</v>
      </c>
      <c r="E65" s="153">
        <v>56.6719806045</v>
      </c>
      <c r="F65" s="153">
        <v>71.897712984999998</v>
      </c>
      <c r="G65" s="152">
        <v>1.6025593327000001</v>
      </c>
      <c r="H65" s="153">
        <v>5.3753582000000001E-2</v>
      </c>
      <c r="I65" s="153">
        <v>214.48359841289999</v>
      </c>
      <c r="J65" s="153">
        <v>133.83816376140001</v>
      </c>
      <c r="K65" s="152">
        <v>1.5320765325000001</v>
      </c>
      <c r="L65" s="153">
        <v>7.7595586100000002E-2</v>
      </c>
      <c r="M65" s="153">
        <v>178.6796223691</v>
      </c>
      <c r="N65" s="153">
        <v>116.62578114270001</v>
      </c>
      <c r="O65" s="152">
        <v>2.3065682255</v>
      </c>
      <c r="P65" s="153">
        <v>1.60731E-3</v>
      </c>
      <c r="Q65" s="153">
        <v>323.92465622750001</v>
      </c>
      <c r="R65" s="153">
        <v>140.43575761150001</v>
      </c>
      <c r="S65" s="152">
        <v>4.1427282850999996</v>
      </c>
      <c r="T65" s="153">
        <v>3.9100979799999998E-2</v>
      </c>
      <c r="U65" s="153">
        <v>569.26723908839995</v>
      </c>
      <c r="V65" s="153">
        <v>137.41360762959999</v>
      </c>
      <c r="W65" s="152">
        <v>4.9795256767999998</v>
      </c>
      <c r="X65" s="153">
        <v>8.0692291999999999E-3</v>
      </c>
      <c r="Y65" s="153">
        <v>1271.0927999213</v>
      </c>
      <c r="Z65" s="153">
        <v>255.26383081680001</v>
      </c>
    </row>
    <row r="66" spans="1:26" ht="16" customHeight="1" x14ac:dyDescent="0.15">
      <c r="A66" s="49" t="s">
        <v>1041</v>
      </c>
      <c r="B66" s="156" t="s">
        <v>1040</v>
      </c>
      <c r="C66" s="152">
        <v>0.76608483905272351</v>
      </c>
      <c r="D66" s="153">
        <v>0.2115389531675515</v>
      </c>
      <c r="E66" s="153">
        <v>136.45187515243433</v>
      </c>
      <c r="F66" s="153">
        <v>178.11587985628239</v>
      </c>
      <c r="G66" s="152">
        <v>2.0057401412557243</v>
      </c>
      <c r="H66" s="153">
        <v>7.5270588511423367E-5</v>
      </c>
      <c r="I66" s="153">
        <v>543.78863068637042</v>
      </c>
      <c r="J66" s="153">
        <v>271.1161927217168</v>
      </c>
      <c r="K66" s="152">
        <v>2.3340995591902005</v>
      </c>
      <c r="L66" s="153">
        <v>2.258196441098227E-3</v>
      </c>
      <c r="M66" s="153">
        <v>761.60381906309885</v>
      </c>
      <c r="N66" s="153">
        <v>326.29448733854866</v>
      </c>
      <c r="O66" s="152">
        <v>2.4494845515193728</v>
      </c>
      <c r="P66" s="153">
        <v>5.7641473256509455E-4</v>
      </c>
      <c r="Q66" s="153">
        <v>658.89997516607389</v>
      </c>
      <c r="R66" s="153">
        <v>268.99535853670506</v>
      </c>
      <c r="S66" s="152">
        <v>2.9460394601489464</v>
      </c>
      <c r="T66" s="153">
        <v>4.2343927882312074E-4</v>
      </c>
      <c r="U66" s="153">
        <v>832.8953781761162</v>
      </c>
      <c r="V66" s="153">
        <v>282.71697967480941</v>
      </c>
      <c r="W66" s="152">
        <v>4.8888021457235871</v>
      </c>
      <c r="X66" s="153">
        <v>1.2350506591190732E-4</v>
      </c>
      <c r="Y66" s="153">
        <v>1462.7184152949922</v>
      </c>
      <c r="Z66" s="153">
        <v>299.19771176963769</v>
      </c>
    </row>
    <row r="67" spans="1:26" ht="16" customHeight="1" x14ac:dyDescent="0.15">
      <c r="A67" s="154" t="s">
        <v>676</v>
      </c>
      <c r="B67" s="155" t="s">
        <v>129</v>
      </c>
      <c r="C67" s="152">
        <v>0.88535939139999997</v>
      </c>
      <c r="D67" s="153">
        <v>7.6291262600000007E-2</v>
      </c>
      <c r="E67" s="153">
        <v>687.11135417059995</v>
      </c>
      <c r="F67" s="153">
        <v>776.08184976179996</v>
      </c>
      <c r="G67" s="152">
        <v>0.37960819179999999</v>
      </c>
      <c r="H67" s="153">
        <v>1.450759E-4</v>
      </c>
      <c r="I67" s="153">
        <v>279.27255275250002</v>
      </c>
      <c r="J67" s="153">
        <v>735.68631768290004</v>
      </c>
      <c r="K67" s="152">
        <v>0.36631711929999999</v>
      </c>
      <c r="L67" s="153">
        <v>6.168797E-4</v>
      </c>
      <c r="M67" s="153">
        <v>272.57922287589997</v>
      </c>
      <c r="N67" s="153">
        <v>744.10724625739999</v>
      </c>
      <c r="O67" s="152">
        <v>0.37988868640000001</v>
      </c>
      <c r="P67" s="153">
        <v>1.8659850000000001E-4</v>
      </c>
      <c r="Q67" s="153">
        <v>295.37042639359998</v>
      </c>
      <c r="R67" s="153">
        <v>777.51835455779997</v>
      </c>
      <c r="S67" s="152">
        <v>0.29529054290000001</v>
      </c>
      <c r="T67" s="153">
        <v>5.4678998198949099E-6</v>
      </c>
      <c r="U67" s="153">
        <v>214.33444683939999</v>
      </c>
      <c r="V67" s="153">
        <v>725.84257105669997</v>
      </c>
      <c r="W67" s="152">
        <v>0.20268597420000001</v>
      </c>
      <c r="X67" s="153">
        <v>9.7836769471337901E-5</v>
      </c>
      <c r="Y67" s="153">
        <v>154.9613007664</v>
      </c>
      <c r="Z67" s="153">
        <v>764.53884561500001</v>
      </c>
    </row>
    <row r="68" spans="1:26" ht="16" customHeight="1" x14ac:dyDescent="0.15">
      <c r="A68" s="154" t="s">
        <v>678</v>
      </c>
      <c r="B68" s="155" t="s">
        <v>131</v>
      </c>
      <c r="C68" s="152">
        <v>0.83374249359999997</v>
      </c>
      <c r="D68" s="153">
        <v>0.21216534240000001</v>
      </c>
      <c r="E68" s="153">
        <v>2683.2408306548</v>
      </c>
      <c r="F68" s="153">
        <v>3218.3088318398</v>
      </c>
      <c r="G68" s="152">
        <v>0.4138043964</v>
      </c>
      <c r="H68" s="153">
        <v>8.4775828761012807E-5</v>
      </c>
      <c r="I68" s="153">
        <v>2011.4049109967</v>
      </c>
      <c r="J68" s="153">
        <v>4860.7625447295004</v>
      </c>
      <c r="K68" s="152">
        <v>0.50608703939999999</v>
      </c>
      <c r="L68" s="153">
        <v>5.3530769999999997E-4</v>
      </c>
      <c r="M68" s="153">
        <v>1966.2511612859</v>
      </c>
      <c r="N68" s="153">
        <v>3885.2035487266999</v>
      </c>
      <c r="O68" s="152">
        <v>0.4663250632</v>
      </c>
      <c r="P68" s="153">
        <v>2.1019316999999998E-3</v>
      </c>
      <c r="Q68" s="153">
        <v>1622.7984537789</v>
      </c>
      <c r="R68" s="153">
        <v>3479.9726236631</v>
      </c>
      <c r="S68" s="152">
        <v>0.45767523729999998</v>
      </c>
      <c r="T68" s="153">
        <v>1.2673400000000001E-4</v>
      </c>
      <c r="U68" s="153">
        <v>1564.4857105126</v>
      </c>
      <c r="V68" s="153">
        <v>3418.3315658973002</v>
      </c>
      <c r="W68" s="152">
        <v>0.41531944040000002</v>
      </c>
      <c r="X68" s="153">
        <v>2.1109442000000001E-3</v>
      </c>
      <c r="Y68" s="153">
        <v>1159.2232946322999</v>
      </c>
      <c r="Z68" s="153">
        <v>2791.1606870249002</v>
      </c>
    </row>
    <row r="69" spans="1:26" ht="16" customHeight="1" x14ac:dyDescent="0.15">
      <c r="A69" s="154" t="s">
        <v>679</v>
      </c>
      <c r="B69" s="155" t="s">
        <v>133</v>
      </c>
      <c r="C69" s="152">
        <v>0.56981610230000002</v>
      </c>
      <c r="D69" s="153">
        <v>6.9474592500000001E-2</v>
      </c>
      <c r="E69" s="153">
        <v>822.70701588999998</v>
      </c>
      <c r="F69" s="153">
        <v>1443.8114552123</v>
      </c>
      <c r="G69" s="152">
        <v>3.8247391700000001E-2</v>
      </c>
      <c r="H69" s="153">
        <v>1.6998772999999999E-3</v>
      </c>
      <c r="I69" s="153">
        <v>134.5733431429</v>
      </c>
      <c r="J69" s="153">
        <v>3518.4972663084</v>
      </c>
      <c r="K69" s="152">
        <v>6.9472370999999998E-3</v>
      </c>
      <c r="L69" s="153">
        <v>1.0936949133292201E-5</v>
      </c>
      <c r="M69" s="153">
        <v>19.0007253797</v>
      </c>
      <c r="N69" s="153">
        <v>2735.0045819400998</v>
      </c>
      <c r="O69" s="152">
        <v>1.00525109E-2</v>
      </c>
      <c r="P69" s="153">
        <v>3.5436460000000001E-4</v>
      </c>
      <c r="Q69" s="153">
        <v>26.086262296299999</v>
      </c>
      <c r="R69" s="153">
        <v>2594.9996630039</v>
      </c>
      <c r="S69" s="152">
        <v>1.63314276E-2</v>
      </c>
      <c r="T69" s="153">
        <v>3.3853263821370799E-5</v>
      </c>
      <c r="U69" s="153">
        <v>47.185788838699999</v>
      </c>
      <c r="V69" s="153">
        <v>2889.2629533105001</v>
      </c>
      <c r="W69" s="152">
        <v>4.2710777399999997E-2</v>
      </c>
      <c r="X69" s="153">
        <v>4.8764943499999998E-2</v>
      </c>
      <c r="Y69" s="153">
        <v>117.1748074942</v>
      </c>
      <c r="Z69" s="153">
        <v>2743.4482477659999</v>
      </c>
    </row>
    <row r="70" spans="1:26" ht="16" customHeight="1" x14ac:dyDescent="0.15">
      <c r="A70" s="154" t="s">
        <v>680</v>
      </c>
      <c r="B70" s="155" t="s">
        <v>135</v>
      </c>
      <c r="C70" s="152">
        <v>1.929283028</v>
      </c>
      <c r="D70" s="153">
        <v>0.2154344638</v>
      </c>
      <c r="E70" s="153">
        <v>76.551436112499999</v>
      </c>
      <c r="F70" s="153">
        <v>39.678696698300001</v>
      </c>
      <c r="G70" s="152">
        <v>0.44779392680000002</v>
      </c>
      <c r="H70" s="153">
        <v>6.4608045899999994E-2</v>
      </c>
      <c r="I70" s="153">
        <v>49.984651767000003</v>
      </c>
      <c r="J70" s="153">
        <v>111.62422884750001</v>
      </c>
      <c r="K70" s="152">
        <v>0.4997521184</v>
      </c>
      <c r="L70" s="153">
        <v>3.11642013E-2</v>
      </c>
      <c r="M70" s="153">
        <v>67.197817692800001</v>
      </c>
      <c r="N70" s="153">
        <v>134.46229684080001</v>
      </c>
      <c r="O70" s="152">
        <v>5.7987856499999997E-2</v>
      </c>
      <c r="P70" s="153">
        <v>6.0177805999999997E-3</v>
      </c>
      <c r="Q70" s="153">
        <v>17.871429212799999</v>
      </c>
      <c r="R70" s="153">
        <v>308.19261624950002</v>
      </c>
      <c r="S70" s="152">
        <v>4.4083185900000002E-2</v>
      </c>
      <c r="T70" s="153">
        <v>1.181686E-4</v>
      </c>
      <c r="U70" s="153">
        <v>17.315704258899999</v>
      </c>
      <c r="V70" s="153">
        <v>392.79611727939999</v>
      </c>
      <c r="W70" s="152">
        <v>1.6884548700000002E-2</v>
      </c>
      <c r="X70" s="153">
        <v>3.5160100417913202E-8</v>
      </c>
      <c r="Y70" s="153">
        <v>13.9400013601</v>
      </c>
      <c r="Z70" s="153">
        <v>825.6069852997</v>
      </c>
    </row>
    <row r="71" spans="1:26" ht="16" customHeight="1" x14ac:dyDescent="0.15">
      <c r="A71" s="154" t="s">
        <v>682</v>
      </c>
      <c r="B71" s="155" t="s">
        <v>137</v>
      </c>
      <c r="C71" s="152">
        <v>0.72512731220000004</v>
      </c>
      <c r="D71" s="153">
        <v>0.411768146</v>
      </c>
      <c r="E71" s="153">
        <v>114.8359413232</v>
      </c>
      <c r="F71" s="153">
        <v>158.36659218060001</v>
      </c>
      <c r="G71" s="152">
        <v>0.93483386239999999</v>
      </c>
      <c r="H71" s="153">
        <v>0.56223049790000001</v>
      </c>
      <c r="I71" s="153">
        <v>157.83647578029999</v>
      </c>
      <c r="J71" s="153">
        <v>168.83906556060001</v>
      </c>
      <c r="K71" s="152">
        <v>0.9932020426</v>
      </c>
      <c r="L71" s="153">
        <v>0.96164089529999996</v>
      </c>
      <c r="M71" s="153">
        <v>132.9538235963</v>
      </c>
      <c r="N71" s="153">
        <v>133.86382417070001</v>
      </c>
      <c r="O71" s="152">
        <v>1.5752606306000001</v>
      </c>
      <c r="P71" s="153">
        <v>3.1584560499999997E-2</v>
      </c>
      <c r="Q71" s="153">
        <v>163.5006091109</v>
      </c>
      <c r="R71" s="153">
        <v>103.79273494890001</v>
      </c>
      <c r="S71" s="152">
        <v>2.0472578481000001</v>
      </c>
      <c r="T71" s="153">
        <v>5.1835249999999998E-4</v>
      </c>
      <c r="U71" s="153">
        <v>214.33632492949999</v>
      </c>
      <c r="V71" s="153">
        <v>104.694347673</v>
      </c>
      <c r="W71" s="152">
        <v>1.9110939088000001</v>
      </c>
      <c r="X71" s="153">
        <v>9.1161132999999991E-3</v>
      </c>
      <c r="Y71" s="153">
        <v>249.798944406</v>
      </c>
      <c r="Z71" s="153">
        <v>130.70992652749999</v>
      </c>
    </row>
    <row r="72" spans="1:26" ht="16" customHeight="1" x14ac:dyDescent="0.15">
      <c r="A72" s="154" t="s">
        <v>683</v>
      </c>
      <c r="B72" s="155" t="s">
        <v>139</v>
      </c>
      <c r="C72" s="152">
        <v>1.0628885141</v>
      </c>
      <c r="D72" s="153">
        <v>0.69382736550000002</v>
      </c>
      <c r="E72" s="153">
        <v>2056.4297569333999</v>
      </c>
      <c r="F72" s="153">
        <v>1934.7558372547001</v>
      </c>
      <c r="G72" s="152">
        <v>1.4826695756999999</v>
      </c>
      <c r="H72" s="153">
        <v>5.6264683000000003E-2</v>
      </c>
      <c r="I72" s="153">
        <v>2253.1535736331002</v>
      </c>
      <c r="J72" s="153">
        <v>1519.6599502792999</v>
      </c>
      <c r="K72" s="152">
        <v>0.99170010289999999</v>
      </c>
      <c r="L72" s="153">
        <v>0.96188733459999998</v>
      </c>
      <c r="M72" s="153">
        <v>1574.4254379075001</v>
      </c>
      <c r="N72" s="153">
        <v>1587.6023742581001</v>
      </c>
      <c r="O72" s="152">
        <v>0.71627486350000003</v>
      </c>
      <c r="P72" s="153">
        <v>1.7218694999999999E-2</v>
      </c>
      <c r="Q72" s="153">
        <v>1208.7222851173999</v>
      </c>
      <c r="R72" s="153">
        <v>1687.5118012513001</v>
      </c>
      <c r="S72" s="152">
        <v>1.2740986181</v>
      </c>
      <c r="T72" s="153">
        <v>1.6581081099999999E-2</v>
      </c>
      <c r="U72" s="153">
        <v>1754.1890959578</v>
      </c>
      <c r="V72" s="153">
        <v>1376.8079417899</v>
      </c>
      <c r="W72" s="152">
        <v>2.2809723368000001</v>
      </c>
      <c r="X72" s="153">
        <v>8.4263220000000002E-4</v>
      </c>
      <c r="Y72" s="153">
        <v>1553.8124643527001</v>
      </c>
      <c r="Z72" s="153">
        <v>681.20618531150001</v>
      </c>
    </row>
    <row r="73" spans="1:26" ht="16" customHeight="1" x14ac:dyDescent="0.15">
      <c r="A73" s="154" t="s">
        <v>684</v>
      </c>
      <c r="B73" s="155" t="s">
        <v>141</v>
      </c>
      <c r="C73" s="152">
        <v>1.1216603501</v>
      </c>
      <c r="D73" s="153">
        <v>0.78537683599999997</v>
      </c>
      <c r="E73" s="153">
        <v>53.335921725799999</v>
      </c>
      <c r="F73" s="153">
        <v>47.550866644300001</v>
      </c>
      <c r="G73" s="152">
        <v>7.5043746984000004</v>
      </c>
      <c r="H73" s="153">
        <v>7.9971096999999994E-3</v>
      </c>
      <c r="I73" s="153">
        <v>189.68632152879999</v>
      </c>
      <c r="J73" s="153">
        <v>25.276765773800001</v>
      </c>
      <c r="K73" s="152">
        <v>23.057400803699998</v>
      </c>
      <c r="L73" s="153">
        <v>5.4044478999999996E-3</v>
      </c>
      <c r="M73" s="153">
        <v>209.70255079270001</v>
      </c>
      <c r="N73" s="153">
        <v>9.0948044221999993</v>
      </c>
      <c r="O73" s="152">
        <v>67.260460936699999</v>
      </c>
      <c r="P73" s="153">
        <v>1.1509427000000001E-3</v>
      </c>
      <c r="Q73" s="153">
        <v>380.34412444859998</v>
      </c>
      <c r="R73" s="153">
        <v>5.6547950928999997</v>
      </c>
      <c r="S73" s="152">
        <v>189.6049987287</v>
      </c>
      <c r="T73" s="153">
        <v>7.1957662999999998E-3</v>
      </c>
      <c r="U73" s="153">
        <v>1469.4959080914</v>
      </c>
      <c r="V73" s="153">
        <v>7.7503015107</v>
      </c>
      <c r="W73" s="152">
        <v>112.3113839831</v>
      </c>
      <c r="X73" s="153">
        <v>3.3985163899999997E-2</v>
      </c>
      <c r="Y73" s="153">
        <v>1609.5036223183999</v>
      </c>
      <c r="Z73" s="153">
        <v>14.3307255706</v>
      </c>
    </row>
    <row r="74" spans="1:26" ht="16" customHeight="1" x14ac:dyDescent="0.15">
      <c r="A74" s="154" t="s">
        <v>685</v>
      </c>
      <c r="B74" s="155" t="s">
        <v>143</v>
      </c>
      <c r="C74" s="152">
        <v>0.8676906955</v>
      </c>
      <c r="D74" s="153">
        <v>0.39399380810000001</v>
      </c>
      <c r="E74" s="153">
        <v>99.852212065399996</v>
      </c>
      <c r="F74" s="153">
        <v>115.0781177973</v>
      </c>
      <c r="G74" s="152">
        <v>2.7678241793999998</v>
      </c>
      <c r="H74" s="153">
        <v>1.204388E-2</v>
      </c>
      <c r="I74" s="153">
        <v>148.87471526760001</v>
      </c>
      <c r="J74" s="153">
        <v>53.787634480999998</v>
      </c>
      <c r="K74" s="152">
        <v>5.8614693206000004</v>
      </c>
      <c r="L74" s="153">
        <v>1.9708219999999999E-4</v>
      </c>
      <c r="M74" s="153">
        <v>322.2496131684</v>
      </c>
      <c r="N74" s="153">
        <v>54.977616625099998</v>
      </c>
      <c r="O74" s="152">
        <v>7.9899915322000004</v>
      </c>
      <c r="P74" s="153">
        <v>7.3986910000000002E-4</v>
      </c>
      <c r="Q74" s="153">
        <v>288.1137205759</v>
      </c>
      <c r="R74" s="153">
        <v>36.059327399300003</v>
      </c>
      <c r="S74" s="152">
        <v>8.4439792661999995</v>
      </c>
      <c r="T74" s="153">
        <v>4.0588993E-3</v>
      </c>
      <c r="U74" s="153">
        <v>296.02725368500001</v>
      </c>
      <c r="V74" s="153">
        <v>35.057790213899999</v>
      </c>
      <c r="W74" s="152">
        <v>25.492694078700001</v>
      </c>
      <c r="X74" s="153">
        <v>1.3818850000000001E-4</v>
      </c>
      <c r="Y74" s="153">
        <v>330.89731749340001</v>
      </c>
      <c r="Z74" s="153">
        <v>12.980084273299999</v>
      </c>
    </row>
    <row r="75" spans="1:26" ht="16" customHeight="1" x14ac:dyDescent="0.15">
      <c r="A75" s="154" t="s">
        <v>687</v>
      </c>
      <c r="B75" s="155" t="s">
        <v>145</v>
      </c>
      <c r="C75" s="152">
        <v>0.88497615630000004</v>
      </c>
      <c r="D75" s="153">
        <v>0.45830433799999998</v>
      </c>
      <c r="E75" s="153">
        <v>1647.8811646514</v>
      </c>
      <c r="F75" s="153">
        <v>1862.0627831318</v>
      </c>
      <c r="G75" s="152">
        <v>0.2788194222</v>
      </c>
      <c r="H75" s="153">
        <v>2.1922930000000001E-4</v>
      </c>
      <c r="I75" s="153">
        <v>861.63372460170001</v>
      </c>
      <c r="J75" s="153">
        <v>3090.2930571790998</v>
      </c>
      <c r="K75" s="152">
        <v>0.20647759369999999</v>
      </c>
      <c r="L75" s="153">
        <v>7.4917228186410103E-5</v>
      </c>
      <c r="M75" s="153">
        <v>576.54044276709999</v>
      </c>
      <c r="N75" s="153">
        <v>2792.2663779526001</v>
      </c>
      <c r="O75" s="152">
        <v>0.19567980260000001</v>
      </c>
      <c r="P75" s="153">
        <v>1.4938230000000001E-4</v>
      </c>
      <c r="Q75" s="153">
        <v>560.92602703210002</v>
      </c>
      <c r="R75" s="153">
        <v>2866.5504546169</v>
      </c>
      <c r="S75" s="152">
        <v>0.29916200739999999</v>
      </c>
      <c r="T75" s="153">
        <v>3.7874129999999998E-4</v>
      </c>
      <c r="U75" s="153">
        <v>783.958430432</v>
      </c>
      <c r="V75" s="153">
        <v>2620.5146744562999</v>
      </c>
      <c r="W75" s="152">
        <v>0.44878538289999997</v>
      </c>
      <c r="X75" s="153">
        <v>1.6853397999999999E-3</v>
      </c>
      <c r="Y75" s="153">
        <v>1062.9231556154</v>
      </c>
      <c r="Z75" s="153">
        <v>2368.4442411554001</v>
      </c>
    </row>
    <row r="76" spans="1:26" ht="16" customHeight="1" x14ac:dyDescent="0.15">
      <c r="A76" s="154" t="s">
        <v>689</v>
      </c>
      <c r="B76" s="155" t="s">
        <v>147</v>
      </c>
      <c r="C76" s="152">
        <v>1.1158932014</v>
      </c>
      <c r="D76" s="153">
        <v>0.2131463019</v>
      </c>
      <c r="E76" s="153">
        <v>3135.5414564378998</v>
      </c>
      <c r="F76" s="153">
        <v>2809.8938612255001</v>
      </c>
      <c r="G76" s="152">
        <v>1.3858647396999999</v>
      </c>
      <c r="H76" s="153">
        <v>2.2252369899999999E-2</v>
      </c>
      <c r="I76" s="153">
        <v>2811.9867434277999</v>
      </c>
      <c r="J76" s="153">
        <v>2029.0484799384001</v>
      </c>
      <c r="K76" s="152">
        <v>1.7065912783999999</v>
      </c>
      <c r="L76" s="153">
        <v>2.1610599800000001E-2</v>
      </c>
      <c r="M76" s="153">
        <v>2789.1521817076</v>
      </c>
      <c r="N76" s="153">
        <v>1634.3410499515001</v>
      </c>
      <c r="O76" s="152">
        <v>1.7644942915999999</v>
      </c>
      <c r="P76" s="153">
        <v>8.3303070999999999E-3</v>
      </c>
      <c r="Q76" s="153">
        <v>3082.9225338495999</v>
      </c>
      <c r="R76" s="153">
        <v>1747.1989274877001</v>
      </c>
      <c r="S76" s="152">
        <v>2.0554325122999999</v>
      </c>
      <c r="T76" s="153">
        <v>7.3451187705103805E-5</v>
      </c>
      <c r="U76" s="153">
        <v>3748.4366599159998</v>
      </c>
      <c r="V76" s="153">
        <v>1823.6729435443001</v>
      </c>
      <c r="W76" s="152">
        <v>3.1389940201000002</v>
      </c>
      <c r="X76" s="153">
        <v>3.0553839999999997E-4</v>
      </c>
      <c r="Y76" s="153">
        <v>5093.5398121282997</v>
      </c>
      <c r="Z76" s="153">
        <v>1622.6662999219</v>
      </c>
    </row>
    <row r="77" spans="1:26" ht="16" customHeight="1" x14ac:dyDescent="0.15">
      <c r="A77" s="154" t="s">
        <v>631</v>
      </c>
      <c r="B77" s="155" t="s">
        <v>149</v>
      </c>
      <c r="C77" s="152">
        <v>0.96350059229999996</v>
      </c>
      <c r="D77" s="153">
        <v>0.65419830889999997</v>
      </c>
      <c r="E77" s="153">
        <v>6877.4683622941002</v>
      </c>
      <c r="F77" s="153">
        <v>7138.0011771119998</v>
      </c>
      <c r="G77" s="152">
        <v>0.37840994160000002</v>
      </c>
      <c r="H77" s="153">
        <v>6.2430391624884794E-5</v>
      </c>
      <c r="I77" s="153">
        <v>2785.7180793785001</v>
      </c>
      <c r="J77" s="153">
        <v>7361.6408380989997</v>
      </c>
      <c r="K77" s="152">
        <v>0.1528586726</v>
      </c>
      <c r="L77" s="153">
        <v>1.2493766547533801E-5</v>
      </c>
      <c r="M77" s="153">
        <v>1112.2780250198</v>
      </c>
      <c r="N77" s="153">
        <v>7276.5123909230997</v>
      </c>
      <c r="O77" s="152">
        <v>8.4566898500000001E-2</v>
      </c>
      <c r="P77" s="153">
        <v>5.3656992514789697E-7</v>
      </c>
      <c r="Q77" s="153">
        <v>657.09541350070003</v>
      </c>
      <c r="R77" s="153">
        <v>7770.1254909257004</v>
      </c>
      <c r="S77" s="152">
        <v>3.5860005100000002E-2</v>
      </c>
      <c r="T77" s="153">
        <v>2.1384552141443701E-5</v>
      </c>
      <c r="U77" s="153">
        <v>303.78955632520001</v>
      </c>
      <c r="V77" s="153">
        <v>8471.5424657156</v>
      </c>
      <c r="W77" s="152">
        <v>1.3467506400000001E-2</v>
      </c>
      <c r="X77" s="153">
        <v>5.5775089999999996E-4</v>
      </c>
      <c r="Y77" s="153">
        <v>155.1867043311</v>
      </c>
      <c r="Z77" s="153">
        <v>11523.0466740424</v>
      </c>
    </row>
    <row r="78" spans="1:26" ht="16" customHeight="1" x14ac:dyDescent="0.15">
      <c r="A78" s="154" t="s">
        <v>691</v>
      </c>
      <c r="B78" s="155" t="s">
        <v>151</v>
      </c>
      <c r="C78" s="152">
        <v>0.95622199649999995</v>
      </c>
      <c r="D78" s="153">
        <v>0.80701508570000002</v>
      </c>
      <c r="E78" s="153">
        <v>631.04650595939995</v>
      </c>
      <c r="F78" s="153">
        <v>659.93724079560002</v>
      </c>
      <c r="G78" s="152">
        <v>0.84517215339999996</v>
      </c>
      <c r="H78" s="153">
        <v>8.6847818500000007E-2</v>
      </c>
      <c r="I78" s="153">
        <v>602.3823907725</v>
      </c>
      <c r="J78" s="153">
        <v>712.73336247650002</v>
      </c>
      <c r="K78" s="152">
        <v>0.86053065679999996</v>
      </c>
      <c r="L78" s="153">
        <v>0.11441806390000001</v>
      </c>
      <c r="M78" s="153">
        <v>642.01818964059999</v>
      </c>
      <c r="N78" s="153">
        <v>746.07242003349995</v>
      </c>
      <c r="O78" s="152">
        <v>0.80972016859999996</v>
      </c>
      <c r="P78" s="153">
        <v>8.4070779999999995E-4</v>
      </c>
      <c r="Q78" s="153">
        <v>630.90209129540006</v>
      </c>
      <c r="R78" s="153">
        <v>779.1606479907</v>
      </c>
      <c r="S78" s="152">
        <v>0.87776930900000005</v>
      </c>
      <c r="T78" s="153">
        <v>0.20152183130000001</v>
      </c>
      <c r="U78" s="153">
        <v>756.80535631290002</v>
      </c>
      <c r="V78" s="153">
        <v>862.19163576810001</v>
      </c>
      <c r="W78" s="152">
        <v>0.72958611510000004</v>
      </c>
      <c r="X78" s="153">
        <v>0.12456116859999999</v>
      </c>
      <c r="Y78" s="153">
        <v>793.69713895860002</v>
      </c>
      <c r="Z78" s="153">
        <v>1087.8731414301001</v>
      </c>
    </row>
    <row r="79" spans="1:26" ht="16" customHeight="1" x14ac:dyDescent="0.15">
      <c r="A79" s="154" t="s">
        <v>695</v>
      </c>
      <c r="B79" s="155" t="s">
        <v>153</v>
      </c>
      <c r="C79" s="152">
        <v>1.6191297201999999</v>
      </c>
      <c r="D79" s="153">
        <v>0.52261158259999996</v>
      </c>
      <c r="E79" s="153">
        <v>14.745966021699999</v>
      </c>
      <c r="F79" s="153">
        <v>9.1073407136999993</v>
      </c>
      <c r="G79" s="152">
        <v>17.642105851299998</v>
      </c>
      <c r="H79" s="153">
        <v>1.475285E-4</v>
      </c>
      <c r="I79" s="153">
        <v>153.72901149329999</v>
      </c>
      <c r="J79" s="153">
        <v>8.7137563275000005</v>
      </c>
      <c r="K79" s="152">
        <v>97.900348911899997</v>
      </c>
      <c r="L79" s="153">
        <v>3.5795750959407403E-5</v>
      </c>
      <c r="M79" s="153">
        <v>428.37649875810001</v>
      </c>
      <c r="N79" s="153">
        <v>4.3756381209999997</v>
      </c>
      <c r="O79" s="152">
        <v>14.787895539699999</v>
      </c>
      <c r="P79" s="153">
        <v>7.6717822999999999E-3</v>
      </c>
      <c r="Q79" s="153">
        <v>252.14258852730001</v>
      </c>
      <c r="R79" s="153">
        <v>17.050606548499999</v>
      </c>
      <c r="S79" s="152">
        <v>237.31139495970001</v>
      </c>
      <c r="T79" s="153">
        <v>1.3246889E-3</v>
      </c>
      <c r="U79" s="153">
        <v>122.6707662636</v>
      </c>
      <c r="V79" s="153">
        <v>0.51691898859999996</v>
      </c>
      <c r="W79" s="152">
        <v>15.2246178182</v>
      </c>
      <c r="X79" s="153">
        <v>1.2205096E-3</v>
      </c>
      <c r="Y79" s="153">
        <v>56.251162151599999</v>
      </c>
      <c r="Z79" s="153">
        <v>3.6947503590999999</v>
      </c>
    </row>
    <row r="80" spans="1:26" ht="16" customHeight="1" x14ac:dyDescent="0.15">
      <c r="A80" s="154" t="s">
        <v>698</v>
      </c>
      <c r="B80" s="155" t="s">
        <v>155</v>
      </c>
      <c r="C80" s="152">
        <v>1.0860012873</v>
      </c>
      <c r="D80" s="153">
        <v>0.41731775900000001</v>
      </c>
      <c r="E80" s="153">
        <v>1432.1268844934</v>
      </c>
      <c r="F80" s="153">
        <v>1318.7156416834</v>
      </c>
      <c r="G80" s="152">
        <v>2.8138870689000002</v>
      </c>
      <c r="H80" s="153">
        <v>9.1466071642164906E-5</v>
      </c>
      <c r="I80" s="153">
        <v>2355.1991661953998</v>
      </c>
      <c r="J80" s="153">
        <v>836.99136053519999</v>
      </c>
      <c r="K80" s="152">
        <v>3.6364103372000001</v>
      </c>
      <c r="L80" s="153">
        <v>2.6089683104731801E-5</v>
      </c>
      <c r="M80" s="153">
        <v>3818.2305675855</v>
      </c>
      <c r="N80" s="153">
        <v>1049.9999212171001</v>
      </c>
      <c r="O80" s="152">
        <v>4.6351847219</v>
      </c>
      <c r="P80" s="153">
        <v>5.921511E-4</v>
      </c>
      <c r="Q80" s="153">
        <v>4416.4178145541</v>
      </c>
      <c r="R80" s="153">
        <v>952.80297971339996</v>
      </c>
      <c r="S80" s="152">
        <v>4.9281187123999999</v>
      </c>
      <c r="T80" s="153">
        <v>3.56205401448304E-6</v>
      </c>
      <c r="U80" s="153">
        <v>6532.8103204772997</v>
      </c>
      <c r="V80" s="153">
        <v>1325.6195115800001</v>
      </c>
      <c r="W80" s="152">
        <v>4.1509957471999996</v>
      </c>
      <c r="X80" s="153">
        <v>5.0485236202903897E-5</v>
      </c>
      <c r="Y80" s="153">
        <v>5576.3461363201004</v>
      </c>
      <c r="Z80" s="153">
        <v>1343.3755358810999</v>
      </c>
    </row>
    <row r="81" spans="1:26" ht="16" customHeight="1" x14ac:dyDescent="0.15">
      <c r="A81" s="154" t="s">
        <v>703</v>
      </c>
      <c r="B81" s="155" t="s">
        <v>157</v>
      </c>
      <c r="C81" s="152">
        <v>0.97306336159999995</v>
      </c>
      <c r="D81" s="153">
        <v>0.32935403549999998</v>
      </c>
      <c r="E81" s="153">
        <v>1918.0933829551</v>
      </c>
      <c r="F81" s="153">
        <v>1971.190632132</v>
      </c>
      <c r="G81" s="152">
        <v>1.0811557275999999</v>
      </c>
      <c r="H81" s="153">
        <v>0.31870719330000002</v>
      </c>
      <c r="I81" s="153">
        <v>1917.5175507331001</v>
      </c>
      <c r="J81" s="153">
        <v>1773.5812720759</v>
      </c>
      <c r="K81" s="152">
        <v>1.1509048184999999</v>
      </c>
      <c r="L81" s="153">
        <v>3.1889309900000003E-2</v>
      </c>
      <c r="M81" s="153">
        <v>1941.9152986788999</v>
      </c>
      <c r="N81" s="153">
        <v>1687.2944377434001</v>
      </c>
      <c r="O81" s="152">
        <v>1.2276356493</v>
      </c>
      <c r="P81" s="153">
        <v>0.12586627419999999</v>
      </c>
      <c r="Q81" s="153">
        <v>2061.4987345026002</v>
      </c>
      <c r="R81" s="153">
        <v>1679.2431335030001</v>
      </c>
      <c r="S81" s="152">
        <v>1.6482355959999999</v>
      </c>
      <c r="T81" s="153">
        <v>3.2393887E-3</v>
      </c>
      <c r="U81" s="153">
        <v>2165.8335975806999</v>
      </c>
      <c r="V81" s="153">
        <v>1314.0315637522001</v>
      </c>
      <c r="W81" s="152">
        <v>2.7645223167999999</v>
      </c>
      <c r="X81" s="153">
        <v>6.7493519999999995E-4</v>
      </c>
      <c r="Y81" s="153">
        <v>2750.7161376432</v>
      </c>
      <c r="Z81" s="153">
        <v>995.00594402280001</v>
      </c>
    </row>
    <row r="82" spans="1:26" ht="16" customHeight="1" x14ac:dyDescent="0.15">
      <c r="A82" s="154" t="s">
        <v>704</v>
      </c>
      <c r="B82" s="155" t="s">
        <v>159</v>
      </c>
      <c r="C82" s="152">
        <v>0.96293559029999998</v>
      </c>
      <c r="D82" s="153">
        <v>0.72774090859999996</v>
      </c>
      <c r="E82" s="153">
        <v>704.1628741728</v>
      </c>
      <c r="F82" s="153">
        <v>731.26684826660005</v>
      </c>
      <c r="G82" s="152">
        <v>0.67442853719999996</v>
      </c>
      <c r="H82" s="153">
        <v>0.35419274940000001</v>
      </c>
      <c r="I82" s="153">
        <v>464.15425555439998</v>
      </c>
      <c r="J82" s="153">
        <v>688.21858797079994</v>
      </c>
      <c r="K82" s="152">
        <v>0.23355533840000001</v>
      </c>
      <c r="L82" s="153">
        <v>2.8585224000000002E-3</v>
      </c>
      <c r="M82" s="153">
        <v>207.234118403</v>
      </c>
      <c r="N82" s="153">
        <v>887.30199806730002</v>
      </c>
      <c r="O82" s="152">
        <v>0.1016237934</v>
      </c>
      <c r="P82" s="153">
        <v>8.0669273999999999E-3</v>
      </c>
      <c r="Q82" s="153">
        <v>140.99695949080001</v>
      </c>
      <c r="R82" s="153">
        <v>1387.4404283578001</v>
      </c>
      <c r="S82" s="152">
        <v>0.16554497139999999</v>
      </c>
      <c r="T82" s="153">
        <v>4.7072711000000003E-3</v>
      </c>
      <c r="U82" s="153">
        <v>474.07740542509998</v>
      </c>
      <c r="V82" s="153">
        <v>2863.7378801509999</v>
      </c>
      <c r="W82" s="152">
        <v>0.40166358520000001</v>
      </c>
      <c r="X82" s="153">
        <v>2.6097619999999998E-3</v>
      </c>
      <c r="Y82" s="153">
        <v>1892.0833526254</v>
      </c>
      <c r="Z82" s="153">
        <v>4710.6170989988004</v>
      </c>
    </row>
    <row r="83" spans="1:26" ht="16" customHeight="1" x14ac:dyDescent="0.15">
      <c r="A83" s="154" t="s">
        <v>705</v>
      </c>
      <c r="B83" s="155" t="s">
        <v>161</v>
      </c>
      <c r="C83" s="152">
        <v>0.28160199590000001</v>
      </c>
      <c r="D83" s="153">
        <v>0.37390096630000003</v>
      </c>
      <c r="E83" s="153">
        <v>1</v>
      </c>
      <c r="F83" s="153">
        <v>3.5511111944999998</v>
      </c>
      <c r="G83" s="152">
        <v>5.4407014512999998</v>
      </c>
      <c r="H83" s="153">
        <v>0.44086891360000002</v>
      </c>
      <c r="I83" s="153">
        <v>18.533993564300001</v>
      </c>
      <c r="J83" s="153">
        <v>3.4065448600999999</v>
      </c>
      <c r="K83" s="152">
        <v>3.225015499</v>
      </c>
      <c r="L83" s="153">
        <v>0.1164204267</v>
      </c>
      <c r="M83" s="153">
        <v>3.225015499</v>
      </c>
      <c r="N83" s="153">
        <v>1</v>
      </c>
      <c r="O83" s="152">
        <v>15.518779074099999</v>
      </c>
      <c r="P83" s="153">
        <v>5.64305971E-2</v>
      </c>
      <c r="Q83" s="153">
        <v>15.518779074099999</v>
      </c>
      <c r="R83" s="153">
        <v>1</v>
      </c>
      <c r="S83" s="152">
        <v>168.24148245769999</v>
      </c>
      <c r="T83" s="153">
        <v>9.7170642799999998E-2</v>
      </c>
      <c r="U83" s="153">
        <v>168.24148245769999</v>
      </c>
      <c r="V83" s="153">
        <v>1</v>
      </c>
      <c r="W83" s="152">
        <v>412.61450321979999</v>
      </c>
      <c r="X83" s="153">
        <v>6.6306739999999996E-4</v>
      </c>
      <c r="Y83" s="153">
        <v>532.53990764440005</v>
      </c>
      <c r="Z83" s="153">
        <v>1.2906475742000001</v>
      </c>
    </row>
    <row r="84" spans="1:26" ht="16" customHeight="1" x14ac:dyDescent="0.15">
      <c r="A84" s="154" t="s">
        <v>707</v>
      </c>
      <c r="B84" s="155" t="s">
        <v>163</v>
      </c>
      <c r="C84" s="152">
        <v>0.63223696029999998</v>
      </c>
      <c r="D84" s="153">
        <v>5.93448143E-2</v>
      </c>
      <c r="E84" s="153">
        <v>1545.2511904616999</v>
      </c>
      <c r="F84" s="153">
        <v>2444.1013218777998</v>
      </c>
      <c r="G84" s="152">
        <v>0.27381346410000001</v>
      </c>
      <c r="H84" s="153">
        <v>1.9587087000000002E-3</v>
      </c>
      <c r="I84" s="153">
        <v>917.50028704229999</v>
      </c>
      <c r="J84" s="153">
        <v>3350.8223926666001</v>
      </c>
      <c r="K84" s="152">
        <v>0.34353598619999998</v>
      </c>
      <c r="L84" s="153">
        <v>2.711557E-4</v>
      </c>
      <c r="M84" s="153">
        <v>1004.6452336821</v>
      </c>
      <c r="N84" s="153">
        <v>2924.4250209747001</v>
      </c>
      <c r="O84" s="152">
        <v>0.30506240070000001</v>
      </c>
      <c r="P84" s="153">
        <v>2.5737676E-3</v>
      </c>
      <c r="Q84" s="153">
        <v>963.25051928879998</v>
      </c>
      <c r="R84" s="153">
        <v>3157.5524126178998</v>
      </c>
      <c r="S84" s="152">
        <v>0.55610865799999998</v>
      </c>
      <c r="T84" s="153">
        <v>4.4342992999999997E-3</v>
      </c>
      <c r="U84" s="153">
        <v>1532.1954777748999</v>
      </c>
      <c r="V84" s="153">
        <v>2755.2088170974998</v>
      </c>
      <c r="W84" s="152">
        <v>1.1879331985999999</v>
      </c>
      <c r="X84" s="153">
        <v>0.48850325859999999</v>
      </c>
      <c r="Y84" s="153">
        <v>2609.0283717988</v>
      </c>
      <c r="Z84" s="153">
        <v>2196.2753249159</v>
      </c>
    </row>
    <row r="85" spans="1:26" ht="16" customHeight="1" x14ac:dyDescent="0.15">
      <c r="A85" s="154" t="s">
        <v>708</v>
      </c>
      <c r="B85" s="155" t="s">
        <v>165</v>
      </c>
      <c r="C85" s="152">
        <v>0.65724947060000005</v>
      </c>
      <c r="D85" s="153">
        <v>3.4326039500000002E-2</v>
      </c>
      <c r="E85" s="153">
        <v>3199.0767613632001</v>
      </c>
      <c r="F85" s="153">
        <v>4867.3706170255</v>
      </c>
      <c r="G85" s="152">
        <v>0.2010361769</v>
      </c>
      <c r="H85" s="153">
        <v>2.7208613769845801E-5</v>
      </c>
      <c r="I85" s="153">
        <v>1175.5186782745</v>
      </c>
      <c r="J85" s="153">
        <v>5847.2992106668999</v>
      </c>
      <c r="K85" s="152">
        <v>0.29482602079999998</v>
      </c>
      <c r="L85" s="153">
        <v>2.85780825858362E-5</v>
      </c>
      <c r="M85" s="153">
        <v>1767.1535992695001</v>
      </c>
      <c r="N85" s="153">
        <v>5993.8861392467998</v>
      </c>
      <c r="O85" s="152">
        <v>0.40101028900000002</v>
      </c>
      <c r="P85" s="153">
        <v>4.7450870000000003E-4</v>
      </c>
      <c r="Q85" s="153">
        <v>2576.7792941279999</v>
      </c>
      <c r="R85" s="153">
        <v>6425.7186528105003</v>
      </c>
      <c r="S85" s="152">
        <v>0.43007755679999998</v>
      </c>
      <c r="T85" s="153">
        <v>2.5842068999999998E-3</v>
      </c>
      <c r="U85" s="153">
        <v>3074.3631165545999</v>
      </c>
      <c r="V85" s="153">
        <v>7148.3923495503996</v>
      </c>
      <c r="W85" s="152">
        <v>0.35533382479999998</v>
      </c>
      <c r="X85" s="153">
        <v>1.1203106E-3</v>
      </c>
      <c r="Y85" s="153">
        <v>2573.3652798549001</v>
      </c>
      <c r="Z85" s="153">
        <v>7242.1061560629996</v>
      </c>
    </row>
    <row r="86" spans="1:26" ht="16" customHeight="1" x14ac:dyDescent="0.15">
      <c r="A86" s="154" t="s">
        <v>711</v>
      </c>
      <c r="B86" s="155" t="s">
        <v>167</v>
      </c>
      <c r="C86" s="152">
        <v>1.0330965624999999</v>
      </c>
      <c r="D86" s="153">
        <v>0.78027072819999999</v>
      </c>
      <c r="E86" s="153">
        <v>1008.1044120262</v>
      </c>
      <c r="F86" s="153">
        <v>975.8085048785</v>
      </c>
      <c r="G86" s="152">
        <v>2.3790416585999998</v>
      </c>
      <c r="H86" s="153">
        <v>1.8544201999999999E-3</v>
      </c>
      <c r="I86" s="153">
        <v>1583.3713998452999</v>
      </c>
      <c r="J86" s="153">
        <v>665.55009414419999</v>
      </c>
      <c r="K86" s="152">
        <v>2.6646843321999998</v>
      </c>
      <c r="L86" s="153">
        <v>7.5966078000000003E-3</v>
      </c>
      <c r="M86" s="153">
        <v>1260.9760040062999</v>
      </c>
      <c r="N86" s="153">
        <v>473.21777996560002</v>
      </c>
      <c r="O86" s="152">
        <v>5.7138249251</v>
      </c>
      <c r="P86" s="153">
        <v>2.1129801E-3</v>
      </c>
      <c r="Q86" s="153">
        <v>2113.9072510341998</v>
      </c>
      <c r="R86" s="153">
        <v>369.9636020945</v>
      </c>
      <c r="S86" s="152">
        <v>5.1889154731999998</v>
      </c>
      <c r="T86" s="153">
        <v>6.409E-6</v>
      </c>
      <c r="U86" s="153">
        <v>2205.3251921460001</v>
      </c>
      <c r="V86" s="153">
        <v>425.0069602319</v>
      </c>
      <c r="W86" s="152">
        <v>2.3476339578999998</v>
      </c>
      <c r="X86" s="153">
        <v>2.9119915999999998E-3</v>
      </c>
      <c r="Y86" s="153">
        <v>786.03770191360002</v>
      </c>
      <c r="Z86" s="153">
        <v>334.82123533999999</v>
      </c>
    </row>
    <row r="87" spans="1:26" ht="16" customHeight="1" x14ac:dyDescent="0.15">
      <c r="A87" s="154" t="s">
        <v>714</v>
      </c>
      <c r="B87" s="155" t="s">
        <v>169</v>
      </c>
      <c r="C87" s="152">
        <v>3.1672620408999999</v>
      </c>
      <c r="D87" s="153">
        <v>3.3151086599999997E-2</v>
      </c>
      <c r="E87" s="153">
        <v>143.17543786709999</v>
      </c>
      <c r="F87" s="153">
        <v>45.204797082699997</v>
      </c>
      <c r="G87" s="152">
        <v>10.227503481199999</v>
      </c>
      <c r="H87" s="153">
        <v>4.7218657499999997E-2</v>
      </c>
      <c r="I87" s="153">
        <v>148.33399909209999</v>
      </c>
      <c r="J87" s="153">
        <v>14.503441564699999</v>
      </c>
      <c r="K87" s="152">
        <v>33.228282678399999</v>
      </c>
      <c r="L87" s="153">
        <v>1.0897541E-2</v>
      </c>
      <c r="M87" s="153">
        <v>518.13887295029997</v>
      </c>
      <c r="N87" s="153">
        <v>15.5933088076</v>
      </c>
      <c r="O87" s="152">
        <v>5.2005711126999996</v>
      </c>
      <c r="P87" s="153">
        <v>0.39314799150000002</v>
      </c>
      <c r="Q87" s="153">
        <v>192.99956062359999</v>
      </c>
      <c r="R87" s="153">
        <v>37.111224217500002</v>
      </c>
      <c r="S87" s="152">
        <v>0.78820811960000003</v>
      </c>
      <c r="T87" s="153">
        <v>0.64504163479999999</v>
      </c>
      <c r="U87" s="153">
        <v>20.897424458500002</v>
      </c>
      <c r="V87" s="153">
        <v>26.512571918500001</v>
      </c>
      <c r="W87" s="152">
        <v>4.0932076528000003</v>
      </c>
      <c r="X87" s="153">
        <v>1.9210808100000001E-2</v>
      </c>
      <c r="Y87" s="153">
        <v>25.264732762000001</v>
      </c>
      <c r="Z87" s="153">
        <v>6.1723554984</v>
      </c>
    </row>
    <row r="88" spans="1:26" ht="16" customHeight="1" x14ac:dyDescent="0.15">
      <c r="A88" s="154" t="s">
        <v>716</v>
      </c>
      <c r="B88" s="155" t="s">
        <v>171</v>
      </c>
      <c r="C88" s="152">
        <v>0.95259159000000004</v>
      </c>
      <c r="D88" s="153">
        <v>0.72960584299999998</v>
      </c>
      <c r="E88" s="153">
        <v>124.1565221897</v>
      </c>
      <c r="F88" s="153">
        <v>130.33552205500001</v>
      </c>
      <c r="G88" s="152">
        <v>1.2377160346</v>
      </c>
      <c r="H88" s="153">
        <v>0.13256150890000001</v>
      </c>
      <c r="I88" s="153">
        <v>144.28615986310001</v>
      </c>
      <c r="J88" s="153">
        <v>116.5745258435</v>
      </c>
      <c r="K88" s="152">
        <v>2.6251480598999999</v>
      </c>
      <c r="L88" s="153">
        <v>3.1553185300000001E-2</v>
      </c>
      <c r="M88" s="153">
        <v>151.2796814781</v>
      </c>
      <c r="N88" s="153">
        <v>57.627104463000002</v>
      </c>
      <c r="O88" s="152">
        <v>1.9246378491</v>
      </c>
      <c r="P88" s="153">
        <v>2.2114842000000002E-3</v>
      </c>
      <c r="Q88" s="153">
        <v>179.85510604020001</v>
      </c>
      <c r="R88" s="153">
        <v>93.448804470100001</v>
      </c>
      <c r="S88" s="152">
        <v>2.4953965854</v>
      </c>
      <c r="T88" s="153">
        <v>2.3071730799999999E-2</v>
      </c>
      <c r="U88" s="153">
        <v>217.2506162123</v>
      </c>
      <c r="V88" s="153">
        <v>87.060556818600006</v>
      </c>
      <c r="W88" s="152">
        <v>5.0408988888000001</v>
      </c>
      <c r="X88" s="153">
        <v>5.9499116969420397E-5</v>
      </c>
      <c r="Y88" s="153">
        <v>333.37994132590001</v>
      </c>
      <c r="Z88" s="153">
        <v>66.135018511699997</v>
      </c>
    </row>
    <row r="89" spans="1:26" ht="16" customHeight="1" x14ac:dyDescent="0.15">
      <c r="A89" s="154" t="s">
        <v>717</v>
      </c>
      <c r="B89" s="155" t="s">
        <v>173</v>
      </c>
      <c r="C89" s="152">
        <v>0.90953624820000001</v>
      </c>
      <c r="D89" s="153">
        <v>0.54318777090000003</v>
      </c>
      <c r="E89" s="153">
        <v>201.5167586174</v>
      </c>
      <c r="F89" s="153">
        <v>221.55989826890001</v>
      </c>
      <c r="G89" s="152">
        <v>2.3895608605000001</v>
      </c>
      <c r="H89" s="153">
        <v>1.1309028000000001E-3</v>
      </c>
      <c r="I89" s="153">
        <v>289.26837483060001</v>
      </c>
      <c r="J89" s="153">
        <v>121.0550355135</v>
      </c>
      <c r="K89" s="152">
        <v>1.2496549160999999</v>
      </c>
      <c r="L89" s="153">
        <v>0.27450909229999998</v>
      </c>
      <c r="M89" s="153">
        <v>227.01108189659999</v>
      </c>
      <c r="N89" s="153">
        <v>181.65901559689999</v>
      </c>
      <c r="O89" s="152">
        <v>1.696289232</v>
      </c>
      <c r="P89" s="153">
        <v>2.4782875999999998E-3</v>
      </c>
      <c r="Q89" s="153">
        <v>230.7587446087</v>
      </c>
      <c r="R89" s="153">
        <v>136.03738103730001</v>
      </c>
      <c r="S89" s="152">
        <v>2.8047681598</v>
      </c>
      <c r="T89" s="153">
        <v>1.5648512600000001E-2</v>
      </c>
      <c r="U89" s="153">
        <v>300.23228623030002</v>
      </c>
      <c r="V89" s="153">
        <v>107.0435305603</v>
      </c>
      <c r="W89" s="152">
        <v>7.8638115846999996</v>
      </c>
      <c r="X89" s="153">
        <v>1.3538876E-3</v>
      </c>
      <c r="Y89" s="153">
        <v>448.11517432540001</v>
      </c>
      <c r="Z89" s="153">
        <v>56.984474958200003</v>
      </c>
    </row>
    <row r="90" spans="1:26" ht="16" customHeight="1" x14ac:dyDescent="0.15">
      <c r="A90" s="154" t="s">
        <v>719</v>
      </c>
      <c r="B90" s="155" t="s">
        <v>175</v>
      </c>
      <c r="C90" s="152">
        <v>0.34937397110000001</v>
      </c>
      <c r="D90" s="153">
        <v>0.2209638428</v>
      </c>
      <c r="E90" s="153">
        <v>5.2421919690000003</v>
      </c>
      <c r="F90" s="153">
        <v>15.004529249999999</v>
      </c>
      <c r="G90" s="152">
        <v>8.3934358927999995</v>
      </c>
      <c r="H90" s="153">
        <v>8.4592920999999998E-3</v>
      </c>
      <c r="I90" s="153">
        <v>53.426410985799997</v>
      </c>
      <c r="J90" s="153">
        <v>6.3652611001999997</v>
      </c>
      <c r="K90" s="152">
        <v>35.9941005604</v>
      </c>
      <c r="L90" s="153">
        <v>4.4433824999999998E-3</v>
      </c>
      <c r="M90" s="153">
        <v>53.058547622600003</v>
      </c>
      <c r="N90" s="153">
        <v>1.4740901091</v>
      </c>
      <c r="O90" s="152">
        <v>30.413891104200001</v>
      </c>
      <c r="P90" s="153">
        <v>6.3168269999999997E-4</v>
      </c>
      <c r="Q90" s="153">
        <v>130.8390241475</v>
      </c>
      <c r="R90" s="153">
        <v>4.3019495170999997</v>
      </c>
      <c r="S90" s="152">
        <v>201.11186430699999</v>
      </c>
      <c r="T90" s="153">
        <v>4.2591200000000002E-4</v>
      </c>
      <c r="U90" s="153">
        <v>340.50887578639998</v>
      </c>
      <c r="V90" s="153">
        <v>1.6931317153000001</v>
      </c>
      <c r="W90" s="152">
        <v>72.669913570199995</v>
      </c>
      <c r="X90" s="153">
        <v>8.1050049570813999E-7</v>
      </c>
      <c r="Y90" s="153">
        <v>340.73900567150002</v>
      </c>
      <c r="Z90" s="153">
        <v>4.688859377</v>
      </c>
    </row>
    <row r="91" spans="1:26" ht="16" customHeight="1" x14ac:dyDescent="0.15">
      <c r="A91" s="154" t="s">
        <v>720</v>
      </c>
      <c r="B91" s="155" t="s">
        <v>177</v>
      </c>
      <c r="C91" s="152">
        <v>0.8833823596</v>
      </c>
      <c r="D91" s="153">
        <v>0.35940741450000002</v>
      </c>
      <c r="E91" s="153">
        <v>1752.701687753</v>
      </c>
      <c r="F91" s="153">
        <v>1984.0804706985</v>
      </c>
      <c r="G91" s="152">
        <v>1.2562265232000001</v>
      </c>
      <c r="H91" s="153">
        <v>0.15622277139999999</v>
      </c>
      <c r="I91" s="153">
        <v>1641.9937433507</v>
      </c>
      <c r="J91" s="153">
        <v>1307.0841229627999</v>
      </c>
      <c r="K91" s="152">
        <v>1.9467076008999999</v>
      </c>
      <c r="L91" s="153">
        <v>4.143784E-4</v>
      </c>
      <c r="M91" s="153">
        <v>1821.9287619667</v>
      </c>
      <c r="N91" s="153">
        <v>935.90262920550003</v>
      </c>
      <c r="O91" s="152">
        <v>2.6216997231999999</v>
      </c>
      <c r="P91" s="153">
        <v>6.8534710000000003E-4</v>
      </c>
      <c r="Q91" s="153">
        <v>2273.4771212551</v>
      </c>
      <c r="R91" s="153">
        <v>867.1767789109</v>
      </c>
      <c r="S91" s="152">
        <v>3.3258685451000001</v>
      </c>
      <c r="T91" s="153">
        <v>1.170566E-4</v>
      </c>
      <c r="U91" s="153">
        <v>2893.805993857</v>
      </c>
      <c r="V91" s="153">
        <v>870.09031012800006</v>
      </c>
      <c r="W91" s="152">
        <v>2.5783177150999999</v>
      </c>
      <c r="X91" s="153">
        <v>1.1046926E-3</v>
      </c>
      <c r="Y91" s="153">
        <v>2086.0368019655998</v>
      </c>
      <c r="Z91" s="153">
        <v>809.06894823619996</v>
      </c>
    </row>
    <row r="92" spans="1:26" ht="16" customHeight="1" x14ac:dyDescent="0.15">
      <c r="A92" s="154" t="s">
        <v>723</v>
      </c>
      <c r="B92" s="155" t="s">
        <v>179</v>
      </c>
      <c r="C92" s="152">
        <v>2.2185470881999998</v>
      </c>
      <c r="D92" s="153">
        <v>0.21285345289999999</v>
      </c>
      <c r="E92" s="153">
        <v>72.432718011199995</v>
      </c>
      <c r="F92" s="153">
        <v>32.6487178916</v>
      </c>
      <c r="G92" s="152">
        <v>4.7041173022000002</v>
      </c>
      <c r="H92" s="153">
        <v>4.201745E-4</v>
      </c>
      <c r="I92" s="153">
        <v>240.09749762530001</v>
      </c>
      <c r="J92" s="153">
        <v>51.039861934000001</v>
      </c>
      <c r="K92" s="152">
        <v>9.1060017921000007</v>
      </c>
      <c r="L92" s="153">
        <v>9.5224461434744901E-5</v>
      </c>
      <c r="M92" s="153">
        <v>215.26144049390001</v>
      </c>
      <c r="N92" s="153">
        <v>23.639512203900001</v>
      </c>
      <c r="O92" s="152">
        <v>4.9028125227999997</v>
      </c>
      <c r="P92" s="153">
        <v>1.4235331999999999E-3</v>
      </c>
      <c r="Q92" s="153">
        <v>184.0306837709</v>
      </c>
      <c r="R92" s="153">
        <v>37.5357374803</v>
      </c>
      <c r="S92" s="152">
        <v>2.9062793268</v>
      </c>
      <c r="T92" s="153">
        <v>1.0378432281509601E-6</v>
      </c>
      <c r="U92" s="153">
        <v>138.82251552849999</v>
      </c>
      <c r="V92" s="153">
        <v>47.766405055200003</v>
      </c>
      <c r="W92" s="152">
        <v>1.1474692308000001</v>
      </c>
      <c r="X92" s="153">
        <v>0.20171753819999999</v>
      </c>
      <c r="Y92" s="153">
        <v>116.64177343119999</v>
      </c>
      <c r="Z92" s="153">
        <v>101.6513299886</v>
      </c>
    </row>
    <row r="93" spans="1:26" ht="16" customHeight="1" x14ac:dyDescent="0.15">
      <c r="A93" s="154" t="s">
        <v>726</v>
      </c>
      <c r="B93" s="155" t="s">
        <v>181</v>
      </c>
      <c r="C93" s="152">
        <v>0.96577049370000001</v>
      </c>
      <c r="D93" s="153">
        <v>0.64382389490000003</v>
      </c>
      <c r="E93" s="153">
        <v>1514.4655508691001</v>
      </c>
      <c r="F93" s="153">
        <v>1568.1422871303</v>
      </c>
      <c r="G93" s="152">
        <v>1.2079784410000001</v>
      </c>
      <c r="H93" s="153">
        <v>1.00218419E-2</v>
      </c>
      <c r="I93" s="153">
        <v>1467.0607395572999</v>
      </c>
      <c r="J93" s="153">
        <v>1214.4759291645</v>
      </c>
      <c r="K93" s="152">
        <v>1.4457888065</v>
      </c>
      <c r="L93" s="153">
        <v>3.5628232999999998E-3</v>
      </c>
      <c r="M93" s="153">
        <v>1655.2416529118</v>
      </c>
      <c r="N93" s="153">
        <v>1144.8709835372999</v>
      </c>
      <c r="O93" s="152">
        <v>2.4034727741999999</v>
      </c>
      <c r="P93" s="153">
        <v>2.0448369999999999E-3</v>
      </c>
      <c r="Q93" s="153">
        <v>2362.5179385156998</v>
      </c>
      <c r="R93" s="153">
        <v>982.96014161350001</v>
      </c>
      <c r="S93" s="152">
        <v>3.1418509924000002</v>
      </c>
      <c r="T93" s="153">
        <v>9.2323541508587106E-5</v>
      </c>
      <c r="U93" s="153">
        <v>2943.2968028675</v>
      </c>
      <c r="V93" s="153">
        <v>936.80343530649998</v>
      </c>
      <c r="W93" s="152">
        <v>3.8838934234</v>
      </c>
      <c r="X93" s="153">
        <v>2.00136075706032E-5</v>
      </c>
      <c r="Y93" s="153">
        <v>2727.9171532199998</v>
      </c>
      <c r="Z93" s="153">
        <v>702.3666346773</v>
      </c>
    </row>
    <row r="94" spans="1:26" ht="16" customHeight="1" x14ac:dyDescent="0.15">
      <c r="A94" s="154" t="s">
        <v>729</v>
      </c>
      <c r="B94" s="155" t="s">
        <v>183</v>
      </c>
      <c r="C94" s="152">
        <v>0.888205578</v>
      </c>
      <c r="D94" s="153">
        <v>0.46244005570000002</v>
      </c>
      <c r="E94" s="153">
        <v>309.80664820269999</v>
      </c>
      <c r="F94" s="153">
        <v>348.80061087500002</v>
      </c>
      <c r="G94" s="152">
        <v>1.119621185</v>
      </c>
      <c r="H94" s="153">
        <v>0.24867510979999999</v>
      </c>
      <c r="I94" s="153">
        <v>308.54945615560001</v>
      </c>
      <c r="J94" s="153">
        <v>275.5837959278</v>
      </c>
      <c r="K94" s="152">
        <v>1.4750160322000001</v>
      </c>
      <c r="L94" s="153">
        <v>2.6281660000000001E-4</v>
      </c>
      <c r="M94" s="153">
        <v>316.5997113642</v>
      </c>
      <c r="N94" s="153">
        <v>214.64153910339999</v>
      </c>
      <c r="O94" s="152">
        <v>2.2967731365000001</v>
      </c>
      <c r="P94" s="153">
        <v>2.6762991000000001E-3</v>
      </c>
      <c r="Q94" s="153">
        <v>379.08623284610002</v>
      </c>
      <c r="R94" s="153">
        <v>165.0516661053</v>
      </c>
      <c r="S94" s="152">
        <v>3.3964792420999999</v>
      </c>
      <c r="T94" s="153">
        <v>2.397899E-4</v>
      </c>
      <c r="U94" s="153">
        <v>444.02714691379998</v>
      </c>
      <c r="V94" s="153">
        <v>130.7315944737</v>
      </c>
      <c r="W94" s="152">
        <v>3.6327474503000001</v>
      </c>
      <c r="X94" s="153">
        <v>3.1628860000000001E-4</v>
      </c>
      <c r="Y94" s="153">
        <v>440.6496072146</v>
      </c>
      <c r="Z94" s="153">
        <v>121.2992681831</v>
      </c>
    </row>
    <row r="95" spans="1:26" ht="16" customHeight="1" x14ac:dyDescent="0.15">
      <c r="A95" s="154" t="s">
        <v>730</v>
      </c>
      <c r="B95" s="155" t="s">
        <v>185</v>
      </c>
      <c r="C95" s="152">
        <v>1.0627818753</v>
      </c>
      <c r="D95" s="153">
        <v>0.55789673240000004</v>
      </c>
      <c r="E95" s="153">
        <v>6928.5279892372</v>
      </c>
      <c r="F95" s="153">
        <v>6519.2380017437999</v>
      </c>
      <c r="G95" s="152">
        <v>0.58331700340000003</v>
      </c>
      <c r="H95" s="153">
        <v>2.3131685000000002E-3</v>
      </c>
      <c r="I95" s="153">
        <v>3934.7828770953001</v>
      </c>
      <c r="J95" s="153">
        <v>6745.5309106860996</v>
      </c>
      <c r="K95" s="152">
        <v>0.43028582170000002</v>
      </c>
      <c r="L95" s="153">
        <v>1.627391E-4</v>
      </c>
      <c r="M95" s="153">
        <v>2862.5945278659001</v>
      </c>
      <c r="N95" s="153">
        <v>6652.7744669991998</v>
      </c>
      <c r="O95" s="152">
        <v>0.3437024333</v>
      </c>
      <c r="P95" s="153">
        <v>3.6468165772830999E-5</v>
      </c>
      <c r="Q95" s="153">
        <v>2119.9278602973</v>
      </c>
      <c r="R95" s="153">
        <v>6167.9163563241</v>
      </c>
      <c r="S95" s="152">
        <v>0.27867771120000001</v>
      </c>
      <c r="T95" s="153">
        <v>1.7177509999999999E-4</v>
      </c>
      <c r="U95" s="153">
        <v>1390.1424511478999</v>
      </c>
      <c r="V95" s="153">
        <v>4988.3517598007002</v>
      </c>
      <c r="W95" s="152">
        <v>0.34532274860000001</v>
      </c>
      <c r="X95" s="153">
        <v>2.432174E-4</v>
      </c>
      <c r="Y95" s="153">
        <v>1349.7290334356001</v>
      </c>
      <c r="Z95" s="153">
        <v>3908.6015591021001</v>
      </c>
    </row>
    <row r="96" spans="1:26" ht="16" customHeight="1" x14ac:dyDescent="0.15">
      <c r="A96" s="154" t="s">
        <v>731</v>
      </c>
      <c r="B96" s="155" t="s">
        <v>187</v>
      </c>
      <c r="C96" s="152">
        <v>2.2207950791000002</v>
      </c>
      <c r="D96" s="153">
        <v>1.06544645E-2</v>
      </c>
      <c r="E96" s="153">
        <v>572.3721182626</v>
      </c>
      <c r="F96" s="153">
        <v>257.73297304409999</v>
      </c>
      <c r="G96" s="152">
        <v>1.4385919408000001</v>
      </c>
      <c r="H96" s="153">
        <v>0.17979314969999999</v>
      </c>
      <c r="I96" s="153">
        <v>677.32013628080006</v>
      </c>
      <c r="J96" s="153">
        <v>470.82158397849997</v>
      </c>
      <c r="K96" s="152">
        <v>1.1613878771999999</v>
      </c>
      <c r="L96" s="153">
        <v>0.32171173920000001</v>
      </c>
      <c r="M96" s="153">
        <v>563.68915390500001</v>
      </c>
      <c r="N96" s="153">
        <v>485.35822093759998</v>
      </c>
      <c r="O96" s="152">
        <v>0.64687573590000003</v>
      </c>
      <c r="P96" s="153">
        <v>0.41224464030000002</v>
      </c>
      <c r="Q96" s="153">
        <v>401.41685274920002</v>
      </c>
      <c r="R96" s="153">
        <v>620.54708575860002</v>
      </c>
      <c r="S96" s="152">
        <v>0.34142199429999998</v>
      </c>
      <c r="T96" s="153">
        <v>3.1331449999999998E-4</v>
      </c>
      <c r="U96" s="153">
        <v>183.2966164998</v>
      </c>
      <c r="V96" s="153">
        <v>536.86235674399995</v>
      </c>
      <c r="W96" s="152">
        <v>0.34734975089999998</v>
      </c>
      <c r="X96" s="153">
        <v>2.5027469600000001E-2</v>
      </c>
      <c r="Y96" s="153">
        <v>237.16644091570001</v>
      </c>
      <c r="Z96" s="153">
        <v>682.78857357380002</v>
      </c>
    </row>
    <row r="97" spans="1:26" ht="16" customHeight="1" x14ac:dyDescent="0.15">
      <c r="A97" s="154" t="s">
        <v>732</v>
      </c>
      <c r="B97" s="155" t="s">
        <v>189</v>
      </c>
      <c r="C97" s="152">
        <v>0.99362362989999997</v>
      </c>
      <c r="D97" s="153">
        <v>0.94512153730000004</v>
      </c>
      <c r="E97" s="153">
        <v>333.1424512287</v>
      </c>
      <c r="F97" s="153">
        <v>335.28032266859998</v>
      </c>
      <c r="G97" s="152">
        <v>0.85643950930000001</v>
      </c>
      <c r="H97" s="153">
        <v>0.49766020399999999</v>
      </c>
      <c r="I97" s="153">
        <v>320.56531229939998</v>
      </c>
      <c r="J97" s="153">
        <v>374.30000462710001</v>
      </c>
      <c r="K97" s="152">
        <v>0.91578850540000001</v>
      </c>
      <c r="L97" s="153">
        <v>0.54949916720000003</v>
      </c>
      <c r="M97" s="153">
        <v>239.33206286219999</v>
      </c>
      <c r="N97" s="153">
        <v>261.33988520489999</v>
      </c>
      <c r="O97" s="152">
        <v>1.4985358106</v>
      </c>
      <c r="P97" s="153">
        <v>5.5957425200000001E-2</v>
      </c>
      <c r="Q97" s="153">
        <v>272.00105704409998</v>
      </c>
      <c r="R97" s="153">
        <v>181.5112158936</v>
      </c>
      <c r="S97" s="152">
        <v>2.5362874272</v>
      </c>
      <c r="T97" s="153">
        <v>6.6171670000000002E-3</v>
      </c>
      <c r="U97" s="153">
        <v>316.05495862420003</v>
      </c>
      <c r="V97" s="153">
        <v>124.6132261007</v>
      </c>
      <c r="W97" s="152">
        <v>2.4584478822000002</v>
      </c>
      <c r="X97" s="153">
        <v>2.4584832000000001E-3</v>
      </c>
      <c r="Y97" s="153">
        <v>202.39117573519999</v>
      </c>
      <c r="Z97" s="153">
        <v>82.324777839999996</v>
      </c>
    </row>
    <row r="98" spans="1:26" ht="16" customHeight="1" x14ac:dyDescent="0.15">
      <c r="A98" s="154" t="s">
        <v>737</v>
      </c>
      <c r="B98" s="155" t="s">
        <v>191</v>
      </c>
      <c r="C98" s="152">
        <v>1.3128988084</v>
      </c>
      <c r="D98" s="153">
        <v>0.82468398030000001</v>
      </c>
      <c r="E98" s="153">
        <v>5.6113564593999996</v>
      </c>
      <c r="F98" s="153">
        <v>4.2740205289000004</v>
      </c>
      <c r="G98" s="152">
        <v>16.531910736099999</v>
      </c>
      <c r="H98" s="153">
        <v>4.1087525E-3</v>
      </c>
      <c r="I98" s="153">
        <v>16.531910736099999</v>
      </c>
      <c r="J98" s="153">
        <v>1</v>
      </c>
      <c r="K98" s="152">
        <v>80.091339619099998</v>
      </c>
      <c r="L98" s="153">
        <v>8.3479937334671704E-5</v>
      </c>
      <c r="M98" s="153">
        <v>161.65851000020001</v>
      </c>
      <c r="N98" s="153">
        <v>2.0184268458000001</v>
      </c>
      <c r="O98" s="152">
        <v>746.36913768060003</v>
      </c>
      <c r="P98" s="153">
        <v>9.7728430000000002E-4</v>
      </c>
      <c r="Q98" s="153">
        <v>746.36913768060003</v>
      </c>
      <c r="R98" s="153">
        <v>1</v>
      </c>
      <c r="S98" s="152">
        <v>2401.7375388147002</v>
      </c>
      <c r="T98" s="153">
        <v>5.1709032000000002E-3</v>
      </c>
      <c r="U98" s="153">
        <v>2030.7485197816</v>
      </c>
      <c r="V98" s="153">
        <v>0.84553307219999996</v>
      </c>
      <c r="W98" s="152">
        <v>2975.8783573193</v>
      </c>
      <c r="X98" s="153">
        <v>3.377093E-4</v>
      </c>
      <c r="Y98" s="153">
        <v>2975.8783573193</v>
      </c>
      <c r="Z98" s="153">
        <v>1</v>
      </c>
    </row>
    <row r="99" spans="1:26" ht="16" customHeight="1" x14ac:dyDescent="0.15">
      <c r="A99" s="154" t="s">
        <v>739</v>
      </c>
      <c r="B99" s="155" t="s">
        <v>193</v>
      </c>
      <c r="C99" s="152">
        <v>0.95762122869999999</v>
      </c>
      <c r="D99" s="153">
        <v>0.19711179140000001</v>
      </c>
      <c r="E99" s="153">
        <v>7074.3667747374002</v>
      </c>
      <c r="F99" s="153">
        <v>7387.4372905153996</v>
      </c>
      <c r="G99" s="152">
        <v>1.0005218471999999</v>
      </c>
      <c r="H99" s="153">
        <v>0.99121794460000001</v>
      </c>
      <c r="I99" s="153">
        <v>7959.5832611016003</v>
      </c>
      <c r="J99" s="153">
        <v>7955.4317414335001</v>
      </c>
      <c r="K99" s="152">
        <v>1.0121164630999999</v>
      </c>
      <c r="L99" s="153">
        <v>0.75952706010000004</v>
      </c>
      <c r="M99" s="153">
        <v>7687.3282217189999</v>
      </c>
      <c r="N99" s="153">
        <v>7595.3000486761002</v>
      </c>
      <c r="O99" s="152">
        <v>1.3119028327</v>
      </c>
      <c r="P99" s="153">
        <v>5.5113586999999999E-2</v>
      </c>
      <c r="Q99" s="153">
        <v>9136.2234158174997</v>
      </c>
      <c r="R99" s="153">
        <v>6964.1006847486997</v>
      </c>
      <c r="S99" s="152">
        <v>1.5000233966000001</v>
      </c>
      <c r="T99" s="153">
        <v>8.8349834000000002E-2</v>
      </c>
      <c r="U99" s="153">
        <v>10512.367109135799</v>
      </c>
      <c r="V99" s="153">
        <v>7008.1354283404999</v>
      </c>
      <c r="W99" s="152">
        <v>2.1749945768000001</v>
      </c>
      <c r="X99" s="153">
        <v>3.6731392999999998E-3</v>
      </c>
      <c r="Y99" s="153">
        <v>14082.385599298201</v>
      </c>
      <c r="Z99" s="153">
        <v>6474.6761898404002</v>
      </c>
    </row>
    <row r="100" spans="1:26" ht="16" customHeight="1" x14ac:dyDescent="0.15">
      <c r="A100" s="154" t="s">
        <v>742</v>
      </c>
      <c r="B100" s="155" t="s">
        <v>195</v>
      </c>
      <c r="C100" s="152">
        <v>1.6156443617</v>
      </c>
      <c r="D100" s="153">
        <v>2.3857850000000001E-3</v>
      </c>
      <c r="E100" s="153">
        <v>1252.4625402105</v>
      </c>
      <c r="F100" s="153">
        <v>775.20930342760005</v>
      </c>
      <c r="G100" s="152">
        <v>4.5377411306999997</v>
      </c>
      <c r="H100" s="153">
        <v>1.17494328385619E-5</v>
      </c>
      <c r="I100" s="153">
        <v>1793.3188347989001</v>
      </c>
      <c r="J100" s="153">
        <v>395.2007801108</v>
      </c>
      <c r="K100" s="152">
        <v>4.0942977206000002</v>
      </c>
      <c r="L100" s="153">
        <v>1.10088850741572E-5</v>
      </c>
      <c r="M100" s="153">
        <v>1677.8869102919</v>
      </c>
      <c r="N100" s="153">
        <v>409.81067445169998</v>
      </c>
      <c r="O100" s="152">
        <v>4.3749713720000001</v>
      </c>
      <c r="P100" s="153">
        <v>1.015078E-3</v>
      </c>
      <c r="Q100" s="153">
        <v>1390.1492589398999</v>
      </c>
      <c r="R100" s="153">
        <v>317.75048125870001</v>
      </c>
      <c r="S100" s="152">
        <v>3.6651643999000001</v>
      </c>
      <c r="T100" s="153">
        <v>1.263995E-4</v>
      </c>
      <c r="U100" s="153">
        <v>1239.4534596446999</v>
      </c>
      <c r="V100" s="153">
        <v>338.17131358850003</v>
      </c>
      <c r="W100" s="152">
        <v>3.8240737522999999</v>
      </c>
      <c r="X100" s="153">
        <v>6.1032745509606902E-6</v>
      </c>
      <c r="Y100" s="153">
        <v>1088.8113840376</v>
      </c>
      <c r="Z100" s="153">
        <v>284.72551905620003</v>
      </c>
    </row>
    <row r="101" spans="1:26" ht="16" customHeight="1" x14ac:dyDescent="0.15">
      <c r="A101" s="154" t="s">
        <v>747</v>
      </c>
      <c r="B101" s="155" t="s">
        <v>197</v>
      </c>
      <c r="C101" s="152">
        <v>0.68216345270000001</v>
      </c>
      <c r="D101" s="153">
        <v>0.33665076799999999</v>
      </c>
      <c r="E101" s="153">
        <v>36.445049052000002</v>
      </c>
      <c r="F101" s="153">
        <v>53.425683988499998</v>
      </c>
      <c r="G101" s="152">
        <v>0.62663894590000002</v>
      </c>
      <c r="H101" s="153">
        <v>0.2230743359</v>
      </c>
      <c r="I101" s="153">
        <v>16.992115312999999</v>
      </c>
      <c r="J101" s="153">
        <v>27.1162771234</v>
      </c>
      <c r="K101" s="152">
        <v>1.0293351239999999</v>
      </c>
      <c r="L101" s="153">
        <v>0.95620792030000001</v>
      </c>
      <c r="M101" s="153">
        <v>28.912746461000001</v>
      </c>
      <c r="N101" s="153">
        <v>28.088759226699999</v>
      </c>
      <c r="O101" s="152">
        <v>4.6147915248000002</v>
      </c>
      <c r="P101" s="153">
        <v>8.3601933899999994E-2</v>
      </c>
      <c r="Q101" s="153">
        <v>182.6828626617</v>
      </c>
      <c r="R101" s="153">
        <v>39.5863738766</v>
      </c>
      <c r="S101" s="152">
        <v>14.0448725393</v>
      </c>
      <c r="T101" s="153">
        <v>0.12035740709999999</v>
      </c>
      <c r="U101" s="153">
        <v>591.90776201970004</v>
      </c>
      <c r="V101" s="153">
        <v>42.144046545400002</v>
      </c>
      <c r="W101" s="152">
        <v>41.678330479700001</v>
      </c>
      <c r="X101" s="153">
        <v>1.01749393E-2</v>
      </c>
      <c r="Y101" s="153">
        <v>2884.7197592561001</v>
      </c>
      <c r="Z101" s="153">
        <v>69.213899070699995</v>
      </c>
    </row>
    <row r="102" spans="1:26" ht="16" customHeight="1" x14ac:dyDescent="0.15">
      <c r="A102" s="154" t="s">
        <v>744</v>
      </c>
      <c r="B102" s="155" t="s">
        <v>199</v>
      </c>
      <c r="C102" s="152">
        <v>0.93866181609999999</v>
      </c>
      <c r="D102" s="153">
        <v>0.74369117230000004</v>
      </c>
      <c r="E102" s="153">
        <v>112.2118014994</v>
      </c>
      <c r="F102" s="153">
        <v>119.54444036540001</v>
      </c>
      <c r="G102" s="152">
        <v>0.29405483269999999</v>
      </c>
      <c r="H102" s="153">
        <v>2.01930783E-2</v>
      </c>
      <c r="I102" s="153">
        <v>47.952182471999997</v>
      </c>
      <c r="J102" s="153">
        <v>163.07224752970001</v>
      </c>
      <c r="K102" s="152">
        <v>8.1656621600000007E-2</v>
      </c>
      <c r="L102" s="153">
        <v>1.0946097E-2</v>
      </c>
      <c r="M102" s="153">
        <v>18.540345584600001</v>
      </c>
      <c r="N102" s="153">
        <v>227.05256738470001</v>
      </c>
      <c r="O102" s="152">
        <v>4.2163622999999997E-2</v>
      </c>
      <c r="P102" s="153">
        <v>4.4215855000000002E-3</v>
      </c>
      <c r="Q102" s="153">
        <v>15.361871348899999</v>
      </c>
      <c r="R102" s="153">
        <v>364.33945360450002</v>
      </c>
      <c r="S102" s="152">
        <v>4.6974812900000003E-2</v>
      </c>
      <c r="T102" s="153">
        <v>1.7831172199999999E-2</v>
      </c>
      <c r="U102" s="153">
        <v>14.6468140771</v>
      </c>
      <c r="V102" s="153">
        <v>311.80143520659999</v>
      </c>
      <c r="W102" s="152">
        <v>0.1774823885</v>
      </c>
      <c r="X102" s="153">
        <v>3.9110064999999996E-3</v>
      </c>
      <c r="Y102" s="153">
        <v>43.560111060200001</v>
      </c>
      <c r="Z102" s="153">
        <v>245.43342827399999</v>
      </c>
    </row>
    <row r="103" spans="1:26" ht="16" customHeight="1" x14ac:dyDescent="0.15">
      <c r="A103" s="154" t="s">
        <v>746</v>
      </c>
      <c r="B103" s="155" t="s">
        <v>201</v>
      </c>
      <c r="C103" s="152">
        <v>0.70765117330000005</v>
      </c>
      <c r="D103" s="153">
        <v>0.2124607788</v>
      </c>
      <c r="E103" s="153">
        <v>91.2024019646</v>
      </c>
      <c r="F103" s="153">
        <v>128.88045042889999</v>
      </c>
      <c r="G103" s="152">
        <v>0.48229082550000002</v>
      </c>
      <c r="H103" s="153">
        <v>6.1862580799999997E-2</v>
      </c>
      <c r="I103" s="153">
        <v>48.252780900300003</v>
      </c>
      <c r="J103" s="153">
        <v>100.0491370507</v>
      </c>
      <c r="K103" s="152">
        <v>0.5070486314</v>
      </c>
      <c r="L103" s="153">
        <v>2.7634896900000001E-2</v>
      </c>
      <c r="M103" s="153">
        <v>53.8859436937</v>
      </c>
      <c r="N103" s="153">
        <v>106.2737188502</v>
      </c>
      <c r="O103" s="152">
        <v>1.6174447607</v>
      </c>
      <c r="P103" s="153">
        <v>8.3688355500000006E-2</v>
      </c>
      <c r="Q103" s="153">
        <v>136.94759974799999</v>
      </c>
      <c r="R103" s="153">
        <v>84.669104674099998</v>
      </c>
      <c r="S103" s="152">
        <v>3.6901705494999999</v>
      </c>
      <c r="T103" s="153">
        <v>3.3609165099999998E-2</v>
      </c>
      <c r="U103" s="153">
        <v>443.95956671699997</v>
      </c>
      <c r="V103" s="153">
        <v>120.30868513199999</v>
      </c>
      <c r="W103" s="152">
        <v>13.900861342600001</v>
      </c>
      <c r="X103" s="153">
        <v>3.60088208988625E-6</v>
      </c>
      <c r="Y103" s="153">
        <v>1779.4902256846999</v>
      </c>
      <c r="Z103" s="153">
        <v>128.01294695510001</v>
      </c>
    </row>
    <row r="104" spans="1:26" ht="16" customHeight="1" x14ac:dyDescent="0.15">
      <c r="A104" s="154" t="s">
        <v>749</v>
      </c>
      <c r="B104" s="155" t="s">
        <v>203</v>
      </c>
      <c r="C104" s="152">
        <v>0.85257739789999998</v>
      </c>
      <c r="D104" s="153">
        <v>0.47627024670000001</v>
      </c>
      <c r="E104" s="153">
        <v>296.54404788390002</v>
      </c>
      <c r="F104" s="153">
        <v>347.82067718399998</v>
      </c>
      <c r="G104" s="152">
        <v>2.7124416258999999</v>
      </c>
      <c r="H104" s="153">
        <v>2.7847284E-2</v>
      </c>
      <c r="I104" s="153">
        <v>834.04369045600004</v>
      </c>
      <c r="J104" s="153">
        <v>307.48816214210001</v>
      </c>
      <c r="K104" s="152">
        <v>3.5969228565</v>
      </c>
      <c r="L104" s="153">
        <v>2.1894866700000001E-2</v>
      </c>
      <c r="M104" s="153">
        <v>764.60298620260005</v>
      </c>
      <c r="N104" s="153">
        <v>212.57141637340001</v>
      </c>
      <c r="O104" s="152">
        <v>4.5693024347</v>
      </c>
      <c r="P104" s="153">
        <v>5.2832089999999996E-4</v>
      </c>
      <c r="Q104" s="153">
        <v>701.49192261799999</v>
      </c>
      <c r="R104" s="153">
        <v>153.52276034420001</v>
      </c>
      <c r="S104" s="152">
        <v>2.4408984091999999</v>
      </c>
      <c r="T104" s="153">
        <v>1.1236974E-3</v>
      </c>
      <c r="U104" s="153">
        <v>418.6758056507</v>
      </c>
      <c r="V104" s="153">
        <v>171.5252892396</v>
      </c>
      <c r="W104" s="152">
        <v>1.7998323746</v>
      </c>
      <c r="X104" s="153">
        <v>3.3045309799999999E-2</v>
      </c>
      <c r="Y104" s="153">
        <v>180.75636844100001</v>
      </c>
      <c r="Z104" s="153">
        <v>100.4295572165</v>
      </c>
    </row>
    <row r="105" spans="1:26" ht="16" customHeight="1" x14ac:dyDescent="0.15">
      <c r="A105" s="154" t="s">
        <v>751</v>
      </c>
      <c r="B105" s="155" t="s">
        <v>205</v>
      </c>
      <c r="C105" s="152">
        <v>0.86014598679999998</v>
      </c>
      <c r="D105" s="153">
        <v>0.5934846668</v>
      </c>
      <c r="E105" s="153">
        <v>180.5861169522</v>
      </c>
      <c r="F105" s="153">
        <v>209.9482177603</v>
      </c>
      <c r="G105" s="152">
        <v>0.58443363130000003</v>
      </c>
      <c r="H105" s="153">
        <v>0.104072991</v>
      </c>
      <c r="I105" s="153">
        <v>105.9567623969</v>
      </c>
      <c r="J105" s="153">
        <v>181.29819491559999</v>
      </c>
      <c r="K105" s="152">
        <v>0.77294930129999995</v>
      </c>
      <c r="L105" s="153">
        <v>0.64646727749999999</v>
      </c>
      <c r="M105" s="153">
        <v>118.793449216</v>
      </c>
      <c r="N105" s="153">
        <v>153.68853948820001</v>
      </c>
      <c r="O105" s="152">
        <v>2.0479207676</v>
      </c>
      <c r="P105" s="153">
        <v>7.8300434350746999E-5</v>
      </c>
      <c r="Q105" s="153">
        <v>212.43901681360001</v>
      </c>
      <c r="R105" s="153">
        <v>103.73400191020001</v>
      </c>
      <c r="S105" s="152">
        <v>5.5115942876000004</v>
      </c>
      <c r="T105" s="153">
        <v>1.7642649999999999E-4</v>
      </c>
      <c r="U105" s="153">
        <v>276.86525790910002</v>
      </c>
      <c r="V105" s="153">
        <v>50.2332434972</v>
      </c>
      <c r="W105" s="152">
        <v>20.879685787</v>
      </c>
      <c r="X105" s="153">
        <v>3.4737071E-3</v>
      </c>
      <c r="Y105" s="153">
        <v>437.65821648410002</v>
      </c>
      <c r="Z105" s="153">
        <v>20.9609579832</v>
      </c>
    </row>
    <row r="106" spans="1:26" ht="16" customHeight="1" x14ac:dyDescent="0.15">
      <c r="A106" s="154" t="s">
        <v>754</v>
      </c>
      <c r="B106" s="155" t="s">
        <v>207</v>
      </c>
      <c r="C106" s="152">
        <v>0.95879478900000004</v>
      </c>
      <c r="D106" s="153">
        <v>0.63240729880000002</v>
      </c>
      <c r="E106" s="153">
        <v>3742.9135785514</v>
      </c>
      <c r="F106" s="153">
        <v>3903.7692126024999</v>
      </c>
      <c r="G106" s="152">
        <v>1.0591388101000001</v>
      </c>
      <c r="H106" s="153">
        <v>0.4926880777</v>
      </c>
      <c r="I106" s="153">
        <v>3460.0393655821999</v>
      </c>
      <c r="J106" s="153">
        <v>3266.8422046965002</v>
      </c>
      <c r="K106" s="152">
        <v>1.1832770819</v>
      </c>
      <c r="L106" s="153">
        <v>5.0610997999999997E-2</v>
      </c>
      <c r="M106" s="153">
        <v>3440.1998744778002</v>
      </c>
      <c r="N106" s="153">
        <v>2907.3493665801002</v>
      </c>
      <c r="O106" s="152">
        <v>1.7386507062000001</v>
      </c>
      <c r="P106" s="153">
        <v>3.8685309000000001E-3</v>
      </c>
      <c r="Q106" s="153">
        <v>4394.2936398569</v>
      </c>
      <c r="R106" s="153">
        <v>2527.4160152873001</v>
      </c>
      <c r="S106" s="152">
        <v>2.2793129888000001</v>
      </c>
      <c r="T106" s="153">
        <v>2.51653716304989E-5</v>
      </c>
      <c r="U106" s="153">
        <v>5377.3689186654001</v>
      </c>
      <c r="V106" s="153">
        <v>2359.2060173539999</v>
      </c>
      <c r="W106" s="152">
        <v>2.7880385804999999</v>
      </c>
      <c r="X106" s="153">
        <v>4.0674377513589498E-5</v>
      </c>
      <c r="Y106" s="153">
        <v>4719.5005026195004</v>
      </c>
      <c r="Z106" s="153">
        <v>1692.7672864931999</v>
      </c>
    </row>
    <row r="107" spans="1:26" ht="16" customHeight="1" x14ac:dyDescent="0.15">
      <c r="A107" s="154" t="s">
        <v>757</v>
      </c>
      <c r="B107" s="155" t="s">
        <v>209</v>
      </c>
      <c r="C107" s="152">
        <v>0.82226464249999998</v>
      </c>
      <c r="D107" s="153">
        <v>0.10012161109999999</v>
      </c>
      <c r="E107" s="153">
        <v>459.64337208270001</v>
      </c>
      <c r="F107" s="153">
        <v>558.99688290460006</v>
      </c>
      <c r="G107" s="152">
        <v>0.24908473740000001</v>
      </c>
      <c r="H107" s="153">
        <v>2.97806029215082E-5</v>
      </c>
      <c r="I107" s="153">
        <v>185.5001812257</v>
      </c>
      <c r="J107" s="153">
        <v>744.72720886290006</v>
      </c>
      <c r="K107" s="152">
        <v>0.19248629840000001</v>
      </c>
      <c r="L107" s="153">
        <v>3.1692066020716001E-5</v>
      </c>
      <c r="M107" s="153">
        <v>134.95854550050001</v>
      </c>
      <c r="N107" s="153">
        <v>701.13325785960001</v>
      </c>
      <c r="O107" s="152">
        <v>0.16513983039999999</v>
      </c>
      <c r="P107" s="153">
        <v>1.1602317999999999E-3</v>
      </c>
      <c r="Q107" s="153">
        <v>101.327981948</v>
      </c>
      <c r="R107" s="153">
        <v>613.58899114309997</v>
      </c>
      <c r="S107" s="152">
        <v>0.14562481050000001</v>
      </c>
      <c r="T107" s="153">
        <v>2.173702E-4</v>
      </c>
      <c r="U107" s="153">
        <v>82.7591080527</v>
      </c>
      <c r="V107" s="153">
        <v>568.30362727950001</v>
      </c>
      <c r="W107" s="152">
        <v>0.20317487240000001</v>
      </c>
      <c r="X107" s="153">
        <v>3.6496265000000002E-3</v>
      </c>
      <c r="Y107" s="153">
        <v>103.0679265918</v>
      </c>
      <c r="Z107" s="153">
        <v>507.28677894380002</v>
      </c>
    </row>
    <row r="108" spans="1:26" ht="16" customHeight="1" x14ac:dyDescent="0.15">
      <c r="A108" s="154" t="s">
        <v>760</v>
      </c>
      <c r="B108" s="155" t="s">
        <v>211</v>
      </c>
      <c r="C108" s="152">
        <v>0.77198840849999995</v>
      </c>
      <c r="D108" s="153">
        <v>0.18571447029999999</v>
      </c>
      <c r="E108" s="153">
        <v>177.07621211169999</v>
      </c>
      <c r="F108" s="153">
        <v>229.3767758205</v>
      </c>
      <c r="G108" s="152">
        <v>0.4282852768</v>
      </c>
      <c r="H108" s="153">
        <v>1.4558340600000001E-2</v>
      </c>
      <c r="I108" s="153">
        <v>63.833911486700003</v>
      </c>
      <c r="J108" s="153">
        <v>149.0453091606</v>
      </c>
      <c r="K108" s="152">
        <v>0.67224174299999995</v>
      </c>
      <c r="L108" s="153">
        <v>1.9330283899999998E-2</v>
      </c>
      <c r="M108" s="153">
        <v>88.035120557699997</v>
      </c>
      <c r="N108" s="153">
        <v>130.95753346399999</v>
      </c>
      <c r="O108" s="152">
        <v>2.0941734578000002</v>
      </c>
      <c r="P108" s="153">
        <v>5.4630308000000001E-3</v>
      </c>
      <c r="Q108" s="153">
        <v>219.81672128560001</v>
      </c>
      <c r="R108" s="153">
        <v>104.96586157279999</v>
      </c>
      <c r="S108" s="152">
        <v>2.8738640049000002</v>
      </c>
      <c r="T108" s="153">
        <v>6.6655255600000005E-2</v>
      </c>
      <c r="U108" s="153">
        <v>286.32934828629999</v>
      </c>
      <c r="V108" s="153">
        <v>99.632184335299996</v>
      </c>
      <c r="W108" s="152">
        <v>6.8622927846000001</v>
      </c>
      <c r="X108" s="153">
        <v>2.2592979999999999E-3</v>
      </c>
      <c r="Y108" s="153">
        <v>480.92119547390001</v>
      </c>
      <c r="Z108" s="153">
        <v>70.081707465999997</v>
      </c>
    </row>
    <row r="109" spans="1:26" ht="16" customHeight="1" x14ac:dyDescent="0.15">
      <c r="A109" s="154" t="s">
        <v>764</v>
      </c>
      <c r="B109" s="155" t="s">
        <v>213</v>
      </c>
      <c r="C109" s="152">
        <v>0.80362127380000004</v>
      </c>
      <c r="D109" s="153">
        <v>9.9033928000000007E-3</v>
      </c>
      <c r="E109" s="153">
        <v>885.31273516839997</v>
      </c>
      <c r="F109" s="153">
        <v>1101.6541796509</v>
      </c>
      <c r="G109" s="152">
        <v>0.40258857879999999</v>
      </c>
      <c r="H109" s="153">
        <v>3.0342635865704602E-5</v>
      </c>
      <c r="I109" s="153">
        <v>557.15949049410006</v>
      </c>
      <c r="J109" s="153">
        <v>1383.9426148468999</v>
      </c>
      <c r="K109" s="152">
        <v>0.38042615969999999</v>
      </c>
      <c r="L109" s="153">
        <v>7.2813585619914401E-5</v>
      </c>
      <c r="M109" s="153">
        <v>489.09935677869998</v>
      </c>
      <c r="N109" s="153">
        <v>1285.661735576</v>
      </c>
      <c r="O109" s="152">
        <v>0.35015295670000002</v>
      </c>
      <c r="P109" s="153">
        <v>9.8640889999999991E-4</v>
      </c>
      <c r="Q109" s="153">
        <v>496.61180760539997</v>
      </c>
      <c r="R109" s="153">
        <v>1418.2710670695001</v>
      </c>
      <c r="S109" s="152">
        <v>0.41247907849999998</v>
      </c>
      <c r="T109" s="153">
        <v>1.1867576000000001E-3</v>
      </c>
      <c r="U109" s="153">
        <v>534.80995519800001</v>
      </c>
      <c r="V109" s="153">
        <v>1296.5747429249</v>
      </c>
      <c r="W109" s="152">
        <v>0.57320663969999996</v>
      </c>
      <c r="X109" s="153">
        <v>3.0355038E-3</v>
      </c>
      <c r="Y109" s="153">
        <v>636.16772594580004</v>
      </c>
      <c r="Z109" s="153">
        <v>1109.8401203613</v>
      </c>
    </row>
    <row r="110" spans="1:26" ht="16" customHeight="1" x14ac:dyDescent="0.15">
      <c r="A110" s="154" t="s">
        <v>766</v>
      </c>
      <c r="B110" s="155" t="s">
        <v>215</v>
      </c>
      <c r="C110" s="152">
        <v>1.6992470233000001</v>
      </c>
      <c r="D110" s="153">
        <v>0.27137740189999998</v>
      </c>
      <c r="E110" s="153">
        <v>126.65721714599999</v>
      </c>
      <c r="F110" s="153">
        <v>74.5372599791</v>
      </c>
      <c r="G110" s="152">
        <v>10.896953046</v>
      </c>
      <c r="H110" s="153">
        <v>5.4827182999999998E-3</v>
      </c>
      <c r="I110" s="153">
        <v>577.62436093960002</v>
      </c>
      <c r="J110" s="153">
        <v>53.007878303600002</v>
      </c>
      <c r="K110" s="152">
        <v>8.5467521758</v>
      </c>
      <c r="L110" s="153">
        <v>1.05600286E-2</v>
      </c>
      <c r="M110" s="153">
        <v>510.19324619489998</v>
      </c>
      <c r="N110" s="153">
        <v>59.694400364300002</v>
      </c>
      <c r="O110" s="152">
        <v>7.5518936021999998</v>
      </c>
      <c r="P110" s="153">
        <v>4.3321438000000004E-3</v>
      </c>
      <c r="Q110" s="153">
        <v>370.39516444740002</v>
      </c>
      <c r="R110" s="153">
        <v>49.046660871900002</v>
      </c>
      <c r="S110" s="152">
        <v>5.2341828532000001</v>
      </c>
      <c r="T110" s="153">
        <v>1.3209003699999999E-2</v>
      </c>
      <c r="U110" s="153">
        <v>615.79345572399995</v>
      </c>
      <c r="V110" s="153">
        <v>117.64844159899999</v>
      </c>
      <c r="W110" s="152">
        <v>3.4405290063999998</v>
      </c>
      <c r="X110" s="153">
        <v>1.5093623000000001E-3</v>
      </c>
      <c r="Y110" s="153">
        <v>1298.2569653953001</v>
      </c>
      <c r="Z110" s="153">
        <v>377.34225259459998</v>
      </c>
    </row>
    <row r="111" spans="1:26" ht="16" customHeight="1" x14ac:dyDescent="0.15">
      <c r="A111" s="154" t="s">
        <v>768</v>
      </c>
      <c r="B111" s="155" t="s">
        <v>217</v>
      </c>
      <c r="C111" s="152">
        <v>2.8865058974000002</v>
      </c>
      <c r="D111" s="153">
        <v>0.26705874590000001</v>
      </c>
      <c r="E111" s="153">
        <v>14.976597716200001</v>
      </c>
      <c r="F111" s="153">
        <v>5.1884867893999997</v>
      </c>
      <c r="G111" s="152">
        <v>78.129833907700004</v>
      </c>
      <c r="H111" s="153">
        <v>2.3964019999999999E-4</v>
      </c>
      <c r="I111" s="153">
        <v>153.0659976307</v>
      </c>
      <c r="J111" s="153">
        <v>1.9591235508</v>
      </c>
      <c r="K111" s="152">
        <v>44.107625552199998</v>
      </c>
      <c r="L111" s="153">
        <v>3.9262749999999999E-3</v>
      </c>
      <c r="M111" s="153">
        <v>243.1030667197</v>
      </c>
      <c r="N111" s="153">
        <v>5.5115881591000004</v>
      </c>
      <c r="O111" s="152">
        <v>330.13403658480001</v>
      </c>
      <c r="P111" s="153">
        <v>3.2934975E-3</v>
      </c>
      <c r="Q111" s="153">
        <v>330.13403658480001</v>
      </c>
      <c r="R111" s="153">
        <v>1</v>
      </c>
      <c r="S111" s="152">
        <v>92.396742369999998</v>
      </c>
      <c r="T111" s="153">
        <v>7.6972784000000002E-3</v>
      </c>
      <c r="U111" s="153">
        <v>680.45358420210005</v>
      </c>
      <c r="V111" s="153">
        <v>7.3644759193000002</v>
      </c>
      <c r="W111" s="152">
        <v>18.230529735400001</v>
      </c>
      <c r="X111" s="153">
        <v>0.35051939040000002</v>
      </c>
      <c r="Y111" s="153">
        <v>286.31645214529999</v>
      </c>
      <c r="Z111" s="153">
        <v>15.705328166599999</v>
      </c>
    </row>
    <row r="112" spans="1:26" ht="16" customHeight="1" x14ac:dyDescent="0.15">
      <c r="A112" s="154" t="s">
        <v>769</v>
      </c>
      <c r="B112" s="155" t="s">
        <v>219</v>
      </c>
      <c r="C112" s="152">
        <v>1.4117846495999999</v>
      </c>
      <c r="D112" s="153">
        <v>2.3420412000000001E-3</v>
      </c>
      <c r="E112" s="153">
        <v>697.55957545850003</v>
      </c>
      <c r="F112" s="153">
        <v>494.09771926500002</v>
      </c>
      <c r="G112" s="152">
        <v>2.1956788837999999</v>
      </c>
      <c r="H112" s="153">
        <v>7.5954899999999999E-4</v>
      </c>
      <c r="I112" s="153">
        <v>958.54371009040005</v>
      </c>
      <c r="J112" s="153">
        <v>436.55915132450002</v>
      </c>
      <c r="K112" s="152">
        <v>1.5764582531</v>
      </c>
      <c r="L112" s="153">
        <v>1.2193923799999999E-2</v>
      </c>
      <c r="M112" s="153">
        <v>566.65959638740003</v>
      </c>
      <c r="N112" s="153">
        <v>359.45106398320002</v>
      </c>
      <c r="O112" s="152">
        <v>1.9712119521</v>
      </c>
      <c r="P112" s="153">
        <v>7.7849636999999996E-3</v>
      </c>
      <c r="Q112" s="153">
        <v>545.06324900549998</v>
      </c>
      <c r="R112" s="153">
        <v>276.5117411242</v>
      </c>
      <c r="S112" s="152">
        <v>2.7979274676000001</v>
      </c>
      <c r="T112" s="153">
        <v>4.8842512158491003E-5</v>
      </c>
      <c r="U112" s="153">
        <v>614.63314828290004</v>
      </c>
      <c r="V112" s="153">
        <v>219.67443952790001</v>
      </c>
      <c r="W112" s="152">
        <v>2.0847818126000002</v>
      </c>
      <c r="X112" s="153">
        <v>6.7495078999999999E-3</v>
      </c>
      <c r="Y112" s="153">
        <v>451.2390229952</v>
      </c>
      <c r="Z112" s="153">
        <v>216.444243841</v>
      </c>
    </row>
    <row r="113" spans="1:26" ht="16" customHeight="1" x14ac:dyDescent="0.15">
      <c r="A113" s="154" t="s">
        <v>771</v>
      </c>
      <c r="B113" s="155" t="s">
        <v>221</v>
      </c>
      <c r="C113" s="152">
        <v>0.7881089885</v>
      </c>
      <c r="D113" s="153">
        <v>6.8973574400000001E-2</v>
      </c>
      <c r="E113" s="153">
        <v>556.13795135359999</v>
      </c>
      <c r="F113" s="153">
        <v>705.66122132179999</v>
      </c>
      <c r="G113" s="152">
        <v>0.7289586643</v>
      </c>
      <c r="H113" s="153">
        <v>9.6214018999999998E-2</v>
      </c>
      <c r="I113" s="153">
        <v>592.71418869009995</v>
      </c>
      <c r="J113" s="153">
        <v>813.0971174458</v>
      </c>
      <c r="K113" s="152">
        <v>0.93715145050000004</v>
      </c>
      <c r="L113" s="153">
        <v>0.29356371310000001</v>
      </c>
      <c r="M113" s="153">
        <v>495.8200514806</v>
      </c>
      <c r="N113" s="153">
        <v>529.07142298149995</v>
      </c>
      <c r="O113" s="152">
        <v>1.6791817635999999</v>
      </c>
      <c r="P113" s="153">
        <v>2.9996911800000001E-2</v>
      </c>
      <c r="Q113" s="153">
        <v>771.97961819689999</v>
      </c>
      <c r="R113" s="153">
        <v>459.73558964789999</v>
      </c>
      <c r="S113" s="152">
        <v>1.9898016669</v>
      </c>
      <c r="T113" s="153">
        <v>2.4569523999999998E-3</v>
      </c>
      <c r="U113" s="153">
        <v>877.96874687750005</v>
      </c>
      <c r="V113" s="153">
        <v>441.23430061879998</v>
      </c>
      <c r="W113" s="152">
        <v>3.2154216976000001</v>
      </c>
      <c r="X113" s="153">
        <v>1.06767E-4</v>
      </c>
      <c r="Y113" s="153">
        <v>1153.8136583375001</v>
      </c>
      <c r="Z113" s="153">
        <v>358.83742999610001</v>
      </c>
    </row>
    <row r="114" spans="1:26" ht="16" customHeight="1" x14ac:dyDescent="0.15">
      <c r="A114" s="154" t="s">
        <v>773</v>
      </c>
      <c r="B114" s="155" t="s">
        <v>223</v>
      </c>
      <c r="C114" s="152">
        <v>0.42301124089999997</v>
      </c>
      <c r="D114" s="153">
        <v>7.8011460300000002E-2</v>
      </c>
      <c r="E114" s="153">
        <v>21.215811261599999</v>
      </c>
      <c r="F114" s="153">
        <v>50.1542493627</v>
      </c>
      <c r="G114" s="152">
        <v>0.46355154710000002</v>
      </c>
      <c r="H114" s="153">
        <v>1.8560916899999998E-2</v>
      </c>
      <c r="I114" s="153">
        <v>36.2953164965</v>
      </c>
      <c r="J114" s="153">
        <v>78.298339687799995</v>
      </c>
      <c r="K114" s="152">
        <v>0.3639262103</v>
      </c>
      <c r="L114" s="153">
        <v>0.21245780310000001</v>
      </c>
      <c r="M114" s="153">
        <v>26.735005062999999</v>
      </c>
      <c r="N114" s="153">
        <v>73.462708386700001</v>
      </c>
      <c r="O114" s="152">
        <v>0.75080958990000002</v>
      </c>
      <c r="P114" s="153">
        <v>0.49674277919999998</v>
      </c>
      <c r="Q114" s="153">
        <v>53.4848639621</v>
      </c>
      <c r="R114" s="153">
        <v>71.236255744999994</v>
      </c>
      <c r="S114" s="152">
        <v>0.4514200894</v>
      </c>
      <c r="T114" s="153">
        <v>5.9613359999999998E-4</v>
      </c>
      <c r="U114" s="153">
        <v>48.1971904181</v>
      </c>
      <c r="V114" s="153">
        <v>106.767934238</v>
      </c>
      <c r="W114" s="152">
        <v>0.51735586700000002</v>
      </c>
      <c r="X114" s="153">
        <v>9.3280437999999997E-3</v>
      </c>
      <c r="Y114" s="153">
        <v>44.070218537300001</v>
      </c>
      <c r="Z114" s="153">
        <v>85.183567738500003</v>
      </c>
    </row>
    <row r="115" spans="1:26" ht="16" customHeight="1" x14ac:dyDescent="0.15">
      <c r="A115" s="154" t="s">
        <v>776</v>
      </c>
      <c r="B115" s="155" t="s">
        <v>225</v>
      </c>
      <c r="C115" s="152">
        <v>0.57490197779999996</v>
      </c>
      <c r="D115" s="153">
        <v>0.3119269294</v>
      </c>
      <c r="E115" s="153">
        <v>11.6363387464</v>
      </c>
      <c r="F115" s="153">
        <v>20.240561341999999</v>
      </c>
      <c r="G115" s="152">
        <v>1.2248978611000001</v>
      </c>
      <c r="H115" s="153">
        <v>0.65802415810000003</v>
      </c>
      <c r="I115" s="153">
        <v>25.733111555899999</v>
      </c>
      <c r="J115" s="153">
        <v>21.008373329499999</v>
      </c>
      <c r="K115" s="152">
        <v>2.0670613163999998</v>
      </c>
      <c r="L115" s="153">
        <v>0.177021027</v>
      </c>
      <c r="M115" s="153">
        <v>56.006279918200001</v>
      </c>
      <c r="N115" s="153">
        <v>27.094638882999998</v>
      </c>
      <c r="O115" s="152">
        <v>5.0444298931000002</v>
      </c>
      <c r="P115" s="153">
        <v>1.4654227999999999E-3</v>
      </c>
      <c r="Q115" s="153">
        <v>64.966903517299997</v>
      </c>
      <c r="R115" s="153">
        <v>12.8789387294</v>
      </c>
      <c r="S115" s="152">
        <v>3.8697285738999998</v>
      </c>
      <c r="T115" s="153">
        <v>4.3912629859013003E-6</v>
      </c>
      <c r="U115" s="153">
        <v>103.7664848181</v>
      </c>
      <c r="V115" s="153">
        <v>26.814925862500001</v>
      </c>
      <c r="W115" s="152">
        <v>3.6077337989</v>
      </c>
      <c r="X115" s="153">
        <v>0.1221025073</v>
      </c>
      <c r="Y115" s="153">
        <v>63.108651780099997</v>
      </c>
      <c r="Z115" s="153">
        <v>17.492602086800002</v>
      </c>
    </row>
    <row r="116" spans="1:26" ht="16" customHeight="1" x14ac:dyDescent="0.15">
      <c r="A116" s="154" t="s">
        <v>778</v>
      </c>
      <c r="B116" s="155" t="s">
        <v>227</v>
      </c>
      <c r="C116" s="152">
        <v>1.1191810390000001</v>
      </c>
      <c r="D116" s="153">
        <v>0.65723435519999995</v>
      </c>
      <c r="E116" s="153">
        <v>172.0080908823</v>
      </c>
      <c r="F116" s="153">
        <v>153.6910337878</v>
      </c>
      <c r="G116" s="152">
        <v>2.1076712133000002</v>
      </c>
      <c r="H116" s="153">
        <v>5.5733822000000001E-3</v>
      </c>
      <c r="I116" s="153">
        <v>161.51247107789999</v>
      </c>
      <c r="J116" s="153">
        <v>76.630771467599999</v>
      </c>
      <c r="K116" s="152">
        <v>2.8817105784999999</v>
      </c>
      <c r="L116" s="153">
        <v>3.2565813705817899E-6</v>
      </c>
      <c r="M116" s="153">
        <v>142.1042801696</v>
      </c>
      <c r="N116" s="153">
        <v>49.312474760999997</v>
      </c>
      <c r="O116" s="152">
        <v>3.9448318528000001</v>
      </c>
      <c r="P116" s="153">
        <v>9.0664629999999999E-4</v>
      </c>
      <c r="Q116" s="153">
        <v>182.79056367109999</v>
      </c>
      <c r="R116" s="153">
        <v>46.336718646000001</v>
      </c>
      <c r="S116" s="152">
        <v>4.7690765769999999</v>
      </c>
      <c r="T116" s="153">
        <v>1.0390505000000001E-3</v>
      </c>
      <c r="U116" s="153">
        <v>235.0234807109</v>
      </c>
      <c r="V116" s="153">
        <v>49.280710200100003</v>
      </c>
      <c r="W116" s="152">
        <v>6.4311975830000003</v>
      </c>
      <c r="X116" s="153">
        <v>1.870765E-4</v>
      </c>
      <c r="Y116" s="153">
        <v>217.73677419809999</v>
      </c>
      <c r="Z116" s="153">
        <v>33.8563341256</v>
      </c>
    </row>
    <row r="117" spans="1:26" ht="16" customHeight="1" x14ac:dyDescent="0.15">
      <c r="A117" s="154" t="s">
        <v>779</v>
      </c>
      <c r="B117" s="155" t="s">
        <v>229</v>
      </c>
      <c r="C117" s="152">
        <v>0.56324852390000002</v>
      </c>
      <c r="D117" s="153">
        <v>7.0671811000000001E-3</v>
      </c>
      <c r="E117" s="153">
        <v>3262.6132477696001</v>
      </c>
      <c r="F117" s="153">
        <v>5792.4932059844004</v>
      </c>
      <c r="G117" s="152">
        <v>0.18452927180000001</v>
      </c>
      <c r="H117" s="153">
        <v>3.4956670000000002E-4</v>
      </c>
      <c r="I117" s="153">
        <v>1213.2532328385</v>
      </c>
      <c r="J117" s="153">
        <v>6574.8551485211001</v>
      </c>
      <c r="K117" s="152">
        <v>7.7495328899999993E-2</v>
      </c>
      <c r="L117" s="153">
        <v>3.9825370000000002E-4</v>
      </c>
      <c r="M117" s="153">
        <v>421.59117741789998</v>
      </c>
      <c r="N117" s="153">
        <v>5440.2140575713001</v>
      </c>
      <c r="O117" s="152">
        <v>5.5232817199999999E-2</v>
      </c>
      <c r="P117" s="153">
        <v>1.41166425282057E-5</v>
      </c>
      <c r="Q117" s="153">
        <v>304.1707539427</v>
      </c>
      <c r="R117" s="153">
        <v>5507.0657143019998</v>
      </c>
      <c r="S117" s="152">
        <v>4.9513638800000002E-2</v>
      </c>
      <c r="T117" s="153">
        <v>3.5268387013102999E-6</v>
      </c>
      <c r="U117" s="153">
        <v>257.60615354949999</v>
      </c>
      <c r="V117" s="153">
        <v>5202.7312023895001</v>
      </c>
      <c r="W117" s="152">
        <v>0.1635439719</v>
      </c>
      <c r="X117" s="153">
        <v>3.9027004E-3</v>
      </c>
      <c r="Y117" s="153">
        <v>737.56841866959996</v>
      </c>
      <c r="Z117" s="153">
        <v>4509.9089258370004</v>
      </c>
    </row>
    <row r="118" spans="1:26" ht="16" customHeight="1" x14ac:dyDescent="0.15">
      <c r="A118" s="154" t="s">
        <v>780</v>
      </c>
      <c r="B118" s="155" t="s">
        <v>231</v>
      </c>
      <c r="C118" s="152">
        <v>1.1789719244000001</v>
      </c>
      <c r="D118" s="153">
        <v>1.08003197E-2</v>
      </c>
      <c r="E118" s="153">
        <v>2390.6091383389999</v>
      </c>
      <c r="F118" s="153">
        <v>2027.7065881097001</v>
      </c>
      <c r="G118" s="152">
        <v>2.8994531096</v>
      </c>
      <c r="H118" s="153">
        <v>9.9001188352152597E-5</v>
      </c>
      <c r="I118" s="153">
        <v>5783.5078644054001</v>
      </c>
      <c r="J118" s="153">
        <v>1994.6892209646001</v>
      </c>
      <c r="K118" s="152">
        <v>3.4543164330999998</v>
      </c>
      <c r="L118" s="153">
        <v>1.537377E-4</v>
      </c>
      <c r="M118" s="153">
        <v>7391.5828483042997</v>
      </c>
      <c r="N118" s="153">
        <v>2139.8105794666999</v>
      </c>
      <c r="O118" s="152">
        <v>3.8616316775000001</v>
      </c>
      <c r="P118" s="153">
        <v>1.2139548E-3</v>
      </c>
      <c r="Q118" s="153">
        <v>7577.0292735756002</v>
      </c>
      <c r="R118" s="153">
        <v>1962.1315305063999</v>
      </c>
      <c r="S118" s="152">
        <v>3.5676990659999999</v>
      </c>
      <c r="T118" s="153">
        <v>1.1328725E-3</v>
      </c>
      <c r="U118" s="153">
        <v>6916.8056024121997</v>
      </c>
      <c r="V118" s="153">
        <v>1938.7301099153999</v>
      </c>
      <c r="W118" s="152">
        <v>2.4835165907999999</v>
      </c>
      <c r="X118" s="153">
        <v>9.98317383583523E-6</v>
      </c>
      <c r="Y118" s="153">
        <v>4380.8969561218</v>
      </c>
      <c r="Z118" s="153">
        <v>1763.9894061487</v>
      </c>
    </row>
    <row r="119" spans="1:26" ht="16" customHeight="1" x14ac:dyDescent="0.15">
      <c r="A119" s="154" t="s">
        <v>782</v>
      </c>
      <c r="B119" s="155" t="s">
        <v>233</v>
      </c>
      <c r="C119" s="152">
        <v>0.6388263555</v>
      </c>
      <c r="D119" s="153">
        <v>0.2757017893</v>
      </c>
      <c r="E119" s="153">
        <v>61.412798261699997</v>
      </c>
      <c r="F119" s="153">
        <v>96.133789302400004</v>
      </c>
      <c r="G119" s="152">
        <v>1.8438635940000001</v>
      </c>
      <c r="H119" s="153">
        <v>8.4746613000000002E-3</v>
      </c>
      <c r="I119" s="153">
        <v>324.81332900299998</v>
      </c>
      <c r="J119" s="153">
        <v>176.15908794020001</v>
      </c>
      <c r="K119" s="152">
        <v>1.8516484941</v>
      </c>
      <c r="L119" s="153">
        <v>2.06909729E-2</v>
      </c>
      <c r="M119" s="153">
        <v>218.30523024249999</v>
      </c>
      <c r="N119" s="153">
        <v>117.8977710579</v>
      </c>
      <c r="O119" s="152">
        <v>3.2811024923000001</v>
      </c>
      <c r="P119" s="153">
        <v>2.2873580000000002E-3</v>
      </c>
      <c r="Q119" s="153">
        <v>204.3172843346</v>
      </c>
      <c r="R119" s="153">
        <v>62.2709241218</v>
      </c>
      <c r="S119" s="152">
        <v>2.6009649507999999</v>
      </c>
      <c r="T119" s="153">
        <v>1.19295658E-2</v>
      </c>
      <c r="U119" s="153">
        <v>284.4124436175</v>
      </c>
      <c r="V119" s="153">
        <v>109.3488182242</v>
      </c>
      <c r="W119" s="152">
        <v>2.2188130762</v>
      </c>
      <c r="X119" s="153">
        <v>0.36616947</v>
      </c>
      <c r="Y119" s="153">
        <v>156.066404057</v>
      </c>
      <c r="Z119" s="153">
        <v>70.337788130700005</v>
      </c>
    </row>
    <row r="120" spans="1:26" ht="16" customHeight="1" x14ac:dyDescent="0.15">
      <c r="A120" s="154" t="s">
        <v>784</v>
      </c>
      <c r="B120" s="155" t="s">
        <v>235</v>
      </c>
      <c r="C120" s="152">
        <v>0.97326106739999996</v>
      </c>
      <c r="D120" s="153">
        <v>0.84190525169999997</v>
      </c>
      <c r="E120" s="153">
        <v>2584.1329435655998</v>
      </c>
      <c r="F120" s="153">
        <v>2655.1282385978002</v>
      </c>
      <c r="G120" s="152">
        <v>0.374121231</v>
      </c>
      <c r="H120" s="153">
        <v>1.23987755286476E-5</v>
      </c>
      <c r="I120" s="153">
        <v>1268.2217993211</v>
      </c>
      <c r="J120" s="153">
        <v>3389.8685620491001</v>
      </c>
      <c r="K120" s="152">
        <v>0.29814043969999998</v>
      </c>
      <c r="L120" s="153">
        <v>1.3563609999999999E-4</v>
      </c>
      <c r="M120" s="153">
        <v>1173.7504948587</v>
      </c>
      <c r="N120" s="153">
        <v>3936.9046878673998</v>
      </c>
      <c r="O120" s="152">
        <v>0.24030885469999999</v>
      </c>
      <c r="P120" s="153">
        <v>4.064831E-4</v>
      </c>
      <c r="Q120" s="153">
        <v>1001.3577327663</v>
      </c>
      <c r="R120" s="153">
        <v>4166.9614455601004</v>
      </c>
      <c r="S120" s="152">
        <v>0.25035807459999998</v>
      </c>
      <c r="T120" s="153">
        <v>1.1734655E-3</v>
      </c>
      <c r="U120" s="153">
        <v>864.81486794550005</v>
      </c>
      <c r="V120" s="153">
        <v>3454.3118660549999</v>
      </c>
      <c r="W120" s="152">
        <v>0.59902873420000002</v>
      </c>
      <c r="X120" s="153">
        <v>7.1909442899999995E-2</v>
      </c>
      <c r="Y120" s="153">
        <v>1384.1143534814</v>
      </c>
      <c r="Z120" s="153">
        <v>2310.5975966429</v>
      </c>
    </row>
    <row r="121" spans="1:26" ht="16" customHeight="1" x14ac:dyDescent="0.15">
      <c r="A121" s="157" t="s">
        <v>786</v>
      </c>
      <c r="B121" s="158" t="s">
        <v>237</v>
      </c>
      <c r="C121" s="152">
        <v>1.3363365570000001</v>
      </c>
      <c r="D121" s="153">
        <v>0.5961566184</v>
      </c>
      <c r="E121" s="153">
        <v>29.410767250700001</v>
      </c>
      <c r="F121" s="153">
        <v>22.008503094200002</v>
      </c>
      <c r="G121" s="152">
        <v>2.5411835849000002</v>
      </c>
      <c r="H121" s="153">
        <v>1.9891488400000001E-2</v>
      </c>
      <c r="I121" s="153">
        <v>34.264561221500003</v>
      </c>
      <c r="J121" s="153">
        <v>13.4837016205</v>
      </c>
      <c r="K121" s="152">
        <v>3.7421191046</v>
      </c>
      <c r="L121" s="153">
        <v>2.15679462E-2</v>
      </c>
      <c r="M121" s="153">
        <v>36.390058949599997</v>
      </c>
      <c r="N121" s="153">
        <v>9.7244523578000006</v>
      </c>
      <c r="O121" s="152">
        <v>1.8181156182</v>
      </c>
      <c r="P121" s="153">
        <v>2.52013221E-2</v>
      </c>
      <c r="Q121" s="153">
        <v>36.625787068199998</v>
      </c>
      <c r="R121" s="153">
        <v>20.144916363299998</v>
      </c>
      <c r="S121" s="152">
        <v>6.4600570190999997</v>
      </c>
      <c r="T121" s="153">
        <v>7.7259049900000001E-2</v>
      </c>
      <c r="U121" s="153">
        <v>25.454303813300001</v>
      </c>
      <c r="V121" s="153">
        <v>3.9402599292999998</v>
      </c>
      <c r="W121" s="152">
        <v>4.9747664138000003</v>
      </c>
      <c r="X121" s="153">
        <v>3.8145026499999998E-2</v>
      </c>
      <c r="Y121" s="153">
        <v>46.410066870999998</v>
      </c>
      <c r="Z121" s="153">
        <v>9.3290946771000005</v>
      </c>
    </row>
    <row r="122" spans="1:26" ht="16" customHeight="1" x14ac:dyDescent="0.15">
      <c r="A122" s="154" t="s">
        <v>788</v>
      </c>
      <c r="B122" s="155" t="s">
        <v>239</v>
      </c>
      <c r="C122" s="152">
        <v>1.3509286038999999</v>
      </c>
      <c r="D122" s="153">
        <v>0.2104925339</v>
      </c>
      <c r="E122" s="153">
        <v>2628.1137683108</v>
      </c>
      <c r="F122" s="153">
        <v>1945.412778139</v>
      </c>
      <c r="G122" s="152">
        <v>3.6193827997999999</v>
      </c>
      <c r="H122" s="153">
        <v>7.0072025000000003E-3</v>
      </c>
      <c r="I122" s="153">
        <v>3771.3188541423001</v>
      </c>
      <c r="J122" s="153">
        <v>1041.978442952</v>
      </c>
      <c r="K122" s="152">
        <v>2.5936240506999999</v>
      </c>
      <c r="L122" s="153">
        <v>2.92861394944559E-5</v>
      </c>
      <c r="M122" s="153">
        <v>3380.5497517343001</v>
      </c>
      <c r="N122" s="153">
        <v>1303.4077744867</v>
      </c>
      <c r="O122" s="152">
        <v>4.7628859838000004</v>
      </c>
      <c r="P122" s="153">
        <v>4.4678609999999999E-4</v>
      </c>
      <c r="Q122" s="153">
        <v>3330.4243170834998</v>
      </c>
      <c r="R122" s="153">
        <v>699.24502253440005</v>
      </c>
      <c r="S122" s="152">
        <v>6.0424733961000001</v>
      </c>
      <c r="T122" s="153">
        <v>5.1346062206432699E-6</v>
      </c>
      <c r="U122" s="153">
        <v>3233.4724311717</v>
      </c>
      <c r="V122" s="153">
        <v>535.12398305019997</v>
      </c>
      <c r="W122" s="152">
        <v>8.0709850360999997</v>
      </c>
      <c r="X122" s="153">
        <v>4.6375224999999999E-2</v>
      </c>
      <c r="Y122" s="153">
        <v>1869.5023362329</v>
      </c>
      <c r="Z122" s="153">
        <v>231.632486973</v>
      </c>
    </row>
    <row r="123" spans="1:26" ht="16" customHeight="1" x14ac:dyDescent="0.15">
      <c r="A123" s="154" t="s">
        <v>790</v>
      </c>
      <c r="B123" s="155" t="s">
        <v>241</v>
      </c>
      <c r="C123" s="152">
        <v>1.1165682035</v>
      </c>
      <c r="D123" s="153">
        <v>0.29473854300000002</v>
      </c>
      <c r="E123" s="153">
        <v>268.35238251560003</v>
      </c>
      <c r="F123" s="153">
        <v>240.33675836450001</v>
      </c>
      <c r="G123" s="152">
        <v>0.983462905</v>
      </c>
      <c r="H123" s="153">
        <v>0.83216349960000002</v>
      </c>
      <c r="I123" s="153">
        <v>226.2250814672</v>
      </c>
      <c r="J123" s="153">
        <v>230.02909444490001</v>
      </c>
      <c r="K123" s="152">
        <v>1.1043332019000001</v>
      </c>
      <c r="L123" s="153">
        <v>0.28313186670000001</v>
      </c>
      <c r="M123" s="153">
        <v>201.04755979890001</v>
      </c>
      <c r="N123" s="153">
        <v>182.0533507877</v>
      </c>
      <c r="O123" s="152">
        <v>1.4540252038000001</v>
      </c>
      <c r="P123" s="153">
        <v>2.0030394100000001E-2</v>
      </c>
      <c r="Q123" s="153">
        <v>232.66224279310001</v>
      </c>
      <c r="R123" s="153">
        <v>160.01252398380001</v>
      </c>
      <c r="S123" s="152">
        <v>1.6923338663</v>
      </c>
      <c r="T123" s="153">
        <v>5.3726479999999998E-3</v>
      </c>
      <c r="U123" s="153">
        <v>253.53800612000001</v>
      </c>
      <c r="V123" s="153">
        <v>149.81559559269999</v>
      </c>
      <c r="W123" s="152">
        <v>1.7608425948999999</v>
      </c>
      <c r="X123" s="153">
        <v>7.8181899999999992E-3</v>
      </c>
      <c r="Y123" s="153">
        <v>255.3128351652</v>
      </c>
      <c r="Z123" s="153">
        <v>144.99469510079999</v>
      </c>
    </row>
    <row r="124" spans="1:26" ht="16" customHeight="1" x14ac:dyDescent="0.15">
      <c r="A124" s="154" t="s">
        <v>791</v>
      </c>
      <c r="B124" s="155" t="s">
        <v>243</v>
      </c>
      <c r="C124" s="152">
        <v>1.0646576476</v>
      </c>
      <c r="D124" s="153">
        <v>0.66767673000000005</v>
      </c>
      <c r="E124" s="153">
        <v>234.82549532690001</v>
      </c>
      <c r="F124" s="153">
        <v>220.5643249396</v>
      </c>
      <c r="G124" s="152">
        <v>2.3924299207000002</v>
      </c>
      <c r="H124" s="153">
        <v>4.7751059999999999E-4</v>
      </c>
      <c r="I124" s="153">
        <v>723.10073330700004</v>
      </c>
      <c r="J124" s="153">
        <v>302.24531429180001</v>
      </c>
      <c r="K124" s="152">
        <v>2.1195635875000001</v>
      </c>
      <c r="L124" s="153">
        <v>7.2181260999999997E-3</v>
      </c>
      <c r="M124" s="153">
        <v>678.85144991610002</v>
      </c>
      <c r="N124" s="153">
        <v>320.27887906519999</v>
      </c>
      <c r="O124" s="152">
        <v>1.2586337916999999</v>
      </c>
      <c r="P124" s="153">
        <v>0.149862248</v>
      </c>
      <c r="Q124" s="153">
        <v>402.23504721379999</v>
      </c>
      <c r="R124" s="153">
        <v>319.58068331739997</v>
      </c>
      <c r="S124" s="152">
        <v>0.94029859120000003</v>
      </c>
      <c r="T124" s="153">
        <v>0.32793386419999998</v>
      </c>
      <c r="U124" s="153">
        <v>344.87997370149998</v>
      </c>
      <c r="V124" s="153">
        <v>366.777082232</v>
      </c>
      <c r="W124" s="152">
        <v>0.73929955130000002</v>
      </c>
      <c r="X124" s="153">
        <v>1.4569468E-2</v>
      </c>
      <c r="Y124" s="153">
        <v>257.47375280059998</v>
      </c>
      <c r="Z124" s="153">
        <v>348.26715688029998</v>
      </c>
    </row>
    <row r="125" spans="1:26" ht="16" customHeight="1" x14ac:dyDescent="0.15">
      <c r="A125" s="154" t="s">
        <v>793</v>
      </c>
      <c r="B125" s="155" t="s">
        <v>245</v>
      </c>
      <c r="C125" s="152">
        <v>0.93876471009999995</v>
      </c>
      <c r="D125" s="153">
        <v>0.42382390689999999</v>
      </c>
      <c r="E125" s="153">
        <v>12533.230603678199</v>
      </c>
      <c r="F125" s="153">
        <v>13350.768801366299</v>
      </c>
      <c r="G125" s="152">
        <v>0.62433853760000002</v>
      </c>
      <c r="H125" s="153">
        <v>1.36031946E-2</v>
      </c>
      <c r="I125" s="153">
        <v>8400.9365864775991</v>
      </c>
      <c r="J125" s="153">
        <v>13455.739282754001</v>
      </c>
      <c r="K125" s="152">
        <v>0.5977603252</v>
      </c>
      <c r="L125" s="153">
        <v>2.5456756099999998E-2</v>
      </c>
      <c r="M125" s="153">
        <v>7422.6232285192</v>
      </c>
      <c r="N125" s="153">
        <v>12417.390241290601</v>
      </c>
      <c r="O125" s="152">
        <v>0.36424627590000003</v>
      </c>
      <c r="P125" s="153">
        <v>8.1129249999999998E-4</v>
      </c>
      <c r="Q125" s="153">
        <v>4006.8615802660001</v>
      </c>
      <c r="R125" s="153">
        <v>11000.4187974386</v>
      </c>
      <c r="S125" s="152">
        <v>0.21195068959999999</v>
      </c>
      <c r="T125" s="153">
        <v>1.018815E-4</v>
      </c>
      <c r="U125" s="153">
        <v>1964.7902293351001</v>
      </c>
      <c r="V125" s="153">
        <v>9270.0346162603</v>
      </c>
      <c r="W125" s="152">
        <v>0.23041430090000001</v>
      </c>
      <c r="X125" s="153">
        <v>1.6082927999999999E-3</v>
      </c>
      <c r="Y125" s="153">
        <v>950.95701817949998</v>
      </c>
      <c r="Z125" s="153">
        <v>4127.1614416495004</v>
      </c>
    </row>
    <row r="126" spans="1:26" ht="16" customHeight="1" x14ac:dyDescent="0.15">
      <c r="A126" s="154" t="s">
        <v>795</v>
      </c>
      <c r="B126" s="155" t="s">
        <v>247</v>
      </c>
      <c r="C126" s="152">
        <v>1.0132512627000001</v>
      </c>
      <c r="D126" s="153">
        <v>0.94543076319999997</v>
      </c>
      <c r="E126" s="153">
        <v>785.56609884279999</v>
      </c>
      <c r="F126" s="153">
        <v>775.29249436299995</v>
      </c>
      <c r="G126" s="152">
        <v>0.49465809249999998</v>
      </c>
      <c r="H126" s="153">
        <v>5.2804521999999998E-3</v>
      </c>
      <c r="I126" s="153">
        <v>510.38963304499998</v>
      </c>
      <c r="J126" s="153">
        <v>1031.8028569651001</v>
      </c>
      <c r="K126" s="152">
        <v>0.55267775880000003</v>
      </c>
      <c r="L126" s="153">
        <v>2.2824133000000002E-3</v>
      </c>
      <c r="M126" s="153">
        <v>485.8565329827</v>
      </c>
      <c r="N126" s="153">
        <v>879.09550407229995</v>
      </c>
      <c r="O126" s="152">
        <v>0.61872107440000002</v>
      </c>
      <c r="P126" s="153">
        <v>1.1796716699999999E-2</v>
      </c>
      <c r="Q126" s="153">
        <v>575.85954360630001</v>
      </c>
      <c r="R126" s="153">
        <v>930.72560069869996</v>
      </c>
      <c r="S126" s="152">
        <v>0.72018178369999997</v>
      </c>
      <c r="T126" s="153">
        <v>5.2686469999999996E-3</v>
      </c>
      <c r="U126" s="153">
        <v>641.44056857479995</v>
      </c>
      <c r="V126" s="153">
        <v>890.66480585709996</v>
      </c>
      <c r="W126" s="152">
        <v>0.47225764930000003</v>
      </c>
      <c r="X126" s="153">
        <v>6.6986905299999996E-2</v>
      </c>
      <c r="Y126" s="153">
        <v>504.78858268570002</v>
      </c>
      <c r="Z126" s="153">
        <v>1068.8838676406999</v>
      </c>
    </row>
    <row r="127" spans="1:26" ht="16" customHeight="1" x14ac:dyDescent="0.15">
      <c r="A127" s="154" t="s">
        <v>798</v>
      </c>
      <c r="B127" s="155" t="s">
        <v>249</v>
      </c>
      <c r="C127" s="152">
        <v>1.2290845421000001</v>
      </c>
      <c r="D127" s="153">
        <v>0.17355633779999999</v>
      </c>
      <c r="E127" s="153">
        <v>544.49997928289997</v>
      </c>
      <c r="F127" s="153">
        <v>443.01263308940003</v>
      </c>
      <c r="G127" s="152">
        <v>1.9518446202999999</v>
      </c>
      <c r="H127" s="153">
        <v>1.311208E-2</v>
      </c>
      <c r="I127" s="153">
        <v>723.10133279770002</v>
      </c>
      <c r="J127" s="153">
        <v>370.47074611459999</v>
      </c>
      <c r="K127" s="152">
        <v>2.8825672562000002</v>
      </c>
      <c r="L127" s="153">
        <v>2.4153878E-3</v>
      </c>
      <c r="M127" s="153">
        <v>1113.9681184425999</v>
      </c>
      <c r="N127" s="153">
        <v>386.45000079689999</v>
      </c>
      <c r="O127" s="152">
        <v>1.6867401558999999</v>
      </c>
      <c r="P127" s="153">
        <v>0.2480283422</v>
      </c>
      <c r="Q127" s="153">
        <v>712.58812796400002</v>
      </c>
      <c r="R127" s="153">
        <v>422.46467273719998</v>
      </c>
      <c r="S127" s="152">
        <v>0.84769696660000005</v>
      </c>
      <c r="T127" s="153">
        <v>0.1558929308</v>
      </c>
      <c r="U127" s="153">
        <v>434.25880622710002</v>
      </c>
      <c r="V127" s="153">
        <v>512.28071272499994</v>
      </c>
      <c r="W127" s="152">
        <v>0.93259780049999996</v>
      </c>
      <c r="X127" s="153">
        <v>0.49682833030000001</v>
      </c>
      <c r="Y127" s="153">
        <v>462.78533750769998</v>
      </c>
      <c r="Z127" s="153">
        <v>496.23249945420002</v>
      </c>
    </row>
    <row r="128" spans="1:26" ht="16" customHeight="1" x14ac:dyDescent="0.15">
      <c r="A128" s="154" t="s">
        <v>800</v>
      </c>
      <c r="B128" s="155" t="s">
        <v>251</v>
      </c>
      <c r="C128" s="152">
        <v>1.1437326944999999</v>
      </c>
      <c r="D128" s="153">
        <v>0.37390096630000003</v>
      </c>
      <c r="E128" s="153">
        <v>1.1437326944999999</v>
      </c>
      <c r="F128" s="153">
        <v>1</v>
      </c>
      <c r="G128" s="152">
        <v>1</v>
      </c>
      <c r="H128" s="153">
        <v>1</v>
      </c>
      <c r="I128" s="153">
        <v>1</v>
      </c>
      <c r="J128" s="153">
        <v>1</v>
      </c>
      <c r="K128" s="152">
        <v>1</v>
      </c>
      <c r="L128" s="153">
        <v>1</v>
      </c>
      <c r="M128" s="153">
        <v>1</v>
      </c>
      <c r="N128" s="153">
        <v>1</v>
      </c>
      <c r="O128" s="152">
        <v>1</v>
      </c>
      <c r="P128" s="153">
        <v>1</v>
      </c>
      <c r="Q128" s="153">
        <v>1</v>
      </c>
      <c r="R128" s="153">
        <v>1</v>
      </c>
      <c r="S128" s="152">
        <v>23.829549835600002</v>
      </c>
      <c r="T128" s="153">
        <v>0.1159032478</v>
      </c>
      <c r="U128" s="153">
        <v>23.829549835600002</v>
      </c>
      <c r="V128" s="153">
        <v>1</v>
      </c>
      <c r="W128" s="152">
        <v>139.8961130655</v>
      </c>
      <c r="X128" s="153">
        <v>3.62664E-3</v>
      </c>
      <c r="Y128" s="153">
        <v>139.8961130655</v>
      </c>
      <c r="Z128" s="153">
        <v>1</v>
      </c>
    </row>
    <row r="129" spans="1:26" ht="16" customHeight="1" x14ac:dyDescent="0.15">
      <c r="A129" s="154" t="s">
        <v>801</v>
      </c>
      <c r="B129" s="155" t="s">
        <v>253</v>
      </c>
      <c r="C129" s="152">
        <v>0.97436686439999998</v>
      </c>
      <c r="D129" s="153">
        <v>0.7210925265</v>
      </c>
      <c r="E129" s="153">
        <v>438.40154118859999</v>
      </c>
      <c r="F129" s="153">
        <v>449.93478042650003</v>
      </c>
      <c r="G129" s="152">
        <v>0.94214876110000001</v>
      </c>
      <c r="H129" s="153">
        <v>0.36812970090000002</v>
      </c>
      <c r="I129" s="153">
        <v>412.5387137756</v>
      </c>
      <c r="J129" s="153">
        <v>437.8700379288</v>
      </c>
      <c r="K129" s="152">
        <v>0.94237426140000002</v>
      </c>
      <c r="L129" s="153">
        <v>0.25689665490000002</v>
      </c>
      <c r="M129" s="153">
        <v>392.2852278844</v>
      </c>
      <c r="N129" s="153">
        <v>416.27328330559999</v>
      </c>
      <c r="O129" s="152">
        <v>1.2665046679</v>
      </c>
      <c r="P129" s="153">
        <v>2.6137783500000001E-2</v>
      </c>
      <c r="Q129" s="153">
        <v>430.99877880489998</v>
      </c>
      <c r="R129" s="153">
        <v>340.30571676800002</v>
      </c>
      <c r="S129" s="152">
        <v>1.2293320961</v>
      </c>
      <c r="T129" s="153">
        <v>1.23644798E-2</v>
      </c>
      <c r="U129" s="153">
        <v>466.07228061540002</v>
      </c>
      <c r="V129" s="153">
        <v>379.12642327269998</v>
      </c>
      <c r="W129" s="152">
        <v>1.1230231339000001</v>
      </c>
      <c r="X129" s="153">
        <v>0.78019222330000004</v>
      </c>
      <c r="Y129" s="153">
        <v>329.48958576939998</v>
      </c>
      <c r="Z129" s="153">
        <v>293.39519001539998</v>
      </c>
    </row>
    <row r="130" spans="1:26" ht="16" customHeight="1" x14ac:dyDescent="0.15">
      <c r="A130" s="154" t="s">
        <v>803</v>
      </c>
      <c r="B130" s="155" t="s">
        <v>255</v>
      </c>
      <c r="C130" s="152">
        <v>2.3306509161000002</v>
      </c>
      <c r="D130" s="153">
        <v>8.9358492000000001E-3</v>
      </c>
      <c r="E130" s="153">
        <v>1849.7174883021</v>
      </c>
      <c r="F130" s="153">
        <v>793.64845053759996</v>
      </c>
      <c r="G130" s="152">
        <v>9.2036169990999994</v>
      </c>
      <c r="H130" s="153">
        <v>2.4674750000000002E-4</v>
      </c>
      <c r="I130" s="153">
        <v>3639.1912931690999</v>
      </c>
      <c r="J130" s="153">
        <v>395.40881520210002</v>
      </c>
      <c r="K130" s="152">
        <v>4.5623525645000003</v>
      </c>
      <c r="L130" s="153">
        <v>1.121364E-4</v>
      </c>
      <c r="M130" s="153">
        <v>2258.6548001923002</v>
      </c>
      <c r="N130" s="153">
        <v>495.06362523899998</v>
      </c>
      <c r="O130" s="152">
        <v>3.1436011046000001</v>
      </c>
      <c r="P130" s="153">
        <v>5.7541417376960803E-5</v>
      </c>
      <c r="Q130" s="153">
        <v>1272.1384910327999</v>
      </c>
      <c r="R130" s="153">
        <v>404.67554524500002</v>
      </c>
      <c r="S130" s="152">
        <v>1.983469245</v>
      </c>
      <c r="T130" s="153">
        <v>2.2636351E-3</v>
      </c>
      <c r="U130" s="153">
        <v>675.29459110389996</v>
      </c>
      <c r="V130" s="153">
        <v>340.46133701970001</v>
      </c>
      <c r="W130" s="152">
        <v>1.8760095257</v>
      </c>
      <c r="X130" s="153">
        <v>1.4186008599999999E-2</v>
      </c>
      <c r="Y130" s="153">
        <v>448.08575924690001</v>
      </c>
      <c r="Z130" s="153">
        <v>238.8504712347</v>
      </c>
    </row>
    <row r="131" spans="1:26" ht="16" customHeight="1" x14ac:dyDescent="0.15">
      <c r="A131" s="157" t="s">
        <v>805</v>
      </c>
      <c r="B131" s="158" t="s">
        <v>257</v>
      </c>
      <c r="C131" s="152">
        <v>1</v>
      </c>
      <c r="D131" s="153">
        <v>1</v>
      </c>
      <c r="E131" s="153">
        <v>1</v>
      </c>
      <c r="F131" s="153">
        <v>1</v>
      </c>
      <c r="G131" s="152">
        <v>1</v>
      </c>
      <c r="H131" s="153">
        <v>1</v>
      </c>
      <c r="I131" s="153">
        <v>1</v>
      </c>
      <c r="J131" s="153">
        <v>1</v>
      </c>
      <c r="K131" s="152">
        <v>1</v>
      </c>
      <c r="L131" s="153">
        <v>1</v>
      </c>
      <c r="M131" s="153">
        <v>1</v>
      </c>
      <c r="N131" s="153">
        <v>1</v>
      </c>
      <c r="O131" s="152">
        <v>1</v>
      </c>
      <c r="P131" s="153">
        <v>1</v>
      </c>
      <c r="Q131" s="153">
        <v>1</v>
      </c>
      <c r="R131" s="153">
        <v>1</v>
      </c>
      <c r="S131" s="152">
        <v>1</v>
      </c>
      <c r="T131" s="153">
        <v>1</v>
      </c>
      <c r="U131" s="153">
        <v>1</v>
      </c>
      <c r="V131" s="153">
        <v>1</v>
      </c>
      <c r="W131" s="152">
        <v>1</v>
      </c>
      <c r="X131" s="153">
        <v>1</v>
      </c>
      <c r="Y131" s="153">
        <v>1</v>
      </c>
      <c r="Z131" s="153">
        <v>1</v>
      </c>
    </row>
    <row r="132" spans="1:26" ht="16" customHeight="1" x14ac:dyDescent="0.15">
      <c r="A132" s="154" t="s">
        <v>808</v>
      </c>
      <c r="B132" s="155" t="s">
        <v>259</v>
      </c>
      <c r="C132" s="152">
        <v>5.5429189313</v>
      </c>
      <c r="D132" s="153">
        <v>1.0537842E-3</v>
      </c>
      <c r="E132" s="153">
        <v>1591.3479309300001</v>
      </c>
      <c r="F132" s="153">
        <v>287.09565315089998</v>
      </c>
      <c r="G132" s="152">
        <v>26.7522071526</v>
      </c>
      <c r="H132" s="153">
        <v>5.9242E-5</v>
      </c>
      <c r="I132" s="153">
        <v>4626.1739047461997</v>
      </c>
      <c r="J132" s="153">
        <v>172.92681229460001</v>
      </c>
      <c r="K132" s="152">
        <v>6.8320840957</v>
      </c>
      <c r="L132" s="153">
        <v>8.725502E-4</v>
      </c>
      <c r="M132" s="153">
        <v>3180.3824529607</v>
      </c>
      <c r="N132" s="153">
        <v>465.50692415430001</v>
      </c>
      <c r="O132" s="152">
        <v>15.9883115412</v>
      </c>
      <c r="P132" s="153">
        <v>1.1867129E-3</v>
      </c>
      <c r="Q132" s="153">
        <v>3327.4948918365999</v>
      </c>
      <c r="R132" s="153">
        <v>208.12046871059999</v>
      </c>
      <c r="S132" s="152">
        <v>16.888350455499999</v>
      </c>
      <c r="T132" s="153">
        <v>8.8899999999999998E-7</v>
      </c>
      <c r="U132" s="153">
        <v>4052.7986306516</v>
      </c>
      <c r="V132" s="153">
        <v>239.9759906294</v>
      </c>
      <c r="W132" s="152">
        <v>19.098713656899999</v>
      </c>
      <c r="X132" s="153">
        <v>3.11024820763053E-6</v>
      </c>
      <c r="Y132" s="153">
        <v>3510.9007310625002</v>
      </c>
      <c r="Z132" s="153">
        <v>183.8291726937</v>
      </c>
    </row>
    <row r="133" spans="1:26" ht="16" customHeight="1" x14ac:dyDescent="0.15">
      <c r="A133" s="154" t="s">
        <v>810</v>
      </c>
      <c r="B133" s="155" t="s">
        <v>261</v>
      </c>
      <c r="C133" s="152">
        <v>0.28048843849999999</v>
      </c>
      <c r="D133" s="153">
        <v>0.13964233870000001</v>
      </c>
      <c r="E133" s="153">
        <v>8.0091615008999995</v>
      </c>
      <c r="F133" s="153">
        <v>28.554337372999999</v>
      </c>
      <c r="G133" s="152">
        <v>0.13518827089999999</v>
      </c>
      <c r="H133" s="153">
        <v>0.27215830159999999</v>
      </c>
      <c r="I133" s="153">
        <v>1</v>
      </c>
      <c r="J133" s="153">
        <v>7.3970914266000003</v>
      </c>
      <c r="K133" s="152">
        <v>0.1315855615</v>
      </c>
      <c r="L133" s="153">
        <v>0.1969312201</v>
      </c>
      <c r="M133" s="153">
        <v>2.1670275437000002</v>
      </c>
      <c r="N133" s="153">
        <v>16.468581497900001</v>
      </c>
      <c r="O133" s="152">
        <v>15.1703695645</v>
      </c>
      <c r="P133" s="153">
        <v>1.0251717999999999E-3</v>
      </c>
      <c r="Q133" s="153">
        <v>19.203152996</v>
      </c>
      <c r="R133" s="153">
        <v>1.2658329063</v>
      </c>
      <c r="S133" s="152">
        <v>3.3623574662000002</v>
      </c>
      <c r="T133" s="153">
        <v>3.7393362800000003E-2</v>
      </c>
      <c r="U133" s="153">
        <v>28.622888015699999</v>
      </c>
      <c r="V133" s="153">
        <v>8.5127439016000004</v>
      </c>
      <c r="W133" s="152">
        <v>2.1503240725000001</v>
      </c>
      <c r="X133" s="153">
        <v>1.1149237000000001E-3</v>
      </c>
      <c r="Y133" s="153">
        <v>100.5805022222</v>
      </c>
      <c r="Z133" s="153">
        <v>46.774578543600001</v>
      </c>
    </row>
    <row r="134" spans="1:26" ht="16" customHeight="1" x14ac:dyDescent="0.15">
      <c r="A134" s="154" t="s">
        <v>811</v>
      </c>
      <c r="B134" s="155" t="s">
        <v>263</v>
      </c>
      <c r="C134" s="152">
        <v>0.80147827289999996</v>
      </c>
      <c r="D134" s="153">
        <v>0.46880536070000001</v>
      </c>
      <c r="E134" s="153">
        <v>64.437285430800003</v>
      </c>
      <c r="F134" s="153">
        <v>80.398043980799997</v>
      </c>
      <c r="G134" s="152">
        <v>1.2278639688999999</v>
      </c>
      <c r="H134" s="153">
        <v>0.34561299169999998</v>
      </c>
      <c r="I134" s="153">
        <v>66.546731582500001</v>
      </c>
      <c r="J134" s="153">
        <v>54.197153159999999</v>
      </c>
      <c r="K134" s="152">
        <v>1.7489191377</v>
      </c>
      <c r="L134" s="153">
        <v>0.19072629960000001</v>
      </c>
      <c r="M134" s="153">
        <v>73.0910477356</v>
      </c>
      <c r="N134" s="153">
        <v>41.792125296000002</v>
      </c>
      <c r="O134" s="152">
        <v>2.8315364203</v>
      </c>
      <c r="P134" s="153">
        <v>2.0100323100000001E-2</v>
      </c>
      <c r="Q134" s="153">
        <v>99.809111348599998</v>
      </c>
      <c r="R134" s="153">
        <v>35.249100323999997</v>
      </c>
      <c r="S134" s="152">
        <v>2.9660667415000002</v>
      </c>
      <c r="T134" s="153">
        <v>2.4045422E-3</v>
      </c>
      <c r="U134" s="153">
        <v>94.628328475999993</v>
      </c>
      <c r="V134" s="153">
        <v>31.903640991</v>
      </c>
      <c r="W134" s="152">
        <v>3.0261180166999999</v>
      </c>
      <c r="X134" s="153">
        <v>3.8409719999999998E-4</v>
      </c>
      <c r="Y134" s="153">
        <v>113.4216030637</v>
      </c>
      <c r="Z134" s="153">
        <v>37.480892165299998</v>
      </c>
    </row>
    <row r="135" spans="1:26" ht="16" customHeight="1" x14ac:dyDescent="0.15">
      <c r="A135" s="154" t="s">
        <v>813</v>
      </c>
      <c r="B135" s="155" t="s">
        <v>266</v>
      </c>
      <c r="C135" s="152">
        <v>1.0325967143000001</v>
      </c>
      <c r="D135" s="153">
        <v>0.78652619629999998</v>
      </c>
      <c r="E135" s="153">
        <v>1884.2759984296999</v>
      </c>
      <c r="F135" s="153">
        <v>1824.7937188543999</v>
      </c>
      <c r="G135" s="152">
        <v>0.85969654620000002</v>
      </c>
      <c r="H135" s="153">
        <v>0.18837054189999999</v>
      </c>
      <c r="I135" s="153">
        <v>1724.7356493417001</v>
      </c>
      <c r="J135" s="153">
        <v>2006.2144683739</v>
      </c>
      <c r="K135" s="152">
        <v>0.83517048900000002</v>
      </c>
      <c r="L135" s="153">
        <v>6.8743848000000001E-3</v>
      </c>
      <c r="M135" s="153">
        <v>1318.0861446347001</v>
      </c>
      <c r="N135" s="153">
        <v>1578.2240416533</v>
      </c>
      <c r="O135" s="152">
        <v>1.2180987514999999</v>
      </c>
      <c r="P135" s="153">
        <v>0.20677491680000001</v>
      </c>
      <c r="Q135" s="153">
        <v>1775.1442251036001</v>
      </c>
      <c r="R135" s="153">
        <v>1457.3073184105001</v>
      </c>
      <c r="S135" s="152">
        <v>2.2362757307000001</v>
      </c>
      <c r="T135" s="153">
        <v>1.02928954E-2</v>
      </c>
      <c r="U135" s="153">
        <v>2330.2656648266998</v>
      </c>
      <c r="V135" s="153">
        <v>1042.0296714161</v>
      </c>
      <c r="W135" s="152">
        <v>4.9405807847999998</v>
      </c>
      <c r="X135" s="153">
        <v>1.3900579999999999E-4</v>
      </c>
      <c r="Y135" s="153">
        <v>3625.8107495429999</v>
      </c>
      <c r="Z135" s="153">
        <v>733.88350631449998</v>
      </c>
    </row>
    <row r="136" spans="1:26" ht="16" customHeight="1" x14ac:dyDescent="0.15">
      <c r="A136" s="154" t="s">
        <v>815</v>
      </c>
      <c r="B136" s="155" t="s">
        <v>268</v>
      </c>
      <c r="C136" s="152">
        <v>0.98814362339999995</v>
      </c>
      <c r="D136" s="153">
        <v>0.86656034169999996</v>
      </c>
      <c r="E136" s="153">
        <v>681.51543187729999</v>
      </c>
      <c r="F136" s="153">
        <v>689.69268810079996</v>
      </c>
      <c r="G136" s="152">
        <v>0.75937881129999996</v>
      </c>
      <c r="H136" s="153">
        <v>6.5536076400000004E-2</v>
      </c>
      <c r="I136" s="153">
        <v>557.99570387690005</v>
      </c>
      <c r="J136" s="153">
        <v>734.80546934339998</v>
      </c>
      <c r="K136" s="152">
        <v>0.60687257240000003</v>
      </c>
      <c r="L136" s="153">
        <v>4.37911340228016E-5</v>
      </c>
      <c r="M136" s="153">
        <v>558.49647650680004</v>
      </c>
      <c r="N136" s="153">
        <v>920.28623778300005</v>
      </c>
      <c r="O136" s="152">
        <v>0.51282377180000005</v>
      </c>
      <c r="P136" s="153">
        <v>5.5759039999999998E-4</v>
      </c>
      <c r="Q136" s="153">
        <v>515.83228708829995</v>
      </c>
      <c r="R136" s="153">
        <v>1005.866567601</v>
      </c>
      <c r="S136" s="152">
        <v>0.39113466930000002</v>
      </c>
      <c r="T136" s="153">
        <v>9.3529946390904993E-5</v>
      </c>
      <c r="U136" s="153">
        <v>431.54730786170001</v>
      </c>
      <c r="V136" s="153">
        <v>1103.3215456969001</v>
      </c>
      <c r="W136" s="152">
        <v>0.34729388059999999</v>
      </c>
      <c r="X136" s="153">
        <v>1.0777516272602099E-5</v>
      </c>
      <c r="Y136" s="153">
        <v>466.13936604150001</v>
      </c>
      <c r="Z136" s="153">
        <v>1342.2043753180999</v>
      </c>
    </row>
    <row r="137" spans="1:26" ht="16" customHeight="1" x14ac:dyDescent="0.15">
      <c r="A137" s="154" t="s">
        <v>817</v>
      </c>
      <c r="B137" s="155" t="s">
        <v>270</v>
      </c>
      <c r="C137" s="152">
        <v>1.1231159315999999</v>
      </c>
      <c r="D137" s="153">
        <v>0.64855187319999996</v>
      </c>
      <c r="E137" s="153">
        <v>78.265870114699993</v>
      </c>
      <c r="F137" s="153">
        <v>69.6863680007</v>
      </c>
      <c r="G137" s="152">
        <v>2.5244264959999998</v>
      </c>
      <c r="H137" s="153">
        <v>3.3840286000000001E-3</v>
      </c>
      <c r="I137" s="153">
        <v>107.1616478035</v>
      </c>
      <c r="J137" s="153">
        <v>42.449898213700003</v>
      </c>
      <c r="K137" s="152">
        <v>10.8510786788</v>
      </c>
      <c r="L137" s="153">
        <v>1.646331E-3</v>
      </c>
      <c r="M137" s="153">
        <v>469.62851456520002</v>
      </c>
      <c r="N137" s="153">
        <v>43.279431332599998</v>
      </c>
      <c r="O137" s="152">
        <v>23.1384055266</v>
      </c>
      <c r="P137" s="153">
        <v>4.8670000000000002E-6</v>
      </c>
      <c r="Q137" s="153">
        <v>569.36991582819996</v>
      </c>
      <c r="R137" s="153">
        <v>24.607137046399998</v>
      </c>
      <c r="S137" s="152">
        <v>22.3725298592</v>
      </c>
      <c r="T137" s="153">
        <v>8.8274182654855598E-5</v>
      </c>
      <c r="U137" s="153">
        <v>563.97000151570001</v>
      </c>
      <c r="V137" s="153">
        <v>25.208146108800001</v>
      </c>
      <c r="W137" s="152">
        <v>90.966765570299998</v>
      </c>
      <c r="X137" s="153">
        <v>3.4161937099999998E-2</v>
      </c>
      <c r="Y137" s="153">
        <v>565.78586610180002</v>
      </c>
      <c r="Z137" s="153">
        <v>6.2196986179999998</v>
      </c>
    </row>
    <row r="138" spans="1:26" ht="16" customHeight="1" x14ac:dyDescent="0.15">
      <c r="A138" s="154" t="s">
        <v>818</v>
      </c>
      <c r="B138" s="155" t="s">
        <v>272</v>
      </c>
      <c r="C138" s="152">
        <v>1.024093393</v>
      </c>
      <c r="D138" s="153">
        <v>0.76287211990000003</v>
      </c>
      <c r="E138" s="153">
        <v>1240.6104127666999</v>
      </c>
      <c r="F138" s="153">
        <v>1211.4231194238</v>
      </c>
      <c r="G138" s="152">
        <v>0.59539880810000001</v>
      </c>
      <c r="H138" s="153">
        <v>5.0698365E-3</v>
      </c>
      <c r="I138" s="153">
        <v>1015.2372857173</v>
      </c>
      <c r="J138" s="153">
        <v>1705.1382566192001</v>
      </c>
      <c r="K138" s="152">
        <v>0.39725835040000002</v>
      </c>
      <c r="L138" s="153">
        <v>1.3578329000000001E-3</v>
      </c>
      <c r="M138" s="153">
        <v>488.53242580929998</v>
      </c>
      <c r="N138" s="153">
        <v>1229.7599921092999</v>
      </c>
      <c r="O138" s="152">
        <v>0.3070123555</v>
      </c>
      <c r="P138" s="153">
        <v>5.046605E-3</v>
      </c>
      <c r="Q138" s="153">
        <v>336.5672734547</v>
      </c>
      <c r="R138" s="153">
        <v>1096.2662166303001</v>
      </c>
      <c r="S138" s="152">
        <v>0.32016186169999999</v>
      </c>
      <c r="T138" s="153">
        <v>1.8640989999999999E-4</v>
      </c>
      <c r="U138" s="153">
        <v>301.15868676060001</v>
      </c>
      <c r="V138" s="153">
        <v>940.64510114109999</v>
      </c>
      <c r="W138" s="152">
        <v>0.45456905409999998</v>
      </c>
      <c r="X138" s="153">
        <v>7.28798274E-2</v>
      </c>
      <c r="Y138" s="153">
        <v>271.3693543128</v>
      </c>
      <c r="Z138" s="153">
        <v>596.9815847955</v>
      </c>
    </row>
    <row r="139" spans="1:26" ht="16" customHeight="1" x14ac:dyDescent="0.15">
      <c r="A139" s="154" t="s">
        <v>819</v>
      </c>
      <c r="B139" s="155" t="s">
        <v>274</v>
      </c>
      <c r="C139" s="152">
        <v>1.1381555417</v>
      </c>
      <c r="D139" s="153">
        <v>0.17397154449999999</v>
      </c>
      <c r="E139" s="153">
        <v>484.12191064939998</v>
      </c>
      <c r="F139" s="153">
        <v>425.35654655130003</v>
      </c>
      <c r="G139" s="152">
        <v>1.5295366805999999</v>
      </c>
      <c r="H139" s="153">
        <v>7.7232120900000006E-2</v>
      </c>
      <c r="I139" s="153">
        <v>473.02249298940001</v>
      </c>
      <c r="J139" s="153">
        <v>309.25867878700001</v>
      </c>
      <c r="K139" s="152">
        <v>2.8586646038999999</v>
      </c>
      <c r="L139" s="153">
        <v>5.9709717000000001E-3</v>
      </c>
      <c r="M139" s="153">
        <v>835.85014204439995</v>
      </c>
      <c r="N139" s="153">
        <v>292.39181851199999</v>
      </c>
      <c r="O139" s="152">
        <v>3.8985566486000001</v>
      </c>
      <c r="P139" s="153">
        <v>1.3648E-5</v>
      </c>
      <c r="Q139" s="153">
        <v>982.60441916219997</v>
      </c>
      <c r="R139" s="153">
        <v>252.04312973570001</v>
      </c>
      <c r="S139" s="152">
        <v>3.4759281932000001</v>
      </c>
      <c r="T139" s="153">
        <v>1.18561137982455E-5</v>
      </c>
      <c r="U139" s="153">
        <v>829.79036285510006</v>
      </c>
      <c r="V139" s="153">
        <v>238.724828801</v>
      </c>
      <c r="W139" s="152">
        <v>2.3932766456999999</v>
      </c>
      <c r="X139" s="153">
        <v>1.23207434E-2</v>
      </c>
      <c r="Y139" s="153">
        <v>421.75755898659997</v>
      </c>
      <c r="Z139" s="153">
        <v>176.22599532570001</v>
      </c>
    </row>
    <row r="140" spans="1:26" ht="16" customHeight="1" x14ac:dyDescent="0.15">
      <c r="A140" s="154" t="s">
        <v>821</v>
      </c>
      <c r="B140" s="155" t="s">
        <v>276</v>
      </c>
      <c r="C140" s="152">
        <v>0.81235241339999997</v>
      </c>
      <c r="D140" s="153">
        <v>0.19505400010000001</v>
      </c>
      <c r="E140" s="153">
        <v>287.91293463379998</v>
      </c>
      <c r="F140" s="153">
        <v>354.41875948939997</v>
      </c>
      <c r="G140" s="152">
        <v>1.6543022025</v>
      </c>
      <c r="H140" s="153">
        <v>2.4489736999999999E-3</v>
      </c>
      <c r="I140" s="153">
        <v>598.87672283270001</v>
      </c>
      <c r="J140" s="153">
        <v>362.01168198869999</v>
      </c>
      <c r="K140" s="152">
        <v>1.7099742598000001</v>
      </c>
      <c r="L140" s="153">
        <v>4.7805949999999998E-4</v>
      </c>
      <c r="M140" s="153">
        <v>594.07008943359995</v>
      </c>
      <c r="N140" s="153">
        <v>347.4146385738</v>
      </c>
      <c r="O140" s="152">
        <v>2.2798074704000002</v>
      </c>
      <c r="P140" s="153">
        <v>1.178826E-3</v>
      </c>
      <c r="Q140" s="153">
        <v>652.64168292199997</v>
      </c>
      <c r="R140" s="153">
        <v>286.2705256465</v>
      </c>
      <c r="S140" s="152">
        <v>2.8665719900000002</v>
      </c>
      <c r="T140" s="153">
        <v>7.0294339999999996E-4</v>
      </c>
      <c r="U140" s="153">
        <v>801.31846537889999</v>
      </c>
      <c r="V140" s="153">
        <v>279.53892948840002</v>
      </c>
      <c r="W140" s="152">
        <v>3.1705704145000002</v>
      </c>
      <c r="X140" s="153">
        <v>3.6998972900000003E-2</v>
      </c>
      <c r="Y140" s="153">
        <v>565.83029987350005</v>
      </c>
      <c r="Z140" s="153">
        <v>178.46324979350001</v>
      </c>
    </row>
    <row r="141" spans="1:26" ht="16" customHeight="1" x14ac:dyDescent="0.15">
      <c r="A141" s="154" t="s">
        <v>823</v>
      </c>
      <c r="B141" s="155" t="s">
        <v>278</v>
      </c>
      <c r="C141" s="152">
        <v>0.51354727160000002</v>
      </c>
      <c r="D141" s="153">
        <v>5.1640398599999998E-2</v>
      </c>
      <c r="E141" s="153">
        <v>118.2773849622</v>
      </c>
      <c r="F141" s="153">
        <v>230.31450367030001</v>
      </c>
      <c r="G141" s="152">
        <v>0.16818747410000001</v>
      </c>
      <c r="H141" s="153">
        <v>4.6465483999999996E-3</v>
      </c>
      <c r="I141" s="153">
        <v>38.141545506</v>
      </c>
      <c r="J141" s="153">
        <v>226.77994130779999</v>
      </c>
      <c r="K141" s="152">
        <v>1.96483044E-2</v>
      </c>
      <c r="L141" s="153">
        <v>4.4360393300000002E-2</v>
      </c>
      <c r="M141" s="153">
        <v>6.0228999425999996</v>
      </c>
      <c r="N141" s="153">
        <v>306.5353541632</v>
      </c>
      <c r="O141" s="152">
        <v>9.4615021999999993E-3</v>
      </c>
      <c r="P141" s="153">
        <v>4.2803881E-3</v>
      </c>
      <c r="Q141" s="153">
        <v>2.9242263468999998</v>
      </c>
      <c r="R141" s="153">
        <v>309.06575841649999</v>
      </c>
      <c r="S141" s="152">
        <v>4.9522449599999997E-2</v>
      </c>
      <c r="T141" s="153">
        <v>1.527205E-4</v>
      </c>
      <c r="U141" s="153">
        <v>13.220096205999999</v>
      </c>
      <c r="V141" s="153">
        <v>266.95158064610001</v>
      </c>
      <c r="W141" s="152">
        <v>9.0549783600000003E-2</v>
      </c>
      <c r="X141" s="153">
        <v>5.82449835E-2</v>
      </c>
      <c r="Y141" s="153">
        <v>12.3863599845</v>
      </c>
      <c r="Z141" s="153">
        <v>136.79060839620001</v>
      </c>
    </row>
    <row r="142" spans="1:26" ht="16" customHeight="1" x14ac:dyDescent="0.15">
      <c r="A142" s="154" t="s">
        <v>825</v>
      </c>
      <c r="B142" s="155" t="s">
        <v>280</v>
      </c>
      <c r="C142" s="152">
        <v>0.5487039668</v>
      </c>
      <c r="D142" s="153">
        <v>7.9361554000000001E-2</v>
      </c>
      <c r="E142" s="153">
        <v>329.42789808340001</v>
      </c>
      <c r="F142" s="153">
        <v>600.37455173420005</v>
      </c>
      <c r="G142" s="152">
        <v>0.1132315965</v>
      </c>
      <c r="H142" s="153">
        <v>4.3841000000000003E-5</v>
      </c>
      <c r="I142" s="153">
        <v>105.1716448112</v>
      </c>
      <c r="J142" s="153">
        <v>928.81888176320001</v>
      </c>
      <c r="K142" s="152">
        <v>0.1164871784</v>
      </c>
      <c r="L142" s="153">
        <v>1.2200897E-3</v>
      </c>
      <c r="M142" s="153">
        <v>90.749567035200002</v>
      </c>
      <c r="N142" s="153">
        <v>779.05198055129995</v>
      </c>
      <c r="O142" s="152">
        <v>0.1257753244</v>
      </c>
      <c r="P142" s="153">
        <v>9.6231039999999999E-4</v>
      </c>
      <c r="Q142" s="153">
        <v>84.732718029300003</v>
      </c>
      <c r="R142" s="153">
        <v>673.68316022090005</v>
      </c>
      <c r="S142" s="152">
        <v>0.13103336560000001</v>
      </c>
      <c r="T142" s="153">
        <v>5.1196898009068998E-5</v>
      </c>
      <c r="U142" s="153">
        <v>63.707866123099997</v>
      </c>
      <c r="V142" s="153">
        <v>486.1957548597</v>
      </c>
      <c r="W142" s="152">
        <v>0.15612853060000001</v>
      </c>
      <c r="X142" s="153">
        <v>2.6651807999999999E-3</v>
      </c>
      <c r="Y142" s="153">
        <v>46.3404756535</v>
      </c>
      <c r="Z142" s="153">
        <v>296.80978534040003</v>
      </c>
    </row>
    <row r="143" spans="1:26" ht="16" customHeight="1" x14ac:dyDescent="0.15">
      <c r="A143" s="154" t="s">
        <v>828</v>
      </c>
      <c r="B143" s="155" t="s">
        <v>282</v>
      </c>
      <c r="C143" s="152">
        <v>2.1494381106999998</v>
      </c>
      <c r="D143" s="153">
        <v>3.86406491E-2</v>
      </c>
      <c r="E143" s="153">
        <v>349.91034917719998</v>
      </c>
      <c r="F143" s="153">
        <v>162.79154418589999</v>
      </c>
      <c r="G143" s="152">
        <v>4.2943394541000002</v>
      </c>
      <c r="H143" s="153">
        <v>3.5599258000000002E-2</v>
      </c>
      <c r="I143" s="153">
        <v>688.30927137210006</v>
      </c>
      <c r="J143" s="153">
        <v>160.28292097619999</v>
      </c>
      <c r="K143" s="152">
        <v>3.3916981653999998</v>
      </c>
      <c r="L143" s="153">
        <v>6.2205578000000001E-3</v>
      </c>
      <c r="M143" s="153">
        <v>526.47435568200001</v>
      </c>
      <c r="N143" s="153">
        <v>155.22441267120001</v>
      </c>
      <c r="O143" s="152">
        <v>9.2576678465000004</v>
      </c>
      <c r="P143" s="153">
        <v>2.2134455999999999E-3</v>
      </c>
      <c r="Q143" s="153">
        <v>560.73298390080004</v>
      </c>
      <c r="R143" s="153">
        <v>60.569572509799997</v>
      </c>
      <c r="S143" s="152">
        <v>20.4016167174</v>
      </c>
      <c r="T143" s="153">
        <v>9.5091570000000001E-4</v>
      </c>
      <c r="U143" s="153">
        <v>356.14671067879999</v>
      </c>
      <c r="V143" s="153">
        <v>17.4567886267</v>
      </c>
      <c r="W143" s="152">
        <v>122.496932965</v>
      </c>
      <c r="X143" s="153">
        <v>7.1835592E-3</v>
      </c>
      <c r="Y143" s="153">
        <v>219.00480575520001</v>
      </c>
      <c r="Z143" s="153">
        <v>1.7878390949</v>
      </c>
    </row>
    <row r="144" spans="1:26" ht="16" customHeight="1" x14ac:dyDescent="0.15">
      <c r="A144" s="154" t="s">
        <v>831</v>
      </c>
      <c r="B144" s="155" t="s">
        <v>284</v>
      </c>
      <c r="C144" s="152">
        <v>1.0037245126000001</v>
      </c>
      <c r="D144" s="153">
        <v>0.96559233310000003</v>
      </c>
      <c r="E144" s="153">
        <v>2333.8739648654</v>
      </c>
      <c r="F144" s="153">
        <v>2325.2136772129002</v>
      </c>
      <c r="G144" s="152">
        <v>1.1640691604</v>
      </c>
      <c r="H144" s="153">
        <v>9.1792981300000007E-2</v>
      </c>
      <c r="I144" s="153">
        <v>2345.7721527764002</v>
      </c>
      <c r="J144" s="153">
        <v>2015.1484401017001</v>
      </c>
      <c r="K144" s="152">
        <v>1.3605427748000001</v>
      </c>
      <c r="L144" s="153">
        <v>1.03492133E-2</v>
      </c>
      <c r="M144" s="153">
        <v>2365.0807167582998</v>
      </c>
      <c r="N144" s="153">
        <v>1738.3361704235999</v>
      </c>
      <c r="O144" s="152">
        <v>1.6174557628999999</v>
      </c>
      <c r="P144" s="153">
        <v>5.5288654999999997E-3</v>
      </c>
      <c r="Q144" s="153">
        <v>2517.4909872182002</v>
      </c>
      <c r="R144" s="153">
        <v>1556.4512148841</v>
      </c>
      <c r="S144" s="152">
        <v>2.2828294253000001</v>
      </c>
      <c r="T144" s="153">
        <v>1.7600574174294699E-5</v>
      </c>
      <c r="U144" s="153">
        <v>2824.1157460957002</v>
      </c>
      <c r="V144" s="153">
        <v>1237.1120306859</v>
      </c>
      <c r="W144" s="152">
        <v>2.4705701961000002</v>
      </c>
      <c r="X144" s="153">
        <v>6.1245652000000003E-3</v>
      </c>
      <c r="Y144" s="153">
        <v>2568.4049393044002</v>
      </c>
      <c r="Z144" s="153">
        <v>1039.6000661602</v>
      </c>
    </row>
    <row r="145" spans="1:26" ht="16" customHeight="1" x14ac:dyDescent="0.15">
      <c r="A145" s="154" t="s">
        <v>834</v>
      </c>
      <c r="B145" s="155" t="s">
        <v>286</v>
      </c>
      <c r="C145" s="152">
        <v>0.71442838959999999</v>
      </c>
      <c r="D145" s="153">
        <v>0.14513747469999999</v>
      </c>
      <c r="E145" s="153">
        <v>119.1946383434</v>
      </c>
      <c r="F145" s="153">
        <v>166.8391683168</v>
      </c>
      <c r="G145" s="152">
        <v>0.22430210410000001</v>
      </c>
      <c r="H145" s="153">
        <v>6.8423949999999996E-4</v>
      </c>
      <c r="I145" s="153">
        <v>51.852491641900002</v>
      </c>
      <c r="J145" s="153">
        <v>231.17256009440001</v>
      </c>
      <c r="K145" s="152">
        <v>0.19298587319999999</v>
      </c>
      <c r="L145" s="153">
        <v>8.7438990000000003E-4</v>
      </c>
      <c r="M145" s="153">
        <v>31.770329060400002</v>
      </c>
      <c r="N145" s="153">
        <v>164.62515385020001</v>
      </c>
      <c r="O145" s="152">
        <v>0.26747719209999998</v>
      </c>
      <c r="P145" s="153">
        <v>4.5963927999999998E-3</v>
      </c>
      <c r="Q145" s="153">
        <v>47.570153456100002</v>
      </c>
      <c r="R145" s="153">
        <v>177.8475132154</v>
      </c>
      <c r="S145" s="152">
        <v>0.33149738769999998</v>
      </c>
      <c r="T145" s="153">
        <v>5.4001785018309499E-5</v>
      </c>
      <c r="U145" s="153">
        <v>68.011692302200004</v>
      </c>
      <c r="V145" s="153">
        <v>205.1650927542</v>
      </c>
      <c r="W145" s="152">
        <v>0.47955174789999999</v>
      </c>
      <c r="X145" s="153">
        <v>8.6696090700000006E-2</v>
      </c>
      <c r="Y145" s="153">
        <v>77.597827146300006</v>
      </c>
      <c r="Z145" s="153">
        <v>161.81325055810001</v>
      </c>
    </row>
    <row r="146" spans="1:26" ht="16" customHeight="1" x14ac:dyDescent="0.15">
      <c r="A146" s="157" t="s">
        <v>836</v>
      </c>
      <c r="B146" s="158" t="s">
        <v>288</v>
      </c>
      <c r="C146" s="152">
        <v>0.3198555072</v>
      </c>
      <c r="D146" s="153">
        <v>5.5379729900000001E-2</v>
      </c>
      <c r="E146" s="153">
        <v>5.8266819443999998</v>
      </c>
      <c r="F146" s="153">
        <v>18.2166066007</v>
      </c>
      <c r="G146" s="152">
        <v>0.29317768840000002</v>
      </c>
      <c r="H146" s="153">
        <v>0.18123632479999999</v>
      </c>
      <c r="I146" s="153">
        <v>8.5437468889999995</v>
      </c>
      <c r="J146" s="153">
        <v>29.141872750899999</v>
      </c>
      <c r="K146" s="152">
        <v>0.76410692579999995</v>
      </c>
      <c r="L146" s="153">
        <v>0.71043088050000003</v>
      </c>
      <c r="M146" s="153">
        <v>9.8352979036000008</v>
      </c>
      <c r="N146" s="153">
        <v>12.8716251244</v>
      </c>
      <c r="O146" s="152">
        <v>3.5793181229000002</v>
      </c>
      <c r="P146" s="153">
        <v>3.470166E-4</v>
      </c>
      <c r="Q146" s="153">
        <v>29.107589183000002</v>
      </c>
      <c r="R146" s="153">
        <v>8.1321604237000003</v>
      </c>
      <c r="S146" s="152">
        <v>4.7565134104000002</v>
      </c>
      <c r="T146" s="153">
        <v>3.9183042999999997E-3</v>
      </c>
      <c r="U146" s="153">
        <v>69.6661163964</v>
      </c>
      <c r="V146" s="153">
        <v>14.646466935999999</v>
      </c>
      <c r="W146" s="152">
        <v>6.0203318781000004</v>
      </c>
      <c r="X146" s="153">
        <v>5.5774891000000002E-3</v>
      </c>
      <c r="Y146" s="153">
        <v>66.956598712900004</v>
      </c>
      <c r="Z146" s="153">
        <v>11.121745456699999</v>
      </c>
    </row>
    <row r="147" spans="1:26" ht="16" customHeight="1" x14ac:dyDescent="0.15">
      <c r="A147" s="154" t="s">
        <v>838</v>
      </c>
      <c r="B147" s="155" t="s">
        <v>290</v>
      </c>
      <c r="C147" s="152">
        <v>1.1857161116999999</v>
      </c>
      <c r="D147" s="153">
        <v>0.44256211169999998</v>
      </c>
      <c r="E147" s="153">
        <v>278.43070095949997</v>
      </c>
      <c r="F147" s="153">
        <v>234.8207114793</v>
      </c>
      <c r="G147" s="152">
        <v>1.5756304586000001</v>
      </c>
      <c r="H147" s="153">
        <v>1.49003147E-2</v>
      </c>
      <c r="I147" s="153">
        <v>494.87901390130003</v>
      </c>
      <c r="J147" s="153">
        <v>314.08317298759999</v>
      </c>
      <c r="K147" s="152">
        <v>2.1049054270999998</v>
      </c>
      <c r="L147" s="153">
        <v>1.6416986E-3</v>
      </c>
      <c r="M147" s="153">
        <v>451.86482638709998</v>
      </c>
      <c r="N147" s="153">
        <v>214.67227010229999</v>
      </c>
      <c r="O147" s="152">
        <v>4.0406133825000001</v>
      </c>
      <c r="P147" s="153">
        <v>2.4654629999999999E-4</v>
      </c>
      <c r="Q147" s="153">
        <v>463.374506768</v>
      </c>
      <c r="R147" s="153">
        <v>114.6792486448</v>
      </c>
      <c r="S147" s="152">
        <v>5.0108782854999996</v>
      </c>
      <c r="T147" s="153">
        <v>7.3833430387580605E-5</v>
      </c>
      <c r="U147" s="153">
        <v>584.86143547059999</v>
      </c>
      <c r="V147" s="153">
        <v>116.7183479919</v>
      </c>
      <c r="W147" s="152">
        <v>4.6200194542000004</v>
      </c>
      <c r="X147" s="153">
        <v>5.485647E-4</v>
      </c>
      <c r="Y147" s="153">
        <v>578.52647208129997</v>
      </c>
      <c r="Z147" s="153">
        <v>125.2216528119</v>
      </c>
    </row>
    <row r="148" spans="1:26" ht="16" customHeight="1" x14ac:dyDescent="0.15">
      <c r="A148" s="154" t="s">
        <v>839</v>
      </c>
      <c r="B148" s="155" t="s">
        <v>292</v>
      </c>
      <c r="C148" s="152">
        <v>1.2350343157972896</v>
      </c>
      <c r="D148" s="153">
        <v>0.2431990035631463</v>
      </c>
      <c r="E148" s="153">
        <v>257.15087800440307</v>
      </c>
      <c r="F148" s="153">
        <v>208.21354898013223</v>
      </c>
      <c r="G148" s="152">
        <v>1.5211376970593544</v>
      </c>
      <c r="H148" s="153">
        <v>2.8945954881351588E-3</v>
      </c>
      <c r="I148" s="153">
        <v>409.60176076423528</v>
      </c>
      <c r="J148" s="153">
        <v>269.27329561030052</v>
      </c>
      <c r="K148" s="152">
        <v>1.5131511852357276</v>
      </c>
      <c r="L148" s="153">
        <v>1.9284446132913299E-3</v>
      </c>
      <c r="M148" s="153">
        <v>432.69011545181348</v>
      </c>
      <c r="N148" s="153">
        <v>285.95299641813813</v>
      </c>
      <c r="O148" s="152">
        <v>1.7296252680130242</v>
      </c>
      <c r="P148" s="153">
        <v>4.9729894661681723E-3</v>
      </c>
      <c r="Q148" s="153">
        <v>398.16927518225845</v>
      </c>
      <c r="R148" s="153">
        <v>230.20551477006995</v>
      </c>
      <c r="S148" s="152">
        <v>1.5658158772739161</v>
      </c>
      <c r="T148" s="153">
        <v>4.1945138122911223E-2</v>
      </c>
      <c r="U148" s="153">
        <v>425.5662905186943</v>
      </c>
      <c r="V148" s="153">
        <v>271.78565289528473</v>
      </c>
      <c r="W148" s="152">
        <v>1.3272169576754751</v>
      </c>
      <c r="X148" s="153">
        <v>0.54422158828861333</v>
      </c>
      <c r="Y148" s="153">
        <v>243.9444124468445</v>
      </c>
      <c r="Z148" s="153">
        <v>183.80145840970533</v>
      </c>
    </row>
    <row r="149" spans="1:26" ht="16" customHeight="1" x14ac:dyDescent="0.15">
      <c r="A149" s="154" t="s">
        <v>841</v>
      </c>
      <c r="B149" s="155" t="s">
        <v>294</v>
      </c>
      <c r="C149" s="152">
        <v>0.93313922660000004</v>
      </c>
      <c r="D149" s="153">
        <v>0.65771977680000004</v>
      </c>
      <c r="E149" s="153">
        <v>1373.4733936738</v>
      </c>
      <c r="F149" s="153">
        <v>1471.8847461787</v>
      </c>
      <c r="G149" s="152">
        <v>0.33337512380000001</v>
      </c>
      <c r="H149" s="153">
        <v>3.7590760000000002E-4</v>
      </c>
      <c r="I149" s="153">
        <v>842.78618542569995</v>
      </c>
      <c r="J149" s="153">
        <v>2528.0416121902999</v>
      </c>
      <c r="K149" s="152">
        <v>0.239183806</v>
      </c>
      <c r="L149" s="153">
        <v>1.8092E-4</v>
      </c>
      <c r="M149" s="153">
        <v>527.60458460710004</v>
      </c>
      <c r="N149" s="153">
        <v>2205.8541226400998</v>
      </c>
      <c r="O149" s="152">
        <v>0.1346799273</v>
      </c>
      <c r="P149" s="153">
        <v>1.114951E-4</v>
      </c>
      <c r="Q149" s="153">
        <v>290.79544341780002</v>
      </c>
      <c r="R149" s="153">
        <v>2159.1594916138001</v>
      </c>
      <c r="S149" s="152">
        <v>9.5754462400000004E-2</v>
      </c>
      <c r="T149" s="153">
        <v>1.29856844756638E-7</v>
      </c>
      <c r="U149" s="153">
        <v>204.38965105299999</v>
      </c>
      <c r="V149" s="153">
        <v>2134.5182879787999</v>
      </c>
      <c r="W149" s="152">
        <v>0.23110490789999999</v>
      </c>
      <c r="X149" s="153">
        <v>3.1234589999999999E-4</v>
      </c>
      <c r="Y149" s="153">
        <v>441.7491649534</v>
      </c>
      <c r="Z149" s="153">
        <v>1911.4659614734001</v>
      </c>
    </row>
    <row r="150" spans="1:26" ht="16" customHeight="1" x14ac:dyDescent="0.15">
      <c r="A150" s="154" t="s">
        <v>842</v>
      </c>
      <c r="B150" s="155" t="s">
        <v>296</v>
      </c>
      <c r="C150" s="152">
        <v>3.918768596</v>
      </c>
      <c r="D150" s="153">
        <v>1.07871779E-2</v>
      </c>
      <c r="E150" s="153">
        <v>560.90543428540002</v>
      </c>
      <c r="F150" s="153">
        <v>143.13308391309999</v>
      </c>
      <c r="G150" s="152">
        <v>35.100893050300002</v>
      </c>
      <c r="H150" s="153">
        <v>4.08166548756614E-5</v>
      </c>
      <c r="I150" s="153">
        <v>1309.0226091976001</v>
      </c>
      <c r="J150" s="153">
        <v>37.293142579600001</v>
      </c>
      <c r="K150" s="152">
        <v>9.4300972898000008</v>
      </c>
      <c r="L150" s="153">
        <v>5.7484864476524303E-6</v>
      </c>
      <c r="M150" s="153">
        <v>719.36009609519999</v>
      </c>
      <c r="N150" s="153">
        <v>76.2834225342</v>
      </c>
      <c r="O150" s="152">
        <v>65.249235546199998</v>
      </c>
      <c r="P150" s="153">
        <v>3.0943570526345302E-6</v>
      </c>
      <c r="Q150" s="153">
        <v>453.3469572203</v>
      </c>
      <c r="R150" s="153">
        <v>6.9479274880000004</v>
      </c>
      <c r="S150" s="152">
        <v>328.62629628299999</v>
      </c>
      <c r="T150" s="153">
        <v>5.7192676999999999E-3</v>
      </c>
      <c r="U150" s="153">
        <v>328.62629628299999</v>
      </c>
      <c r="V150" s="153">
        <v>1</v>
      </c>
      <c r="W150" s="152">
        <v>15.5321986469</v>
      </c>
      <c r="X150" s="153">
        <v>0.1645015168</v>
      </c>
      <c r="Y150" s="153">
        <v>101.13260788780001</v>
      </c>
      <c r="Z150" s="153">
        <v>6.5111585415000004</v>
      </c>
    </row>
    <row r="151" spans="1:26" ht="16" customHeight="1" x14ac:dyDescent="0.15">
      <c r="A151" s="154" t="s">
        <v>844</v>
      </c>
      <c r="B151" s="155" t="s">
        <v>298</v>
      </c>
      <c r="C151" s="152">
        <v>1.0813784385</v>
      </c>
      <c r="D151" s="153">
        <v>0.1458992288</v>
      </c>
      <c r="E151" s="153">
        <v>3961.1234754655002</v>
      </c>
      <c r="F151" s="153">
        <v>3663.0316775258002</v>
      </c>
      <c r="G151" s="152">
        <v>1.2146074308999999</v>
      </c>
      <c r="H151" s="153">
        <v>2.4405795300000001E-2</v>
      </c>
      <c r="I151" s="153">
        <v>5047.0321902062997</v>
      </c>
      <c r="J151" s="153">
        <v>4155.2785385069001</v>
      </c>
      <c r="K151" s="152">
        <v>1.2535916802</v>
      </c>
      <c r="L151" s="153">
        <v>4.8036379900000002E-2</v>
      </c>
      <c r="M151" s="153">
        <v>4404.8733256252999</v>
      </c>
      <c r="N151" s="153">
        <v>3513.8022972550998</v>
      </c>
      <c r="O151" s="152">
        <v>1.3405973399</v>
      </c>
      <c r="P151" s="153">
        <v>6.0898891300000001E-2</v>
      </c>
      <c r="Q151" s="153">
        <v>3279.4278814516001</v>
      </c>
      <c r="R151" s="153">
        <v>2446.2437629908</v>
      </c>
      <c r="S151" s="152">
        <v>2.2945605194000001</v>
      </c>
      <c r="T151" s="153">
        <v>1.1810026E-3</v>
      </c>
      <c r="U151" s="153">
        <v>3977.8903187663</v>
      </c>
      <c r="V151" s="153">
        <v>1733.6175206859</v>
      </c>
      <c r="W151" s="152">
        <v>5.9529408241999997</v>
      </c>
      <c r="X151" s="153">
        <v>7.5777509896845996E-6</v>
      </c>
      <c r="Y151" s="153">
        <v>4928.2219459049002</v>
      </c>
      <c r="Z151" s="153">
        <v>827.8634193483</v>
      </c>
    </row>
    <row r="152" spans="1:26" ht="16" customHeight="1" x14ac:dyDescent="0.15">
      <c r="A152" s="154" t="s">
        <v>846</v>
      </c>
      <c r="B152" s="155" t="s">
        <v>300</v>
      </c>
      <c r="C152" s="152">
        <v>0.53103333340000003</v>
      </c>
      <c r="D152" s="153">
        <v>1.7549769E-3</v>
      </c>
      <c r="E152" s="153">
        <v>43.420529576699998</v>
      </c>
      <c r="F152" s="153">
        <v>81.766109286200006</v>
      </c>
      <c r="G152" s="152">
        <v>0.52877626099999997</v>
      </c>
      <c r="H152" s="153">
        <v>1.6169768399999999E-2</v>
      </c>
      <c r="I152" s="153">
        <v>70.912568346</v>
      </c>
      <c r="J152" s="153">
        <v>134.10694385229999</v>
      </c>
      <c r="K152" s="152">
        <v>0.92877279700000004</v>
      </c>
      <c r="L152" s="153">
        <v>0.73403154960000006</v>
      </c>
      <c r="M152" s="153">
        <v>64.873216615299995</v>
      </c>
      <c r="N152" s="153">
        <v>69.848316858100006</v>
      </c>
      <c r="O152" s="152">
        <v>2.5400125169000001</v>
      </c>
      <c r="P152" s="153">
        <v>3.6347683000000001E-3</v>
      </c>
      <c r="Q152" s="153">
        <v>152.7977652047</v>
      </c>
      <c r="R152" s="153">
        <v>60.156304028500003</v>
      </c>
      <c r="S152" s="152">
        <v>3.8292902800999999</v>
      </c>
      <c r="T152" s="153">
        <v>5.2596999999999998E-5</v>
      </c>
      <c r="U152" s="153">
        <v>229.04013034850001</v>
      </c>
      <c r="V152" s="153">
        <v>59.8126842307</v>
      </c>
      <c r="W152" s="152">
        <v>4.9796093226</v>
      </c>
      <c r="X152" s="153">
        <v>9.0406000000000001E-5</v>
      </c>
      <c r="Y152" s="153">
        <v>316.12671571060002</v>
      </c>
      <c r="Z152" s="153">
        <v>63.484240475500002</v>
      </c>
    </row>
    <row r="153" spans="1:26" ht="16" customHeight="1" x14ac:dyDescent="0.15">
      <c r="A153" s="157" t="s">
        <v>848</v>
      </c>
      <c r="B153" s="158" t="s">
        <v>302</v>
      </c>
      <c r="C153" s="152">
        <v>0.94486358390000003</v>
      </c>
      <c r="D153" s="153">
        <v>0.87147904220000005</v>
      </c>
      <c r="E153" s="153">
        <v>58.0599390183</v>
      </c>
      <c r="F153" s="153">
        <v>61.447959271999999</v>
      </c>
      <c r="G153" s="152">
        <v>1.9051356860999999</v>
      </c>
      <c r="H153" s="153">
        <v>0.1115053426</v>
      </c>
      <c r="I153" s="153">
        <v>105.72834304440001</v>
      </c>
      <c r="J153" s="153">
        <v>55.496489733399997</v>
      </c>
      <c r="K153" s="152">
        <v>3.1400888531</v>
      </c>
      <c r="L153" s="153">
        <v>3.8511329499999997E-2</v>
      </c>
      <c r="M153" s="153">
        <v>119.0401483398</v>
      </c>
      <c r="N153" s="153">
        <v>37.909802527399997</v>
      </c>
      <c r="O153" s="152">
        <v>1.8903290549</v>
      </c>
      <c r="P153" s="153">
        <v>4.4810555299999999E-2</v>
      </c>
      <c r="Q153" s="153">
        <v>77.530121274899997</v>
      </c>
      <c r="R153" s="153">
        <v>41.014087507200003</v>
      </c>
      <c r="S153" s="152">
        <v>1.6715631477999999</v>
      </c>
      <c r="T153" s="153">
        <v>9.3634874800000004E-2</v>
      </c>
      <c r="U153" s="153">
        <v>82.132895206200004</v>
      </c>
      <c r="V153" s="153">
        <v>49.135382837900003</v>
      </c>
      <c r="W153" s="152">
        <v>3.5598489498000001</v>
      </c>
      <c r="X153" s="153">
        <v>4.6504631999999997E-3</v>
      </c>
      <c r="Y153" s="153">
        <v>78.678539630499998</v>
      </c>
      <c r="Z153" s="153">
        <v>22.1016511487</v>
      </c>
    </row>
    <row r="154" spans="1:26" ht="16" customHeight="1" x14ac:dyDescent="0.15">
      <c r="A154" s="154" t="s">
        <v>850</v>
      </c>
      <c r="B154" s="155" t="s">
        <v>304</v>
      </c>
      <c r="C154" s="152">
        <v>0.90510299650000003</v>
      </c>
      <c r="D154" s="153">
        <v>0.60446084440000003</v>
      </c>
      <c r="E154" s="153">
        <v>280.64353538720002</v>
      </c>
      <c r="F154" s="153">
        <v>310.06806571570002</v>
      </c>
      <c r="G154" s="152">
        <v>0.55073411500000002</v>
      </c>
      <c r="H154" s="153">
        <v>8.6559562000000003E-3</v>
      </c>
      <c r="I154" s="153">
        <v>195.82244937589999</v>
      </c>
      <c r="J154" s="153">
        <v>355.5662234193</v>
      </c>
      <c r="K154" s="152">
        <v>0.44105385190000002</v>
      </c>
      <c r="L154" s="153">
        <v>8.0453380000000002E-4</v>
      </c>
      <c r="M154" s="153">
        <v>196.94636041769999</v>
      </c>
      <c r="N154" s="153">
        <v>446.53585850510001</v>
      </c>
      <c r="O154" s="152">
        <v>0.41696398810000002</v>
      </c>
      <c r="P154" s="153">
        <v>1.3255236000000001E-3</v>
      </c>
      <c r="Q154" s="153">
        <v>167.5661991213</v>
      </c>
      <c r="R154" s="153">
        <v>401.87211343450002</v>
      </c>
      <c r="S154" s="152">
        <v>0.43666910879999998</v>
      </c>
      <c r="T154" s="153">
        <v>1.259109E-4</v>
      </c>
      <c r="U154" s="153">
        <v>221.20382655629999</v>
      </c>
      <c r="V154" s="153">
        <v>506.57081546440003</v>
      </c>
      <c r="W154" s="152">
        <v>0.41901830369999998</v>
      </c>
      <c r="X154" s="153">
        <v>8.6890229700000002E-2</v>
      </c>
      <c r="Y154" s="153">
        <v>262.82155434330002</v>
      </c>
      <c r="Z154" s="153">
        <v>627.23167938530003</v>
      </c>
    </row>
    <row r="155" spans="1:26" ht="16" customHeight="1" x14ac:dyDescent="0.15">
      <c r="A155" s="154" t="s">
        <v>853</v>
      </c>
      <c r="B155" s="155" t="s">
        <v>306</v>
      </c>
      <c r="C155" s="152">
        <v>0.88096875549999998</v>
      </c>
      <c r="D155" s="153">
        <v>0.43296072200000002</v>
      </c>
      <c r="E155" s="153">
        <v>417.56368401029999</v>
      </c>
      <c r="F155" s="153">
        <v>473.98239881789999</v>
      </c>
      <c r="G155" s="152">
        <v>1.0259390480999999</v>
      </c>
      <c r="H155" s="153">
        <v>0.77060297850000004</v>
      </c>
      <c r="I155" s="153">
        <v>378.99247003919999</v>
      </c>
      <c r="J155" s="153">
        <v>369.41031804670001</v>
      </c>
      <c r="K155" s="152">
        <v>1.1686502825</v>
      </c>
      <c r="L155" s="153">
        <v>0.29780276639999997</v>
      </c>
      <c r="M155" s="153">
        <v>381.52705783779999</v>
      </c>
      <c r="N155" s="153">
        <v>326.46811758320001</v>
      </c>
      <c r="O155" s="152">
        <v>1.2814767579999999</v>
      </c>
      <c r="P155" s="153">
        <v>3.2999560000000002E-3</v>
      </c>
      <c r="Q155" s="153">
        <v>405.94691285260001</v>
      </c>
      <c r="R155" s="153">
        <v>316.78055050699999</v>
      </c>
      <c r="S155" s="152">
        <v>1.6991274561</v>
      </c>
      <c r="T155" s="153">
        <v>2.6003376000000001E-3</v>
      </c>
      <c r="U155" s="153">
        <v>439.69715166340001</v>
      </c>
      <c r="V155" s="153">
        <v>258.77820412559998</v>
      </c>
      <c r="W155" s="152">
        <v>2.1212375954999998</v>
      </c>
      <c r="X155" s="153">
        <v>7.5643448999999996E-3</v>
      </c>
      <c r="Y155" s="153">
        <v>526.16682869069996</v>
      </c>
      <c r="Z155" s="153">
        <v>248.0470975037</v>
      </c>
    </row>
    <row r="156" spans="1:26" ht="16" customHeight="1" x14ac:dyDescent="0.15">
      <c r="A156" s="154" t="s">
        <v>856</v>
      </c>
      <c r="B156" s="155" t="s">
        <v>308</v>
      </c>
      <c r="C156" s="152">
        <v>1.0598532571999999</v>
      </c>
      <c r="D156" s="153">
        <v>0.3885428668</v>
      </c>
      <c r="E156" s="153">
        <v>1404.4381390994999</v>
      </c>
      <c r="F156" s="153">
        <v>1325.1250865252</v>
      </c>
      <c r="G156" s="152">
        <v>1.7391133650999999</v>
      </c>
      <c r="H156" s="153">
        <v>1.6883143999999999E-3</v>
      </c>
      <c r="I156" s="153">
        <v>1829.9660614759</v>
      </c>
      <c r="J156" s="153">
        <v>1052.2408131893999</v>
      </c>
      <c r="K156" s="152">
        <v>2.1078582486999999</v>
      </c>
      <c r="L156" s="153">
        <v>7.2121819999999999E-4</v>
      </c>
      <c r="M156" s="153">
        <v>2233.3583529009002</v>
      </c>
      <c r="N156" s="153">
        <v>1059.5391574982</v>
      </c>
      <c r="O156" s="152">
        <v>3.3005088112999998</v>
      </c>
      <c r="P156" s="153">
        <v>1.974459E-3</v>
      </c>
      <c r="Q156" s="153">
        <v>3272.7361598016</v>
      </c>
      <c r="R156" s="153">
        <v>991.585342427</v>
      </c>
      <c r="S156" s="152">
        <v>4.7307769115999996</v>
      </c>
      <c r="T156" s="153">
        <v>1.0147740000000001E-4</v>
      </c>
      <c r="U156" s="153">
        <v>4052.7130514995001</v>
      </c>
      <c r="V156" s="153">
        <v>856.66966065270003</v>
      </c>
      <c r="W156" s="152">
        <v>6.0846455837000004</v>
      </c>
      <c r="X156" s="153">
        <v>8.5096409999999999E-4</v>
      </c>
      <c r="Y156" s="153">
        <v>4518.4866834846998</v>
      </c>
      <c r="Z156" s="153">
        <v>742.60474523200003</v>
      </c>
    </row>
    <row r="157" spans="1:26" ht="16" customHeight="1" x14ac:dyDescent="0.15">
      <c r="A157" s="154" t="s">
        <v>859</v>
      </c>
      <c r="B157" s="155" t="s">
        <v>310</v>
      </c>
      <c r="C157" s="152">
        <v>0.92069340030000002</v>
      </c>
      <c r="D157" s="153">
        <v>0.3382736898</v>
      </c>
      <c r="E157" s="153">
        <v>898.85561007240005</v>
      </c>
      <c r="F157" s="153">
        <v>976.28114829239996</v>
      </c>
      <c r="G157" s="152">
        <v>0.97883565090000002</v>
      </c>
      <c r="H157" s="153">
        <v>0.79082861640000002</v>
      </c>
      <c r="I157" s="153">
        <v>860.46683810410002</v>
      </c>
      <c r="J157" s="153">
        <v>879.0718210384</v>
      </c>
      <c r="K157" s="152">
        <v>1.2136324382999999</v>
      </c>
      <c r="L157" s="153">
        <v>2.3031955999999999E-2</v>
      </c>
      <c r="M157" s="153">
        <v>832.49462558189998</v>
      </c>
      <c r="N157" s="153">
        <v>685.95284643670004</v>
      </c>
      <c r="O157" s="152">
        <v>1.7698599291999999</v>
      </c>
      <c r="P157" s="153">
        <v>2.8629024000000002E-3</v>
      </c>
      <c r="Q157" s="153">
        <v>1093.5476219728</v>
      </c>
      <c r="R157" s="153">
        <v>617.87241121060003</v>
      </c>
      <c r="S157" s="152">
        <v>2.2967583832999998</v>
      </c>
      <c r="T157" s="153">
        <v>4.1462538000000002E-3</v>
      </c>
      <c r="U157" s="153">
        <v>1217.5345577328001</v>
      </c>
      <c r="V157" s="153">
        <v>530.10998743640005</v>
      </c>
      <c r="W157" s="152">
        <v>2.5590784137</v>
      </c>
      <c r="X157" s="153">
        <v>6.2732360000000004E-4</v>
      </c>
      <c r="Y157" s="153">
        <v>1198.7960922146001</v>
      </c>
      <c r="Z157" s="153">
        <v>468.44836242180003</v>
      </c>
    </row>
    <row r="158" spans="1:26" ht="16" customHeight="1" x14ac:dyDescent="0.15">
      <c r="A158" s="154" t="s">
        <v>862</v>
      </c>
      <c r="B158" s="155" t="s">
        <v>312</v>
      </c>
      <c r="C158" s="152">
        <v>0.74174112120000002</v>
      </c>
      <c r="D158" s="153">
        <v>0.37406266119999998</v>
      </c>
      <c r="E158" s="153">
        <v>56.196222857899997</v>
      </c>
      <c r="F158" s="153">
        <v>75.762582456800004</v>
      </c>
      <c r="G158" s="152">
        <v>0.20733292589999999</v>
      </c>
      <c r="H158" s="153">
        <v>2.051566E-4</v>
      </c>
      <c r="I158" s="153">
        <v>32.537095580299997</v>
      </c>
      <c r="J158" s="153">
        <v>156.93163753580001</v>
      </c>
      <c r="K158" s="152">
        <v>0.2302373643</v>
      </c>
      <c r="L158" s="153">
        <v>9.3325530000000002E-4</v>
      </c>
      <c r="M158" s="153">
        <v>30.303458726799999</v>
      </c>
      <c r="N158" s="153">
        <v>131.61833581990001</v>
      </c>
      <c r="O158" s="152">
        <v>0.34218306549999999</v>
      </c>
      <c r="P158" s="153">
        <v>4.8320829599999997E-2</v>
      </c>
      <c r="Q158" s="153">
        <v>45.415454866300003</v>
      </c>
      <c r="R158" s="153">
        <v>132.72268396760001</v>
      </c>
      <c r="S158" s="152">
        <v>0.78078003890000003</v>
      </c>
      <c r="T158" s="153">
        <v>0.38234142100000001</v>
      </c>
      <c r="U158" s="153">
        <v>119.19870663499999</v>
      </c>
      <c r="V158" s="153">
        <v>152.6661808602</v>
      </c>
      <c r="W158" s="152">
        <v>4.2166828241000003</v>
      </c>
      <c r="X158" s="153">
        <v>4.6307242999999998E-3</v>
      </c>
      <c r="Y158" s="153">
        <v>309.79969825360001</v>
      </c>
      <c r="Z158" s="153">
        <v>73.470002648000005</v>
      </c>
    </row>
    <row r="159" spans="1:26" ht="16" customHeight="1" x14ac:dyDescent="0.15">
      <c r="A159" s="154" t="s">
        <v>864</v>
      </c>
      <c r="B159" s="155" t="s">
        <v>314</v>
      </c>
      <c r="C159" s="152">
        <v>1.6169719226999999</v>
      </c>
      <c r="D159" s="153">
        <v>0.73411795639999999</v>
      </c>
      <c r="E159" s="153">
        <v>8.7972293106000006</v>
      </c>
      <c r="F159" s="153">
        <v>5.4405578644999997</v>
      </c>
      <c r="G159" s="152">
        <v>4.7939108869</v>
      </c>
      <c r="H159" s="153">
        <v>5.9306516400000002E-2</v>
      </c>
      <c r="I159" s="153">
        <v>4.3811407191000002</v>
      </c>
      <c r="J159" s="153">
        <v>0.91389698779999995</v>
      </c>
      <c r="K159" s="152">
        <v>41.219334846400002</v>
      </c>
      <c r="L159" s="153">
        <v>2.5836577999999999E-3</v>
      </c>
      <c r="M159" s="153">
        <v>41.219334846400002</v>
      </c>
      <c r="N159" s="153">
        <v>1</v>
      </c>
      <c r="O159" s="152">
        <v>271.29810908109999</v>
      </c>
      <c r="P159" s="153">
        <v>1.17569762E-2</v>
      </c>
      <c r="Q159" s="153">
        <v>271.29810908109999</v>
      </c>
      <c r="R159" s="153">
        <v>1</v>
      </c>
      <c r="S159" s="152">
        <v>839.00715716750005</v>
      </c>
      <c r="T159" s="153">
        <v>2.8227484800000001E-2</v>
      </c>
      <c r="U159" s="153">
        <v>1353.4307581794001</v>
      </c>
      <c r="V159" s="153">
        <v>1.6131337457999999</v>
      </c>
      <c r="W159" s="152">
        <v>3122.5847970445002</v>
      </c>
      <c r="X159" s="153">
        <v>9.1839916675090597E-5</v>
      </c>
      <c r="Y159" s="153">
        <v>3122.5847970445002</v>
      </c>
      <c r="Z159" s="153">
        <v>1</v>
      </c>
    </row>
    <row r="160" spans="1:26" ht="16" customHeight="1" x14ac:dyDescent="0.15">
      <c r="A160" s="157" t="s">
        <v>865</v>
      </c>
      <c r="B160" s="158" t="s">
        <v>316</v>
      </c>
      <c r="C160" s="152">
        <v>0.93897127650000001</v>
      </c>
      <c r="D160" s="153">
        <v>0.41269409730000001</v>
      </c>
      <c r="E160" s="153">
        <v>751.25629816840001</v>
      </c>
      <c r="F160" s="153">
        <v>800.08442957210002</v>
      </c>
      <c r="G160" s="152">
        <v>1.1782266962000001</v>
      </c>
      <c r="H160" s="153">
        <v>1.3671086299999999E-2</v>
      </c>
      <c r="I160" s="153">
        <v>849.58502739020003</v>
      </c>
      <c r="J160" s="153">
        <v>721.07093660309999</v>
      </c>
      <c r="K160" s="152">
        <v>1.2883453253999999</v>
      </c>
      <c r="L160" s="153">
        <v>1.38552363E-2</v>
      </c>
      <c r="M160" s="153">
        <v>790.46751302400003</v>
      </c>
      <c r="N160" s="153">
        <v>613.55251378540004</v>
      </c>
      <c r="O160" s="152">
        <v>1.55243971</v>
      </c>
      <c r="P160" s="153">
        <v>1.6630565E-2</v>
      </c>
      <c r="Q160" s="153">
        <v>799.93975693230004</v>
      </c>
      <c r="R160" s="153">
        <v>515.27911312449999</v>
      </c>
      <c r="S160" s="152">
        <v>1.8272402575</v>
      </c>
      <c r="T160" s="153">
        <v>1.3999360000000001E-3</v>
      </c>
      <c r="U160" s="153">
        <v>913.39619011340005</v>
      </c>
      <c r="V160" s="153">
        <v>499.87744434569998</v>
      </c>
      <c r="W160" s="152">
        <v>1.8262743377999999</v>
      </c>
      <c r="X160" s="153">
        <v>1.7838576E-3</v>
      </c>
      <c r="Y160" s="153">
        <v>861.69688889760005</v>
      </c>
      <c r="Z160" s="153">
        <v>471.83321314360001</v>
      </c>
    </row>
    <row r="161" spans="1:26" ht="16" customHeight="1" x14ac:dyDescent="0.15">
      <c r="A161" s="154" t="s">
        <v>867</v>
      </c>
      <c r="B161" s="155" t="s">
        <v>318</v>
      </c>
      <c r="C161" s="152">
        <v>0.91249252530000002</v>
      </c>
      <c r="D161" s="153">
        <v>0.76624139170000005</v>
      </c>
      <c r="E161" s="153">
        <v>181.52522341209999</v>
      </c>
      <c r="F161" s="153">
        <v>198.93338123769999</v>
      </c>
      <c r="G161" s="152">
        <v>0.40409096350000001</v>
      </c>
      <c r="H161" s="153">
        <v>5.6367468999999996E-3</v>
      </c>
      <c r="I161" s="153">
        <v>110.3093055344</v>
      </c>
      <c r="J161" s="153">
        <v>272.98137177360002</v>
      </c>
      <c r="K161" s="152">
        <v>0.21148955489999999</v>
      </c>
      <c r="L161" s="153">
        <v>2.2784949373128401E-5</v>
      </c>
      <c r="M161" s="153">
        <v>65.722805053900004</v>
      </c>
      <c r="N161" s="153">
        <v>310.76147040360001</v>
      </c>
      <c r="O161" s="152">
        <v>0.1141075262</v>
      </c>
      <c r="P161" s="153">
        <v>8.5773037999999999E-3</v>
      </c>
      <c r="Q161" s="153">
        <v>34.019040121800003</v>
      </c>
      <c r="R161" s="153">
        <v>298.13143132300002</v>
      </c>
      <c r="S161" s="152">
        <v>0.1193358974</v>
      </c>
      <c r="T161" s="153">
        <v>6.9713574198043796E-5</v>
      </c>
      <c r="U161" s="153">
        <v>32.841165073600003</v>
      </c>
      <c r="V161" s="153">
        <v>275.19938085540002</v>
      </c>
      <c r="W161" s="152">
        <v>0.31857275559999998</v>
      </c>
      <c r="X161" s="153">
        <v>2.5000941E-3</v>
      </c>
      <c r="Y161" s="153">
        <v>99.886431000499996</v>
      </c>
      <c r="Z161" s="153">
        <v>313.54354458770001</v>
      </c>
    </row>
    <row r="162" spans="1:26" ht="16" customHeight="1" x14ac:dyDescent="0.15">
      <c r="A162" s="154" t="s">
        <v>869</v>
      </c>
      <c r="B162" s="155" t="s">
        <v>320</v>
      </c>
      <c r="C162" s="152">
        <v>0.97218286919999997</v>
      </c>
      <c r="D162" s="153">
        <v>0.65630376639999999</v>
      </c>
      <c r="E162" s="153">
        <v>1518.4898422608001</v>
      </c>
      <c r="F162" s="153">
        <v>1561.9384895157</v>
      </c>
      <c r="G162" s="152">
        <v>1.1538678246</v>
      </c>
      <c r="H162" s="153">
        <v>7.2531003400000002E-2</v>
      </c>
      <c r="I162" s="153">
        <v>1851.6751841246</v>
      </c>
      <c r="J162" s="153">
        <v>1604.7550202054999</v>
      </c>
      <c r="K162" s="152">
        <v>1.3045474307</v>
      </c>
      <c r="L162" s="153">
        <v>1.5269687000000001E-3</v>
      </c>
      <c r="M162" s="153">
        <v>1826.8551249401</v>
      </c>
      <c r="N162" s="153">
        <v>1400.3746295123999</v>
      </c>
      <c r="O162" s="152">
        <v>1.9600720175999999</v>
      </c>
      <c r="P162" s="153">
        <v>1.1704602E-3</v>
      </c>
      <c r="Q162" s="153">
        <v>2167.6238966907999</v>
      </c>
      <c r="R162" s="153">
        <v>1105.8899250658999</v>
      </c>
      <c r="S162" s="152">
        <v>2.3448450946000001</v>
      </c>
      <c r="T162" s="153">
        <v>4.2404000000000003E-5</v>
      </c>
      <c r="U162" s="153">
        <v>2534.9094951912002</v>
      </c>
      <c r="V162" s="153">
        <v>1081.0562715026999</v>
      </c>
      <c r="W162" s="152">
        <v>2.5533751652999999</v>
      </c>
      <c r="X162" s="153">
        <v>1.9903237999999998E-3</v>
      </c>
      <c r="Y162" s="153">
        <v>2334.3153528276998</v>
      </c>
      <c r="Z162" s="153">
        <v>914.20774532129997</v>
      </c>
    </row>
    <row r="163" spans="1:26" ht="16" customHeight="1" x14ac:dyDescent="0.15">
      <c r="A163" s="154" t="s">
        <v>871</v>
      </c>
      <c r="B163" s="155" t="s">
        <v>322</v>
      </c>
      <c r="C163" s="152">
        <v>2.2902651966000001</v>
      </c>
      <c r="D163" s="153">
        <v>6.3624288999999997E-3</v>
      </c>
      <c r="E163" s="153">
        <v>179.49100875830001</v>
      </c>
      <c r="F163" s="153">
        <v>78.371277276300006</v>
      </c>
      <c r="G163" s="152">
        <v>5.6132588225999998</v>
      </c>
      <c r="H163" s="153">
        <v>5.3204814000000003E-3</v>
      </c>
      <c r="I163" s="153">
        <v>529.35668497189999</v>
      </c>
      <c r="J163" s="153">
        <v>94.304699231800001</v>
      </c>
      <c r="K163" s="152">
        <v>7.2426249769000002</v>
      </c>
      <c r="L163" s="153">
        <v>7.7512442000000001E-3</v>
      </c>
      <c r="M163" s="153">
        <v>619.77683952439997</v>
      </c>
      <c r="N163" s="153">
        <v>85.573509812200001</v>
      </c>
      <c r="O163" s="152">
        <v>5.4892752414999997</v>
      </c>
      <c r="P163" s="153">
        <v>3.8566940000000002E-4</v>
      </c>
      <c r="Q163" s="153">
        <v>623.82312097219994</v>
      </c>
      <c r="R163" s="153">
        <v>113.6439864149</v>
      </c>
      <c r="S163" s="152">
        <v>4.0955716120999996</v>
      </c>
      <c r="T163" s="153">
        <v>1.432204E-4</v>
      </c>
      <c r="U163" s="153">
        <v>509.7257350932</v>
      </c>
      <c r="V163" s="153">
        <v>124.4577761945</v>
      </c>
      <c r="W163" s="152">
        <v>2.7999518623999999</v>
      </c>
      <c r="X163" s="153">
        <v>5.3544951600000001E-2</v>
      </c>
      <c r="Y163" s="153">
        <v>215.38746400279999</v>
      </c>
      <c r="Z163" s="153">
        <v>76.925416789699995</v>
      </c>
    </row>
    <row r="164" spans="1:26" ht="16" customHeight="1" x14ac:dyDescent="0.15">
      <c r="A164" s="154" t="s">
        <v>872</v>
      </c>
      <c r="B164" s="155" t="s">
        <v>324</v>
      </c>
      <c r="C164" s="152">
        <v>1.3257687807</v>
      </c>
      <c r="D164" s="153">
        <v>0.37390096630000003</v>
      </c>
      <c r="E164" s="153">
        <v>1</v>
      </c>
      <c r="F164" s="153">
        <v>0.75427933930000002</v>
      </c>
      <c r="G164" s="152">
        <v>1</v>
      </c>
      <c r="H164" s="153">
        <v>1</v>
      </c>
      <c r="I164" s="153">
        <v>1</v>
      </c>
      <c r="J164" s="153">
        <v>1</v>
      </c>
      <c r="K164" s="152">
        <v>1</v>
      </c>
      <c r="L164" s="153">
        <v>1</v>
      </c>
      <c r="M164" s="153">
        <v>1</v>
      </c>
      <c r="N164" s="153">
        <v>1</v>
      </c>
      <c r="O164" s="152">
        <v>2.5651781859999998</v>
      </c>
      <c r="P164" s="153">
        <v>0.1222169516</v>
      </c>
      <c r="Q164" s="153">
        <v>2.5651781859999998</v>
      </c>
      <c r="R164" s="153">
        <v>1</v>
      </c>
      <c r="S164" s="152">
        <v>30.621670852200001</v>
      </c>
      <c r="T164" s="153">
        <v>6.4121032100000003E-2</v>
      </c>
      <c r="U164" s="153">
        <v>30.621670852200001</v>
      </c>
      <c r="V164" s="153">
        <v>1</v>
      </c>
      <c r="W164" s="152">
        <v>254.1149125037</v>
      </c>
      <c r="X164" s="153">
        <v>2.1356076000000001E-3</v>
      </c>
      <c r="Y164" s="153">
        <v>254.1149125037</v>
      </c>
      <c r="Z164" s="153">
        <v>1</v>
      </c>
    </row>
    <row r="165" spans="1:26" ht="16" customHeight="1" x14ac:dyDescent="0.15">
      <c r="A165" s="154" t="s">
        <v>874</v>
      </c>
      <c r="B165" s="155" t="s">
        <v>326</v>
      </c>
      <c r="C165" s="152">
        <v>1</v>
      </c>
      <c r="D165" s="153">
        <v>1</v>
      </c>
      <c r="E165" s="153">
        <v>1</v>
      </c>
      <c r="F165" s="153">
        <v>1</v>
      </c>
      <c r="G165" s="152">
        <v>23.671966067700001</v>
      </c>
      <c r="H165" s="153">
        <v>1.0890987E-2</v>
      </c>
      <c r="I165" s="153">
        <v>23.671966067700001</v>
      </c>
      <c r="J165" s="153">
        <v>1</v>
      </c>
      <c r="K165" s="152">
        <v>10.424421240499999</v>
      </c>
      <c r="L165" s="153">
        <v>0.19675237709999999</v>
      </c>
      <c r="M165" s="153">
        <v>10.424421240499999</v>
      </c>
      <c r="N165" s="153">
        <v>1</v>
      </c>
      <c r="O165" s="152">
        <v>7.4003755340000001</v>
      </c>
      <c r="P165" s="153">
        <v>1.3592270000000001E-4</v>
      </c>
      <c r="Q165" s="153">
        <v>7.4003755340000001</v>
      </c>
      <c r="R165" s="153">
        <v>1</v>
      </c>
      <c r="S165" s="152">
        <v>7.5811138533999998</v>
      </c>
      <c r="T165" s="153">
        <v>8.7574510699999997E-2</v>
      </c>
      <c r="U165" s="153">
        <v>7.5811138533999998</v>
      </c>
      <c r="V165" s="153">
        <v>1</v>
      </c>
      <c r="W165" s="152">
        <v>15.9811685514</v>
      </c>
      <c r="X165" s="153">
        <v>1.0458291999999999E-3</v>
      </c>
      <c r="Y165" s="153">
        <v>15.9811685514</v>
      </c>
      <c r="Z165" s="153">
        <v>1</v>
      </c>
    </row>
    <row r="166" spans="1:26" ht="16" customHeight="1" x14ac:dyDescent="0.15">
      <c r="A166" s="157" t="s">
        <v>876</v>
      </c>
      <c r="B166" s="158" t="s">
        <v>328</v>
      </c>
      <c r="C166" s="152">
        <v>4.8120881121999997</v>
      </c>
      <c r="D166" s="153">
        <v>0.37390096630000003</v>
      </c>
      <c r="E166" s="153">
        <v>4.8120881121999997</v>
      </c>
      <c r="F166" s="153">
        <v>1</v>
      </c>
      <c r="G166" s="152">
        <v>2.5130642394999998</v>
      </c>
      <c r="H166" s="153">
        <v>0.37390096630000003</v>
      </c>
      <c r="I166" s="153">
        <v>2.5130642394999998</v>
      </c>
      <c r="J166" s="153">
        <v>1</v>
      </c>
      <c r="K166" s="152">
        <v>1.4473051105000001</v>
      </c>
      <c r="L166" s="153">
        <v>0.37390096630000003</v>
      </c>
      <c r="M166" s="153">
        <v>1.4473051105000001</v>
      </c>
      <c r="N166" s="153">
        <v>1</v>
      </c>
      <c r="O166" s="152">
        <v>1</v>
      </c>
      <c r="P166" s="153">
        <v>1</v>
      </c>
      <c r="Q166" s="153">
        <v>1</v>
      </c>
      <c r="R166" s="153">
        <v>1</v>
      </c>
      <c r="S166" s="152">
        <v>1</v>
      </c>
      <c r="T166" s="153">
        <v>1</v>
      </c>
      <c r="U166" s="153">
        <v>1</v>
      </c>
      <c r="V166" s="153">
        <v>1</v>
      </c>
      <c r="W166" s="152">
        <v>0.72777046590000005</v>
      </c>
      <c r="X166" s="153">
        <v>0.37390096630000003</v>
      </c>
      <c r="Y166" s="153">
        <v>0.72777046590000005</v>
      </c>
      <c r="Z166" s="153">
        <v>1</v>
      </c>
    </row>
    <row r="167" spans="1:26" ht="16" customHeight="1" x14ac:dyDescent="0.15">
      <c r="A167" s="154" t="s">
        <v>877</v>
      </c>
      <c r="B167" s="155" t="s">
        <v>330</v>
      </c>
      <c r="C167" s="152">
        <v>0.54820254739999996</v>
      </c>
      <c r="D167" s="153">
        <v>0.4921052877</v>
      </c>
      <c r="E167" s="153">
        <v>17.958892733199999</v>
      </c>
      <c r="F167" s="153">
        <v>32.759593728900001</v>
      </c>
      <c r="G167" s="152">
        <v>13.043781067299999</v>
      </c>
      <c r="H167" s="153">
        <v>7.5715000000000003E-5</v>
      </c>
      <c r="I167" s="153">
        <v>110.54513684459999</v>
      </c>
      <c r="J167" s="153">
        <v>8.4749304112000008</v>
      </c>
      <c r="K167" s="152">
        <v>19.355905316099999</v>
      </c>
      <c r="L167" s="153">
        <v>6.8720611091657101E-5</v>
      </c>
      <c r="M167" s="153">
        <v>349.45761445469998</v>
      </c>
      <c r="N167" s="153">
        <v>18.054315143</v>
      </c>
      <c r="O167" s="152">
        <v>75.1630351899</v>
      </c>
      <c r="P167" s="153">
        <v>1.2999799E-3</v>
      </c>
      <c r="Q167" s="153">
        <v>1133.4819327733001</v>
      </c>
      <c r="R167" s="153">
        <v>15.080310819099999</v>
      </c>
      <c r="S167" s="152">
        <v>359.42012316969999</v>
      </c>
      <c r="T167" s="153">
        <v>9.8533118999999999E-3</v>
      </c>
      <c r="U167" s="153">
        <v>2879.7332753600999</v>
      </c>
      <c r="V167" s="153">
        <v>8.0121648447999991</v>
      </c>
      <c r="W167" s="152">
        <v>608.02698267289998</v>
      </c>
      <c r="X167" s="153">
        <v>4.5891850000000001E-4</v>
      </c>
      <c r="Y167" s="153">
        <v>4098.6405380435999</v>
      </c>
      <c r="Z167" s="153">
        <v>6.740885939</v>
      </c>
    </row>
    <row r="168" spans="1:26" ht="16" customHeight="1" x14ac:dyDescent="0.15">
      <c r="A168" s="154" t="s">
        <v>878</v>
      </c>
      <c r="B168" s="155" t="s">
        <v>332</v>
      </c>
      <c r="C168" s="152">
        <v>1.3204034391999999</v>
      </c>
      <c r="D168" s="153">
        <v>0.15361961399999999</v>
      </c>
      <c r="E168" s="153">
        <v>740.48601726250001</v>
      </c>
      <c r="F168" s="153">
        <v>560.80285410650004</v>
      </c>
      <c r="G168" s="152">
        <v>2.4500013447</v>
      </c>
      <c r="H168" s="153">
        <v>2.2925129999999999E-3</v>
      </c>
      <c r="I168" s="153">
        <v>1128.1724841938999</v>
      </c>
      <c r="J168" s="153">
        <v>460.47831223190002</v>
      </c>
      <c r="K168" s="152">
        <v>2.1764706614999998</v>
      </c>
      <c r="L168" s="153">
        <v>2.8602860000000001E-4</v>
      </c>
      <c r="M168" s="153">
        <v>1075.3501759919</v>
      </c>
      <c r="N168" s="153">
        <v>494.07979394829999</v>
      </c>
      <c r="O168" s="152">
        <v>3.1918380692000001</v>
      </c>
      <c r="P168" s="153">
        <v>3.7286520000000002E-4</v>
      </c>
      <c r="Q168" s="153">
        <v>1117.5400790522999</v>
      </c>
      <c r="R168" s="153">
        <v>350.12430293429998</v>
      </c>
      <c r="S168" s="152">
        <v>3.3858913908999999</v>
      </c>
      <c r="T168" s="153">
        <v>3.722814E-4</v>
      </c>
      <c r="U168" s="153">
        <v>1129.3424059443</v>
      </c>
      <c r="V168" s="153">
        <v>333.54360065899999</v>
      </c>
      <c r="W168" s="152">
        <v>2.3950993396000002</v>
      </c>
      <c r="X168" s="153">
        <v>7.6567001000000003E-3</v>
      </c>
      <c r="Y168" s="153">
        <v>518.90943982939996</v>
      </c>
      <c r="Z168" s="153">
        <v>216.65466281810001</v>
      </c>
    </row>
    <row r="169" spans="1:26" ht="16" customHeight="1" x14ac:dyDescent="0.15">
      <c r="A169" s="154" t="s">
        <v>879</v>
      </c>
      <c r="B169" s="155" t="s">
        <v>334</v>
      </c>
      <c r="C169" s="152">
        <v>2.0584373775999998</v>
      </c>
      <c r="D169" s="153">
        <v>1.6475417E-3</v>
      </c>
      <c r="E169" s="153">
        <v>1625.6413383591</v>
      </c>
      <c r="F169" s="153">
        <v>789.74534568520005</v>
      </c>
      <c r="G169" s="152">
        <v>3.0075531588</v>
      </c>
      <c r="H169" s="153">
        <v>8.4853870000000005E-4</v>
      </c>
      <c r="I169" s="153">
        <v>1897.0535720641001</v>
      </c>
      <c r="J169" s="153">
        <v>630.76310604390005</v>
      </c>
      <c r="K169" s="152">
        <v>3.0952140223</v>
      </c>
      <c r="L169" s="153">
        <v>1.6533034E-3</v>
      </c>
      <c r="M169" s="153">
        <v>1732.1742638124001</v>
      </c>
      <c r="N169" s="153">
        <v>559.62988386229995</v>
      </c>
      <c r="O169" s="152">
        <v>4.5926997439999999</v>
      </c>
      <c r="P169" s="153">
        <v>9.1210629041754696E-5</v>
      </c>
      <c r="Q169" s="153">
        <v>2013.1501602586</v>
      </c>
      <c r="R169" s="153">
        <v>438.33698532289998</v>
      </c>
      <c r="S169" s="152">
        <v>7.0259183622999997</v>
      </c>
      <c r="T169" s="153">
        <v>7.9924190411069098E-7</v>
      </c>
      <c r="U169" s="153">
        <v>2744.3258620164002</v>
      </c>
      <c r="V169" s="153">
        <v>390.60030596600001</v>
      </c>
      <c r="W169" s="152">
        <v>8.9378039871000006</v>
      </c>
      <c r="X169" s="153">
        <v>1.0422489E-3</v>
      </c>
      <c r="Y169" s="153">
        <v>2841.5936298931001</v>
      </c>
      <c r="Z169" s="153">
        <v>317.9297324044</v>
      </c>
    </row>
    <row r="170" spans="1:26" ht="16" customHeight="1" x14ac:dyDescent="0.15">
      <c r="A170" s="154" t="s">
        <v>880</v>
      </c>
      <c r="B170" s="155" t="s">
        <v>336</v>
      </c>
      <c r="C170" s="152">
        <v>0.72455623039999995</v>
      </c>
      <c r="D170" s="153">
        <v>0.68858554520000004</v>
      </c>
      <c r="E170" s="153">
        <v>5.6113564593999996</v>
      </c>
      <c r="F170" s="153">
        <v>7.7445424167999999</v>
      </c>
      <c r="G170" s="152">
        <v>0.19813297269999999</v>
      </c>
      <c r="H170" s="153">
        <v>0.35457290400000002</v>
      </c>
      <c r="I170" s="153">
        <v>1.669857433</v>
      </c>
      <c r="J170" s="153">
        <v>8.4279633538999992</v>
      </c>
      <c r="K170" s="152">
        <v>0.54680386130000003</v>
      </c>
      <c r="L170" s="153">
        <v>0.64441706350000005</v>
      </c>
      <c r="M170" s="153">
        <v>3.1872015990000002</v>
      </c>
      <c r="N170" s="153">
        <v>5.8287840022999999</v>
      </c>
      <c r="O170" s="152">
        <v>0.3087132816</v>
      </c>
      <c r="P170" s="153">
        <v>0.4207882194</v>
      </c>
      <c r="Q170" s="153">
        <v>1.3280749544999999</v>
      </c>
      <c r="R170" s="153">
        <v>4.3019689589999999</v>
      </c>
      <c r="S170" s="152">
        <v>2.6679898116</v>
      </c>
      <c r="T170" s="153">
        <v>0.47858873540000002</v>
      </c>
      <c r="U170" s="153">
        <v>31.446481883800001</v>
      </c>
      <c r="V170" s="153">
        <v>11.786582447800001</v>
      </c>
      <c r="W170" s="152">
        <v>1.5753339846000001</v>
      </c>
      <c r="X170" s="153">
        <v>0.61334930779999997</v>
      </c>
      <c r="Y170" s="153">
        <v>11.0958132651</v>
      </c>
      <c r="Z170" s="153">
        <v>7.0434672098000002</v>
      </c>
    </row>
    <row r="171" spans="1:26" ht="16" customHeight="1" x14ac:dyDescent="0.15">
      <c r="A171" s="154" t="s">
        <v>882</v>
      </c>
      <c r="B171" s="155" t="s">
        <v>338</v>
      </c>
      <c r="C171" s="152">
        <v>0.85125278829999995</v>
      </c>
      <c r="D171" s="153">
        <v>0.1088542326</v>
      </c>
      <c r="E171" s="153">
        <v>593.21631253620001</v>
      </c>
      <c r="F171" s="153">
        <v>696.87444280160003</v>
      </c>
      <c r="G171" s="152">
        <v>0.90841194719999996</v>
      </c>
      <c r="H171" s="153">
        <v>0.2026545505</v>
      </c>
      <c r="I171" s="153">
        <v>529.95439439409995</v>
      </c>
      <c r="J171" s="153">
        <v>583.38554004119999</v>
      </c>
      <c r="K171" s="152">
        <v>1.2536964897</v>
      </c>
      <c r="L171" s="153">
        <v>9.2308860100000001E-2</v>
      </c>
      <c r="M171" s="153">
        <v>608.32509069160005</v>
      </c>
      <c r="N171" s="153">
        <v>485.22516868420001</v>
      </c>
      <c r="O171" s="152">
        <v>2.1579335817</v>
      </c>
      <c r="P171" s="153">
        <v>5.1057030000000001E-4</v>
      </c>
      <c r="Q171" s="153">
        <v>891.04852713280002</v>
      </c>
      <c r="R171" s="153">
        <v>412.91749415750002</v>
      </c>
      <c r="S171" s="152">
        <v>2.9718955864000001</v>
      </c>
      <c r="T171" s="153">
        <v>1.2549999999999999E-4</v>
      </c>
      <c r="U171" s="153">
        <v>1097.8384292025</v>
      </c>
      <c r="V171" s="153">
        <v>369.4067968658</v>
      </c>
      <c r="W171" s="152">
        <v>3.5749807901000001</v>
      </c>
      <c r="X171" s="153">
        <v>1.974414E-4</v>
      </c>
      <c r="Y171" s="153">
        <v>1006.9046847896</v>
      </c>
      <c r="Z171" s="153">
        <v>281.65317351269999</v>
      </c>
    </row>
    <row r="172" spans="1:26" ht="16" customHeight="1" x14ac:dyDescent="0.15">
      <c r="A172" s="157" t="s">
        <v>883</v>
      </c>
      <c r="B172" s="158" t="s">
        <v>340</v>
      </c>
      <c r="C172" s="152">
        <v>1.5431969635</v>
      </c>
      <c r="D172" s="153">
        <v>0.72420168060000001</v>
      </c>
      <c r="E172" s="153">
        <v>7.2098931537000004</v>
      </c>
      <c r="F172" s="153">
        <v>4.6720498577000003</v>
      </c>
      <c r="G172" s="152">
        <v>16.453912160200002</v>
      </c>
      <c r="H172" s="153">
        <v>0.15589196029999999</v>
      </c>
      <c r="I172" s="153">
        <v>16.453912160200002</v>
      </c>
      <c r="J172" s="153">
        <v>1</v>
      </c>
      <c r="K172" s="152">
        <v>36.3725109803</v>
      </c>
      <c r="L172" s="153">
        <v>1.7596307999999999E-3</v>
      </c>
      <c r="M172" s="153">
        <v>36.3725109803</v>
      </c>
      <c r="N172" s="153">
        <v>1</v>
      </c>
      <c r="O172" s="152">
        <v>90.466691104800006</v>
      </c>
      <c r="P172" s="153">
        <v>2.497205E-4</v>
      </c>
      <c r="Q172" s="153">
        <v>90.466691104800006</v>
      </c>
      <c r="R172" s="153">
        <v>1</v>
      </c>
      <c r="S172" s="152">
        <v>95.168952384099995</v>
      </c>
      <c r="T172" s="153">
        <v>7.4230045000000001E-3</v>
      </c>
      <c r="U172" s="153">
        <v>95.168952384099995</v>
      </c>
      <c r="V172" s="153">
        <v>1</v>
      </c>
      <c r="W172" s="152">
        <v>133.66509400640001</v>
      </c>
      <c r="X172" s="153">
        <v>5.06495998E-2</v>
      </c>
      <c r="Y172" s="153">
        <v>133.66509400640001</v>
      </c>
      <c r="Z172" s="153">
        <v>1</v>
      </c>
    </row>
    <row r="173" spans="1:26" ht="16" customHeight="1" x14ac:dyDescent="0.15">
      <c r="A173" s="154" t="s">
        <v>886</v>
      </c>
      <c r="B173" s="155" t="s">
        <v>342</v>
      </c>
      <c r="C173" s="152">
        <v>0.79165239519999997</v>
      </c>
      <c r="D173" s="153">
        <v>0.1951899312</v>
      </c>
      <c r="E173" s="153">
        <v>161.79878001119999</v>
      </c>
      <c r="F173" s="153">
        <v>204.38109072859999</v>
      </c>
      <c r="G173" s="152">
        <v>1.9488243873</v>
      </c>
      <c r="H173" s="153">
        <v>3.4897926E-3</v>
      </c>
      <c r="I173" s="153">
        <v>279.55151202439998</v>
      </c>
      <c r="J173" s="153">
        <v>143.44623037599999</v>
      </c>
      <c r="K173" s="152">
        <v>2.5723016802999998</v>
      </c>
      <c r="L173" s="153">
        <v>7.2362380000000001E-4</v>
      </c>
      <c r="M173" s="153">
        <v>253.91565376739999</v>
      </c>
      <c r="N173" s="153">
        <v>98.711459744099997</v>
      </c>
      <c r="O173" s="152">
        <v>2.9158581819</v>
      </c>
      <c r="P173" s="153">
        <v>3.0074762999999999E-3</v>
      </c>
      <c r="Q173" s="153">
        <v>310.37761326100002</v>
      </c>
      <c r="R173" s="153">
        <v>106.444687601</v>
      </c>
      <c r="S173" s="152">
        <v>2.9163750893999998</v>
      </c>
      <c r="T173" s="153">
        <v>0.1166559724</v>
      </c>
      <c r="U173" s="153">
        <v>308.65510985660001</v>
      </c>
      <c r="V173" s="153">
        <v>105.83518936980001</v>
      </c>
      <c r="W173" s="152">
        <v>6.8288001776999998</v>
      </c>
      <c r="X173" s="153">
        <v>1.17813912E-2</v>
      </c>
      <c r="Y173" s="153">
        <v>635.05671316710004</v>
      </c>
      <c r="Z173" s="153">
        <v>92.996821789699993</v>
      </c>
    </row>
    <row r="174" spans="1:26" ht="16" customHeight="1" x14ac:dyDescent="0.15">
      <c r="A174" s="154" t="s">
        <v>887</v>
      </c>
      <c r="B174" s="155" t="s">
        <v>344</v>
      </c>
      <c r="C174" s="152">
        <v>8.8084298479999994</v>
      </c>
      <c r="D174" s="153">
        <v>0.37390096630000003</v>
      </c>
      <c r="E174" s="153">
        <v>8.8084298479999994</v>
      </c>
      <c r="F174" s="153">
        <v>1</v>
      </c>
      <c r="G174" s="152">
        <v>35.137075129099998</v>
      </c>
      <c r="H174" s="153">
        <v>0.34195547180000002</v>
      </c>
      <c r="I174" s="153">
        <v>34.932437200400003</v>
      </c>
      <c r="J174" s="153">
        <v>0.9941760113</v>
      </c>
      <c r="K174" s="152">
        <v>5.9513253804000001</v>
      </c>
      <c r="L174" s="153">
        <v>0.1346643897</v>
      </c>
      <c r="M174" s="153">
        <v>5.9513253804000001</v>
      </c>
      <c r="N174" s="153">
        <v>1</v>
      </c>
      <c r="O174" s="152">
        <v>25.203754914800001</v>
      </c>
      <c r="P174" s="153">
        <v>1.03743532E-2</v>
      </c>
      <c r="Q174" s="153">
        <v>25.203754914800001</v>
      </c>
      <c r="R174" s="153">
        <v>1</v>
      </c>
      <c r="S174" s="152">
        <v>111.93188302030001</v>
      </c>
      <c r="T174" s="153">
        <v>4.0667301199999999E-2</v>
      </c>
      <c r="U174" s="153">
        <v>111.93188302030001</v>
      </c>
      <c r="V174" s="153">
        <v>1</v>
      </c>
      <c r="W174" s="152">
        <v>197.96460452939999</v>
      </c>
      <c r="X174" s="153">
        <v>8.52883319E-2</v>
      </c>
      <c r="Y174" s="153">
        <v>197.96460452939999</v>
      </c>
      <c r="Z174" s="153">
        <v>1</v>
      </c>
    </row>
    <row r="175" spans="1:26" ht="16" customHeight="1" x14ac:dyDescent="0.15">
      <c r="A175" s="154" t="s">
        <v>890</v>
      </c>
      <c r="B175" s="155" t="s">
        <v>346</v>
      </c>
      <c r="C175" s="152">
        <v>1.0011023028999999</v>
      </c>
      <c r="D175" s="153">
        <v>0.99040697690000001</v>
      </c>
      <c r="E175" s="153">
        <v>528.93282855159998</v>
      </c>
      <c r="F175" s="153">
        <v>528.3504263502</v>
      </c>
      <c r="G175" s="152">
        <v>0.88571603909999996</v>
      </c>
      <c r="H175" s="153">
        <v>5.1418308199999999E-2</v>
      </c>
      <c r="I175" s="153">
        <v>556.02224159399998</v>
      </c>
      <c r="J175" s="153">
        <v>627.76580418890001</v>
      </c>
      <c r="K175" s="152">
        <v>0.66808015809999999</v>
      </c>
      <c r="L175" s="153">
        <v>1.3159608E-3</v>
      </c>
      <c r="M175" s="153">
        <v>501.68918904079999</v>
      </c>
      <c r="N175" s="153">
        <v>750.94160925359995</v>
      </c>
      <c r="O175" s="152">
        <v>0.63109857700000005</v>
      </c>
      <c r="P175" s="153">
        <v>8.0831852000000006E-3</v>
      </c>
      <c r="Q175" s="153">
        <v>468.16596506019999</v>
      </c>
      <c r="R175" s="153">
        <v>741.82700154070005</v>
      </c>
      <c r="S175" s="152">
        <v>0.60683017880000001</v>
      </c>
      <c r="T175" s="153">
        <v>1.4830059999999999E-4</v>
      </c>
      <c r="U175" s="153">
        <v>506.96470120430001</v>
      </c>
      <c r="V175" s="153">
        <v>835.43093091549997</v>
      </c>
      <c r="W175" s="152">
        <v>0.63441879629999998</v>
      </c>
      <c r="X175" s="153">
        <v>1.4070879999999999E-3</v>
      </c>
      <c r="Y175" s="153">
        <v>476.26268890739999</v>
      </c>
      <c r="Z175" s="153">
        <v>750.70709075210004</v>
      </c>
    </row>
    <row r="176" spans="1:26" ht="16" customHeight="1" x14ac:dyDescent="0.15">
      <c r="A176" s="154" t="s">
        <v>892</v>
      </c>
      <c r="B176" s="155" t="s">
        <v>348</v>
      </c>
      <c r="C176" s="152">
        <v>1.0641268459</v>
      </c>
      <c r="D176" s="153">
        <v>0.44034026069999999</v>
      </c>
      <c r="E176" s="153">
        <v>540.84836448270005</v>
      </c>
      <c r="F176" s="153">
        <v>508.25553980609999</v>
      </c>
      <c r="G176" s="152">
        <v>2.7110140417999999</v>
      </c>
      <c r="H176" s="153">
        <v>4.0487135000000004E-3</v>
      </c>
      <c r="I176" s="153">
        <v>778.86795871749996</v>
      </c>
      <c r="J176" s="153">
        <v>287.29764830139999</v>
      </c>
      <c r="K176" s="152">
        <v>3.7335565754000002</v>
      </c>
      <c r="L176" s="153">
        <v>1.7404620000000001E-4</v>
      </c>
      <c r="M176" s="153">
        <v>757.10037837599998</v>
      </c>
      <c r="N176" s="153">
        <v>202.78261841759999</v>
      </c>
      <c r="O176" s="152">
        <v>5.9191411348000003</v>
      </c>
      <c r="P176" s="153">
        <v>9.8955849858074394E-5</v>
      </c>
      <c r="Q176" s="153">
        <v>917.56125423460003</v>
      </c>
      <c r="R176" s="153">
        <v>155.0159446015</v>
      </c>
      <c r="S176" s="152">
        <v>8.2145407178000003</v>
      </c>
      <c r="T176" s="153">
        <v>4.7145280914623801E-5</v>
      </c>
      <c r="U176" s="153">
        <v>1132.9105293227001</v>
      </c>
      <c r="V176" s="153">
        <v>137.91526127180001</v>
      </c>
      <c r="W176" s="152">
        <v>10.1618814114</v>
      </c>
      <c r="X176" s="153">
        <v>3.8502692755772096E-6</v>
      </c>
      <c r="Y176" s="153">
        <v>1154.7498830759</v>
      </c>
      <c r="Z176" s="153">
        <v>113.6354417379</v>
      </c>
    </row>
    <row r="177" spans="1:26" ht="16" customHeight="1" x14ac:dyDescent="0.15">
      <c r="A177" s="154" t="s">
        <v>894</v>
      </c>
      <c r="B177" s="155" t="s">
        <v>350</v>
      </c>
      <c r="C177" s="152">
        <v>0.72797094299999998</v>
      </c>
      <c r="D177" s="153">
        <v>0.1177349838</v>
      </c>
      <c r="E177" s="153">
        <v>229.0051593762</v>
      </c>
      <c r="F177" s="153">
        <v>314.58008260550002</v>
      </c>
      <c r="G177" s="152">
        <v>7.6579075199999999E-2</v>
      </c>
      <c r="H177" s="153">
        <v>3.1861532999999998E-3</v>
      </c>
      <c r="I177" s="153">
        <v>55.2107325299</v>
      </c>
      <c r="J177" s="153">
        <v>720.96368821780004</v>
      </c>
      <c r="K177" s="152">
        <v>5.6097991999999999E-2</v>
      </c>
      <c r="L177" s="153">
        <v>3.2353653669760601E-6</v>
      </c>
      <c r="M177" s="153">
        <v>53.834387843199998</v>
      </c>
      <c r="N177" s="153">
        <v>959.64910627539996</v>
      </c>
      <c r="O177" s="152">
        <v>2.2161270800000001E-2</v>
      </c>
      <c r="P177" s="153">
        <v>2.042561E-4</v>
      </c>
      <c r="Q177" s="153">
        <v>30.7010293453</v>
      </c>
      <c r="R177" s="153">
        <v>1385.3460665539999</v>
      </c>
      <c r="S177" s="152">
        <v>1.2518000499999999E-2</v>
      </c>
      <c r="T177" s="153">
        <v>2.5237300000000002E-4</v>
      </c>
      <c r="U177" s="153">
        <v>20.085922050000001</v>
      </c>
      <c r="V177" s="153">
        <v>1604.5631245507</v>
      </c>
      <c r="W177" s="152">
        <v>2.07557825E-2</v>
      </c>
      <c r="X177" s="153">
        <v>1.6865902E-3</v>
      </c>
      <c r="Y177" s="153">
        <v>39.782460657800002</v>
      </c>
      <c r="Z177" s="153">
        <v>1916.6928857471</v>
      </c>
    </row>
    <row r="178" spans="1:26" ht="16" customHeight="1" x14ac:dyDescent="0.15">
      <c r="A178" s="49" t="s">
        <v>1045</v>
      </c>
      <c r="B178" s="156" t="s">
        <v>1044</v>
      </c>
      <c r="C178" s="152">
        <v>0.96716418918262559</v>
      </c>
      <c r="D178" s="153">
        <v>0.77981140834533869</v>
      </c>
      <c r="E178" s="153">
        <v>4814.5450216268318</v>
      </c>
      <c r="F178" s="153">
        <v>4978.0017451801259</v>
      </c>
      <c r="G178" s="152">
        <v>1.6292157102187919</v>
      </c>
      <c r="H178" s="153">
        <v>1.013393928397526E-2</v>
      </c>
      <c r="I178" s="153">
        <v>7826.6650136287053</v>
      </c>
      <c r="J178" s="153">
        <v>4803.9464415535504</v>
      </c>
      <c r="K178" s="152">
        <v>2.00700435913252</v>
      </c>
      <c r="L178" s="153">
        <v>1.2254934167773416E-4</v>
      </c>
      <c r="M178" s="153">
        <v>9271.0108823033715</v>
      </c>
      <c r="N178" s="153">
        <v>4619.3277259799006</v>
      </c>
      <c r="O178" s="152">
        <v>2.4592451981863421</v>
      </c>
      <c r="P178" s="153">
        <v>1.6974625335883353E-3</v>
      </c>
      <c r="Q178" s="153">
        <v>9433.548818399935</v>
      </c>
      <c r="R178" s="153">
        <v>3835.9529278971618</v>
      </c>
      <c r="S178" s="152">
        <v>2.6291067605736425</v>
      </c>
      <c r="T178" s="153">
        <v>1.9909090684821999E-4</v>
      </c>
      <c r="U178" s="153">
        <v>10223.515581086816</v>
      </c>
      <c r="V178" s="153">
        <v>3888.5889817787988</v>
      </c>
      <c r="W178" s="152">
        <v>3.1177395238854224</v>
      </c>
      <c r="X178" s="153">
        <v>5.0528091610948659E-3</v>
      </c>
      <c r="Y178" s="153">
        <v>9199.754914267236</v>
      </c>
      <c r="Z178" s="153">
        <v>2950.7772678848487</v>
      </c>
    </row>
    <row r="179" spans="1:26" ht="16" customHeight="1" x14ac:dyDescent="0.15">
      <c r="A179" s="154" t="s">
        <v>896</v>
      </c>
      <c r="B179" s="155" t="s">
        <v>352</v>
      </c>
      <c r="C179" s="152">
        <v>1.3610488333999999</v>
      </c>
      <c r="D179" s="153">
        <v>0.40725707430000002</v>
      </c>
      <c r="E179" s="153">
        <v>44.888480963500001</v>
      </c>
      <c r="F179" s="153">
        <v>32.980801173800003</v>
      </c>
      <c r="G179" s="152">
        <v>33.930380441200001</v>
      </c>
      <c r="H179" s="153">
        <v>1.65903227E-2</v>
      </c>
      <c r="I179" s="153">
        <v>166.5810216257</v>
      </c>
      <c r="J179" s="153">
        <v>4.9094946611000001</v>
      </c>
      <c r="K179" s="152">
        <v>16.6421898613</v>
      </c>
      <c r="L179" s="153">
        <v>3.2966340000000001E-3</v>
      </c>
      <c r="M179" s="153">
        <v>159.27151683290001</v>
      </c>
      <c r="N179" s="153">
        <v>9.5703460999000001</v>
      </c>
      <c r="O179" s="152">
        <v>13.591924602600001</v>
      </c>
      <c r="P179" s="153">
        <v>2.9057236E-3</v>
      </c>
      <c r="Q179" s="153">
        <v>263.38423847989998</v>
      </c>
      <c r="R179" s="153">
        <v>19.377994373899998</v>
      </c>
      <c r="S179" s="152">
        <v>26.321288502800002</v>
      </c>
      <c r="T179" s="153">
        <v>1.7739190000000001E-3</v>
      </c>
      <c r="U179" s="153">
        <v>344.63657201230001</v>
      </c>
      <c r="V179" s="153">
        <v>13.0934536877</v>
      </c>
      <c r="W179" s="152">
        <v>19.5901053754</v>
      </c>
      <c r="X179" s="153">
        <v>1.6225291244998199E-5</v>
      </c>
      <c r="Y179" s="153">
        <v>415.36659177339999</v>
      </c>
      <c r="Z179" s="153">
        <v>21.202876851100001</v>
      </c>
    </row>
    <row r="180" spans="1:26" ht="16" customHeight="1" x14ac:dyDescent="0.15">
      <c r="A180" s="154" t="s">
        <v>898</v>
      </c>
      <c r="B180" s="155" t="s">
        <v>354</v>
      </c>
      <c r="C180" s="152">
        <v>1.0488959344</v>
      </c>
      <c r="D180" s="153">
        <v>0.2075658474</v>
      </c>
      <c r="E180" s="153">
        <v>457.05952792530002</v>
      </c>
      <c r="F180" s="153">
        <v>435.75297885790002</v>
      </c>
      <c r="G180" s="152">
        <v>2.2902016256</v>
      </c>
      <c r="H180" s="153">
        <v>2.1838820000000001E-4</v>
      </c>
      <c r="I180" s="153">
        <v>1006.9624165588</v>
      </c>
      <c r="J180" s="153">
        <v>439.68286691179998</v>
      </c>
      <c r="K180" s="152">
        <v>2.8604741921999999</v>
      </c>
      <c r="L180" s="153">
        <v>7.4430799684628294E-5</v>
      </c>
      <c r="M180" s="153">
        <v>1243.7520695834</v>
      </c>
      <c r="N180" s="153">
        <v>434.8062544878</v>
      </c>
      <c r="O180" s="152">
        <v>3.8314638149000002</v>
      </c>
      <c r="P180" s="153">
        <v>3.4436090000000003E-4</v>
      </c>
      <c r="Q180" s="153">
        <v>1509.2299464426001</v>
      </c>
      <c r="R180" s="153">
        <v>393.90426723169998</v>
      </c>
      <c r="S180" s="152">
        <v>3.6275263599000001</v>
      </c>
      <c r="T180" s="153">
        <v>2.7992512399999999E-2</v>
      </c>
      <c r="U180" s="153">
        <v>1319.5390821571</v>
      </c>
      <c r="V180" s="153">
        <v>363.75726907260002</v>
      </c>
      <c r="W180" s="152">
        <v>4.3517875253999998</v>
      </c>
      <c r="X180" s="153">
        <v>1.6426228000000001E-2</v>
      </c>
      <c r="Y180" s="153">
        <v>1458.2304231587</v>
      </c>
      <c r="Z180" s="153">
        <v>335.0876885998</v>
      </c>
    </row>
    <row r="181" spans="1:26" ht="16" customHeight="1" x14ac:dyDescent="0.15">
      <c r="A181" s="154" t="s">
        <v>901</v>
      </c>
      <c r="B181" s="155" t="s">
        <v>356</v>
      </c>
      <c r="C181" s="152">
        <v>0.96039733220000001</v>
      </c>
      <c r="D181" s="153">
        <v>0.73891818229999995</v>
      </c>
      <c r="E181" s="153">
        <v>794.2650119118</v>
      </c>
      <c r="F181" s="153">
        <v>827.01709517500001</v>
      </c>
      <c r="G181" s="152">
        <v>1.4582449143</v>
      </c>
      <c r="H181" s="153">
        <v>0.14601490610000001</v>
      </c>
      <c r="I181" s="153">
        <v>1128.794474817</v>
      </c>
      <c r="J181" s="153">
        <v>774.07742949880003</v>
      </c>
      <c r="K181" s="152">
        <v>1.9164236804999999</v>
      </c>
      <c r="L181" s="153">
        <v>3.0487552999999999E-3</v>
      </c>
      <c r="M181" s="153">
        <v>937.24291881219995</v>
      </c>
      <c r="N181" s="153">
        <v>489.05830601859998</v>
      </c>
      <c r="O181" s="152">
        <v>2.7911815551000001</v>
      </c>
      <c r="P181" s="153">
        <v>5.3611119999999999E-4</v>
      </c>
      <c r="Q181" s="153">
        <v>1352.6540450519001</v>
      </c>
      <c r="R181" s="153">
        <v>484.61700478940003</v>
      </c>
      <c r="S181" s="152">
        <v>5.5058355351000001</v>
      </c>
      <c r="T181" s="153">
        <v>2.1868102E-3</v>
      </c>
      <c r="U181" s="153">
        <v>1779.2154503009999</v>
      </c>
      <c r="V181" s="153">
        <v>323.15085311860003</v>
      </c>
      <c r="W181" s="152">
        <v>6.9672634003000002</v>
      </c>
      <c r="X181" s="153">
        <v>1.94528129497219E-5</v>
      </c>
      <c r="Y181" s="153">
        <v>2135.3052304936</v>
      </c>
      <c r="Z181" s="153">
        <v>306.47689168980003</v>
      </c>
    </row>
    <row r="182" spans="1:26" ht="16" customHeight="1" x14ac:dyDescent="0.15">
      <c r="A182" s="154" t="s">
        <v>902</v>
      </c>
      <c r="B182" s="155" t="s">
        <v>358</v>
      </c>
      <c r="C182" s="152">
        <v>0.80184845630000001</v>
      </c>
      <c r="D182" s="153">
        <v>2.11299343E-2</v>
      </c>
      <c r="E182" s="153">
        <v>5447.8920425977003</v>
      </c>
      <c r="F182" s="153">
        <v>6794.1666532388999</v>
      </c>
      <c r="G182" s="152">
        <v>0.29468095830000002</v>
      </c>
      <c r="H182" s="153">
        <v>1.78797570076101E-5</v>
      </c>
      <c r="I182" s="153">
        <v>2253.3957459848002</v>
      </c>
      <c r="J182" s="153">
        <v>7646.8997481495999</v>
      </c>
      <c r="K182" s="152">
        <v>0.28520347940000002</v>
      </c>
      <c r="L182" s="153">
        <v>6.6712231862795302E-5</v>
      </c>
      <c r="M182" s="153">
        <v>1953.839267268</v>
      </c>
      <c r="N182" s="153">
        <v>6850.6852421140002</v>
      </c>
      <c r="O182" s="152">
        <v>0.27695018919999997</v>
      </c>
      <c r="P182" s="153">
        <v>3.5363920000000001E-4</v>
      </c>
      <c r="Q182" s="153">
        <v>1686.9643085015</v>
      </c>
      <c r="R182" s="153">
        <v>6091.2191951313998</v>
      </c>
      <c r="S182" s="152">
        <v>0.31194051769999998</v>
      </c>
      <c r="T182" s="153">
        <v>1.88791397011229E-5</v>
      </c>
      <c r="U182" s="153">
        <v>1587.4842308399</v>
      </c>
      <c r="V182" s="153">
        <v>5089.0607047413996</v>
      </c>
      <c r="W182" s="152">
        <v>0.58119239680000001</v>
      </c>
      <c r="X182" s="153">
        <v>5.6037057699999997E-2</v>
      </c>
      <c r="Y182" s="153">
        <v>2172.7069844159</v>
      </c>
      <c r="Z182" s="153">
        <v>3738.3609909739998</v>
      </c>
    </row>
    <row r="183" spans="1:26" ht="16" customHeight="1" x14ac:dyDescent="0.15">
      <c r="A183" s="154" t="s">
        <v>904</v>
      </c>
      <c r="B183" s="155" t="s">
        <v>360</v>
      </c>
      <c r="C183" s="152">
        <v>1.2663806873000001</v>
      </c>
      <c r="D183" s="153">
        <v>2.5623663000000001E-3</v>
      </c>
      <c r="E183" s="153">
        <v>2488.7984000042002</v>
      </c>
      <c r="F183" s="153">
        <v>1965.284550591</v>
      </c>
      <c r="G183" s="152">
        <v>1.8337383445</v>
      </c>
      <c r="H183" s="153">
        <v>3.3290461E-3</v>
      </c>
      <c r="I183" s="153">
        <v>2508.1815932676</v>
      </c>
      <c r="J183" s="153">
        <v>1367.7968837891999</v>
      </c>
      <c r="K183" s="152">
        <v>1.7440670661</v>
      </c>
      <c r="L183" s="153">
        <v>3.8817560000000001E-3</v>
      </c>
      <c r="M183" s="153">
        <v>1993.2002712371</v>
      </c>
      <c r="N183" s="153">
        <v>1142.8461152625</v>
      </c>
      <c r="O183" s="152">
        <v>1.3038116423999999</v>
      </c>
      <c r="P183" s="153">
        <v>2.3402681700000001E-2</v>
      </c>
      <c r="Q183" s="153">
        <v>1295.9716792121001</v>
      </c>
      <c r="R183" s="153">
        <v>993.98688968629995</v>
      </c>
      <c r="S183" s="152">
        <v>0.75283638730000002</v>
      </c>
      <c r="T183" s="153">
        <v>7.0319234899999999E-2</v>
      </c>
      <c r="U183" s="153">
        <v>766.00927887210003</v>
      </c>
      <c r="V183" s="153">
        <v>1017.4976818016</v>
      </c>
      <c r="W183" s="152">
        <v>0.49529566479999998</v>
      </c>
      <c r="X183" s="153">
        <v>6.0489767999999996E-3</v>
      </c>
      <c r="Y183" s="153">
        <v>513.25090920709999</v>
      </c>
      <c r="Z183" s="153">
        <v>1036.2515679306</v>
      </c>
    </row>
    <row r="184" spans="1:26" ht="16" customHeight="1" x14ac:dyDescent="0.15">
      <c r="A184" s="157" t="s">
        <v>905</v>
      </c>
      <c r="B184" s="158" t="s">
        <v>362</v>
      </c>
      <c r="C184" s="152">
        <v>0.47104879319999998</v>
      </c>
      <c r="D184" s="153">
        <v>0.24933323299999999</v>
      </c>
      <c r="E184" s="153">
        <v>14.3205149502</v>
      </c>
      <c r="F184" s="153">
        <v>30.401340919100001</v>
      </c>
      <c r="G184" s="152">
        <v>5.3540788999999998E-2</v>
      </c>
      <c r="H184" s="153">
        <v>3.1198539800000001E-2</v>
      </c>
      <c r="I184" s="153">
        <v>5.7883745107999998</v>
      </c>
      <c r="J184" s="153">
        <v>108.1114906901</v>
      </c>
      <c r="K184" s="152">
        <v>1.7860347299999999E-2</v>
      </c>
      <c r="L184" s="153">
        <v>4.6503415300000003E-2</v>
      </c>
      <c r="M184" s="153">
        <v>0.75134651519999995</v>
      </c>
      <c r="N184" s="153">
        <v>42.067855764800001</v>
      </c>
      <c r="O184" s="152">
        <v>0.39663048610000001</v>
      </c>
      <c r="P184" s="153">
        <v>0.40437352989999997</v>
      </c>
      <c r="Q184" s="153">
        <v>1.0889729207000001</v>
      </c>
      <c r="R184" s="153">
        <v>2.7455603110000002</v>
      </c>
      <c r="S184" s="152">
        <v>0.49089025040000001</v>
      </c>
      <c r="T184" s="153">
        <v>0.2932199077</v>
      </c>
      <c r="U184" s="153">
        <v>22.925263358599999</v>
      </c>
      <c r="V184" s="153">
        <v>46.701402889500002</v>
      </c>
      <c r="W184" s="152">
        <v>0.30894743009999998</v>
      </c>
      <c r="X184" s="153">
        <v>0.3189077703</v>
      </c>
      <c r="Y184" s="153">
        <v>10.2313250398</v>
      </c>
      <c r="Z184" s="153">
        <v>33.116718390099997</v>
      </c>
    </row>
    <row r="185" spans="1:26" ht="16" customHeight="1" x14ac:dyDescent="0.15">
      <c r="A185" s="154" t="s">
        <v>906</v>
      </c>
      <c r="B185" s="155" t="s">
        <v>364</v>
      </c>
      <c r="C185" s="152">
        <v>1.748681505</v>
      </c>
      <c r="D185" s="153">
        <v>4.898697E-4</v>
      </c>
      <c r="E185" s="153">
        <v>4973.2575737828001</v>
      </c>
      <c r="F185" s="153">
        <v>2844.0042166485</v>
      </c>
      <c r="G185" s="152">
        <v>2.6514472005999998</v>
      </c>
      <c r="H185" s="153">
        <v>1.8435840000000001E-3</v>
      </c>
      <c r="I185" s="153">
        <v>4442.5689592217004</v>
      </c>
      <c r="J185" s="153">
        <v>1675.5260893749</v>
      </c>
      <c r="K185" s="152">
        <v>2.7192073164999999</v>
      </c>
      <c r="L185" s="153">
        <v>1.6919870000000001E-4</v>
      </c>
      <c r="M185" s="153">
        <v>3576.0238971018998</v>
      </c>
      <c r="N185" s="153">
        <v>1315.0979240879001</v>
      </c>
      <c r="O185" s="152">
        <v>3.8915270300999998</v>
      </c>
      <c r="P185" s="153">
        <v>2.5829519999999998E-4</v>
      </c>
      <c r="Q185" s="153">
        <v>3343.9425473627998</v>
      </c>
      <c r="R185" s="153">
        <v>859.28801765979995</v>
      </c>
      <c r="S185" s="152">
        <v>4.7779807100999996</v>
      </c>
      <c r="T185" s="153">
        <v>2.402E-5</v>
      </c>
      <c r="U185" s="153">
        <v>3154.7179590626001</v>
      </c>
      <c r="V185" s="153">
        <v>660.26176129689998</v>
      </c>
      <c r="W185" s="152">
        <v>4.1711625289000001</v>
      </c>
      <c r="X185" s="153">
        <v>9.3678170000000005E-4</v>
      </c>
      <c r="Y185" s="153">
        <v>2104.1335902381002</v>
      </c>
      <c r="Z185" s="153">
        <v>504.44775902499998</v>
      </c>
    </row>
    <row r="186" spans="1:26" ht="16" customHeight="1" x14ac:dyDescent="0.15">
      <c r="A186" s="154" t="s">
        <v>907</v>
      </c>
      <c r="B186" s="155" t="s">
        <v>366</v>
      </c>
      <c r="C186" s="152">
        <v>0.68600856509999997</v>
      </c>
      <c r="D186" s="153">
        <v>0.37310128139999998</v>
      </c>
      <c r="E186" s="153">
        <v>106.9425460348</v>
      </c>
      <c r="F186" s="153">
        <v>155.89097785530001</v>
      </c>
      <c r="G186" s="152">
        <v>0.91484557700000002</v>
      </c>
      <c r="H186" s="153">
        <v>0.75184876639999998</v>
      </c>
      <c r="I186" s="153">
        <v>103.680191437</v>
      </c>
      <c r="J186" s="153">
        <v>113.330811274</v>
      </c>
      <c r="K186" s="152">
        <v>1.907569584</v>
      </c>
      <c r="L186" s="153">
        <v>2.3740900200000001E-2</v>
      </c>
      <c r="M186" s="153">
        <v>253.69349842700001</v>
      </c>
      <c r="N186" s="153">
        <v>132.99305071609999</v>
      </c>
      <c r="O186" s="152">
        <v>2.3812762598999999</v>
      </c>
      <c r="P186" s="153">
        <v>1.7607955000000001E-3</v>
      </c>
      <c r="Q186" s="153">
        <v>362.98706102030002</v>
      </c>
      <c r="R186" s="153">
        <v>152.4338301816</v>
      </c>
      <c r="S186" s="152">
        <v>2.2930633207</v>
      </c>
      <c r="T186" s="153">
        <v>6.6970494000000002E-3</v>
      </c>
      <c r="U186" s="153">
        <v>392.4689974689</v>
      </c>
      <c r="V186" s="153">
        <v>171.15488871420001</v>
      </c>
      <c r="W186" s="152">
        <v>1.9309533019</v>
      </c>
      <c r="X186" s="153">
        <v>3.8504619999999998E-3</v>
      </c>
      <c r="Y186" s="153">
        <v>296.06758697779998</v>
      </c>
      <c r="Z186" s="153">
        <v>153.32716057440001</v>
      </c>
    </row>
    <row r="187" spans="1:26" ht="16" customHeight="1" x14ac:dyDescent="0.15">
      <c r="A187" s="154" t="s">
        <v>908</v>
      </c>
      <c r="B187" s="155" t="s">
        <v>368</v>
      </c>
      <c r="C187" s="152">
        <v>0.6757076662</v>
      </c>
      <c r="D187" s="153">
        <v>0.44498711680000003</v>
      </c>
      <c r="E187" s="153">
        <v>19.330903405000001</v>
      </c>
      <c r="F187" s="153">
        <v>28.608382546800001</v>
      </c>
      <c r="G187" s="152">
        <v>2.8945435631</v>
      </c>
      <c r="H187" s="153">
        <v>5.1911776E-2</v>
      </c>
      <c r="I187" s="153">
        <v>51.746372750500001</v>
      </c>
      <c r="J187" s="153">
        <v>17.877213322900001</v>
      </c>
      <c r="K187" s="152">
        <v>8.1327337529000001</v>
      </c>
      <c r="L187" s="153">
        <v>1.5694553E-2</v>
      </c>
      <c r="M187" s="153">
        <v>48.866737090199997</v>
      </c>
      <c r="N187" s="153">
        <v>6.0086483308999998</v>
      </c>
      <c r="O187" s="152">
        <v>7.2895438313999996</v>
      </c>
      <c r="P187" s="153">
        <v>8.4706524911364305E-5</v>
      </c>
      <c r="Q187" s="153">
        <v>75.754875250500007</v>
      </c>
      <c r="R187" s="153">
        <v>10.3922655522</v>
      </c>
      <c r="S187" s="152">
        <v>19.0033209172</v>
      </c>
      <c r="T187" s="153">
        <v>1.7721265999999999E-3</v>
      </c>
      <c r="U187" s="153">
        <v>128.47455044660001</v>
      </c>
      <c r="V187" s="153">
        <v>6.7606367859000001</v>
      </c>
      <c r="W187" s="152">
        <v>30.786721081300001</v>
      </c>
      <c r="X187" s="153">
        <v>2.5482329999999999E-4</v>
      </c>
      <c r="Y187" s="153">
        <v>224.49870876829999</v>
      </c>
      <c r="Z187" s="153">
        <v>7.2920629700999999</v>
      </c>
    </row>
    <row r="188" spans="1:26" ht="16" customHeight="1" x14ac:dyDescent="0.15">
      <c r="A188" s="154" t="s">
        <v>909</v>
      </c>
      <c r="B188" s="155" t="s">
        <v>370</v>
      </c>
      <c r="C188" s="152">
        <v>1.5754767581</v>
      </c>
      <c r="D188" s="153">
        <v>6.0879104999999999E-3</v>
      </c>
      <c r="E188" s="153">
        <v>1462.7430201778</v>
      </c>
      <c r="F188" s="153">
        <v>928.44468359500001</v>
      </c>
      <c r="G188" s="152">
        <v>3.6502174556</v>
      </c>
      <c r="H188" s="153">
        <v>3.6922620000000002E-4</v>
      </c>
      <c r="I188" s="153">
        <v>2139.2125499212998</v>
      </c>
      <c r="J188" s="153">
        <v>586.05071504670002</v>
      </c>
      <c r="K188" s="152">
        <v>3.2337652047000001</v>
      </c>
      <c r="L188" s="153">
        <v>2.2906999999999999E-5</v>
      </c>
      <c r="M188" s="153">
        <v>1787.9806966363001</v>
      </c>
      <c r="N188" s="153">
        <v>552.90986928380005</v>
      </c>
      <c r="O188" s="152">
        <v>4.1540700675000002</v>
      </c>
      <c r="P188" s="153">
        <v>1.7370657999999999E-3</v>
      </c>
      <c r="Q188" s="153">
        <v>1532.9668561302001</v>
      </c>
      <c r="R188" s="153">
        <v>369.02768398450002</v>
      </c>
      <c r="S188" s="152">
        <v>5.3926409188999997</v>
      </c>
      <c r="T188" s="153">
        <v>3.5617800000000002E-4</v>
      </c>
      <c r="U188" s="153">
        <v>1454.0647798401001</v>
      </c>
      <c r="V188" s="153">
        <v>269.6387172268</v>
      </c>
      <c r="W188" s="152">
        <v>5.1827638387999997</v>
      </c>
      <c r="X188" s="153">
        <v>8.6866436399999997E-2</v>
      </c>
      <c r="Y188" s="153">
        <v>713.60891065639998</v>
      </c>
      <c r="Z188" s="153">
        <v>137.68887274369999</v>
      </c>
    </row>
    <row r="189" spans="1:26" ht="16" customHeight="1" x14ac:dyDescent="0.15">
      <c r="A189" s="154" t="s">
        <v>911</v>
      </c>
      <c r="B189" s="155" t="s">
        <v>372</v>
      </c>
      <c r="C189" s="152">
        <v>0.95451625149999997</v>
      </c>
      <c r="D189" s="153">
        <v>0.70844057159999996</v>
      </c>
      <c r="E189" s="153">
        <v>589.61867592290002</v>
      </c>
      <c r="F189" s="153">
        <v>617.71465390089998</v>
      </c>
      <c r="G189" s="152">
        <v>0.51263002970000004</v>
      </c>
      <c r="H189" s="153">
        <v>3.399783E-4</v>
      </c>
      <c r="I189" s="153">
        <v>447.25503169839999</v>
      </c>
      <c r="J189" s="153">
        <v>872.47138446090003</v>
      </c>
      <c r="K189" s="152">
        <v>0.4023598686</v>
      </c>
      <c r="L189" s="153">
        <v>2.8188452924723898E-5</v>
      </c>
      <c r="M189" s="153">
        <v>381.18056754930001</v>
      </c>
      <c r="N189" s="153">
        <v>947.36229257119999</v>
      </c>
      <c r="O189" s="152">
        <v>0.39230937230000001</v>
      </c>
      <c r="P189" s="153">
        <v>3.192968E-4</v>
      </c>
      <c r="Q189" s="153">
        <v>405.02954267479998</v>
      </c>
      <c r="R189" s="153">
        <v>1032.4238249673999</v>
      </c>
      <c r="S189" s="152">
        <v>0.32300687420000002</v>
      </c>
      <c r="T189" s="153">
        <v>6.9847840000000002E-4</v>
      </c>
      <c r="U189" s="153">
        <v>391.84257520519998</v>
      </c>
      <c r="V189" s="153">
        <v>1213.1090898517</v>
      </c>
      <c r="W189" s="152">
        <v>0.37288848949999998</v>
      </c>
      <c r="X189" s="153">
        <v>9.6351376999999992E-3</v>
      </c>
      <c r="Y189" s="153">
        <v>541.4181218837</v>
      </c>
      <c r="Z189" s="153">
        <v>1451.9571860450999</v>
      </c>
    </row>
    <row r="190" spans="1:26" ht="16" customHeight="1" x14ac:dyDescent="0.15">
      <c r="A190" s="157" t="s">
        <v>913</v>
      </c>
      <c r="B190" s="158" t="s">
        <v>374</v>
      </c>
      <c r="C190" s="152">
        <v>0.56498352839999999</v>
      </c>
      <c r="D190" s="153">
        <v>0.37843240929999999</v>
      </c>
      <c r="E190" s="153">
        <v>11.493153165200001</v>
      </c>
      <c r="F190" s="153">
        <v>20.342457060000001</v>
      </c>
      <c r="G190" s="152">
        <v>1.7954967928000001</v>
      </c>
      <c r="H190" s="153">
        <v>0.1158642045</v>
      </c>
      <c r="I190" s="153">
        <v>18.357224914</v>
      </c>
      <c r="J190" s="153">
        <v>10.224036593899999</v>
      </c>
      <c r="K190" s="152">
        <v>7.3447186204000001</v>
      </c>
      <c r="L190" s="153">
        <v>6.7113527999999997E-3</v>
      </c>
      <c r="M190" s="153">
        <v>18.8227774034</v>
      </c>
      <c r="N190" s="153">
        <v>2.5627635824000001</v>
      </c>
      <c r="O190" s="152">
        <v>5.7025177630000004</v>
      </c>
      <c r="P190" s="153">
        <v>9.1892278999999993E-3</v>
      </c>
      <c r="Q190" s="153">
        <v>32.781445107800003</v>
      </c>
      <c r="R190" s="153">
        <v>5.7485914942000003</v>
      </c>
      <c r="S190" s="152">
        <v>10.8967959512</v>
      </c>
      <c r="T190" s="153">
        <v>6.67327053E-2</v>
      </c>
      <c r="U190" s="153">
        <v>49.614355348399997</v>
      </c>
      <c r="V190" s="153">
        <v>4.5531141052999997</v>
      </c>
      <c r="W190" s="152">
        <v>34.596754351000001</v>
      </c>
      <c r="X190" s="153">
        <v>7.3287980000000003E-4</v>
      </c>
      <c r="Y190" s="153">
        <v>76.222731842599998</v>
      </c>
      <c r="Z190" s="153">
        <v>2.2031757971000001</v>
      </c>
    </row>
    <row r="191" spans="1:26" ht="16" customHeight="1" x14ac:dyDescent="0.15">
      <c r="A191" s="157" t="s">
        <v>915</v>
      </c>
      <c r="B191" s="158" t="s">
        <v>376</v>
      </c>
      <c r="C191" s="152">
        <v>0.84309089230000001</v>
      </c>
      <c r="D191" s="153">
        <v>0.14031270039999999</v>
      </c>
      <c r="E191" s="153">
        <v>832.03135134440004</v>
      </c>
      <c r="F191" s="153">
        <v>986.88214874949995</v>
      </c>
      <c r="G191" s="152">
        <v>0.16555178870000001</v>
      </c>
      <c r="H191" s="153">
        <v>3.0490070000000001E-4</v>
      </c>
      <c r="I191" s="153">
        <v>183.798023132</v>
      </c>
      <c r="J191" s="153">
        <v>1110.2146621106999</v>
      </c>
      <c r="K191" s="152">
        <v>4.9156178199999997E-2</v>
      </c>
      <c r="L191" s="153">
        <v>9.9855117496090401E-6</v>
      </c>
      <c r="M191" s="153">
        <v>53.8833081935</v>
      </c>
      <c r="N191" s="153">
        <v>1096.1655321175999</v>
      </c>
      <c r="O191" s="152">
        <v>4.5274068399999999E-2</v>
      </c>
      <c r="P191" s="153">
        <v>1.119537E-4</v>
      </c>
      <c r="Q191" s="153">
        <v>53.436937949399997</v>
      </c>
      <c r="R191" s="153">
        <v>1180.2990072581999</v>
      </c>
      <c r="S191" s="152">
        <v>1.62712837E-2</v>
      </c>
      <c r="T191" s="153">
        <v>9.1730784086235593E-6</v>
      </c>
      <c r="U191" s="153">
        <v>18.138321985400001</v>
      </c>
      <c r="V191" s="153">
        <v>1114.7443781673001</v>
      </c>
      <c r="W191" s="152">
        <v>2.28080807E-2</v>
      </c>
      <c r="X191" s="153">
        <v>2.8961808708101298E-5</v>
      </c>
      <c r="Y191" s="153">
        <v>24.551584765200001</v>
      </c>
      <c r="Z191" s="153">
        <v>1076.4423820454999</v>
      </c>
    </row>
    <row r="192" spans="1:26" ht="16" customHeight="1" x14ac:dyDescent="0.15">
      <c r="A192" s="154" t="s">
        <v>917</v>
      </c>
      <c r="B192" s="155" t="s">
        <v>378</v>
      </c>
      <c r="C192" s="152">
        <v>0.61470343500000002</v>
      </c>
      <c r="D192" s="153">
        <v>0.114837311</v>
      </c>
      <c r="E192" s="153">
        <v>109.32039448339999</v>
      </c>
      <c r="F192" s="153">
        <v>177.8424981085</v>
      </c>
      <c r="G192" s="152">
        <v>0.6628498196</v>
      </c>
      <c r="H192" s="153">
        <v>0.11869744359999999</v>
      </c>
      <c r="I192" s="153">
        <v>175.40461563420001</v>
      </c>
      <c r="J192" s="153">
        <v>264.6219557467</v>
      </c>
      <c r="K192" s="152">
        <v>0.76883462420000004</v>
      </c>
      <c r="L192" s="153">
        <v>0.1354781702</v>
      </c>
      <c r="M192" s="153">
        <v>183.2703312932</v>
      </c>
      <c r="N192" s="153">
        <v>238.3741906647</v>
      </c>
      <c r="O192" s="152">
        <v>0.87654973780000001</v>
      </c>
      <c r="P192" s="153">
        <v>0.3481130248</v>
      </c>
      <c r="Q192" s="153">
        <v>139.1276672548</v>
      </c>
      <c r="R192" s="153">
        <v>158.72193128239999</v>
      </c>
      <c r="S192" s="152">
        <v>0.72932689819999996</v>
      </c>
      <c r="T192" s="153">
        <v>0.23198583170000001</v>
      </c>
      <c r="U192" s="153">
        <v>103.58517350850001</v>
      </c>
      <c r="V192" s="153">
        <v>142.02845632539999</v>
      </c>
      <c r="W192" s="152">
        <v>1.3734190528000001</v>
      </c>
      <c r="X192" s="153">
        <v>0.69655534269999997</v>
      </c>
      <c r="Y192" s="153">
        <v>75.272717509299994</v>
      </c>
      <c r="Z192" s="153">
        <v>54.806810313299998</v>
      </c>
    </row>
    <row r="193" spans="1:26" ht="16" customHeight="1" x14ac:dyDescent="0.15">
      <c r="A193" s="154" t="s">
        <v>918</v>
      </c>
      <c r="B193" s="155" t="s">
        <v>380</v>
      </c>
      <c r="C193" s="152">
        <v>0.9215067187</v>
      </c>
      <c r="D193" s="153">
        <v>0.3771617659</v>
      </c>
      <c r="E193" s="153">
        <v>1474.5608717646001</v>
      </c>
      <c r="F193" s="153">
        <v>1600.1629091996999</v>
      </c>
      <c r="G193" s="152">
        <v>1.1110901844000001</v>
      </c>
      <c r="H193" s="153">
        <v>0.1206379394</v>
      </c>
      <c r="I193" s="153">
        <v>1549.3575961948</v>
      </c>
      <c r="J193" s="153">
        <v>1394.4480996422001</v>
      </c>
      <c r="K193" s="152">
        <v>1.4150028590999999</v>
      </c>
      <c r="L193" s="153">
        <v>7.4755248000000002E-3</v>
      </c>
      <c r="M193" s="153">
        <v>1456.2845490239999</v>
      </c>
      <c r="N193" s="153">
        <v>1029.1742802112999</v>
      </c>
      <c r="O193" s="152">
        <v>2.1479552419000001</v>
      </c>
      <c r="P193" s="153">
        <v>4.9033986999999996E-3</v>
      </c>
      <c r="Q193" s="153">
        <v>1741.7380297494001</v>
      </c>
      <c r="R193" s="153">
        <v>810.88190098560005</v>
      </c>
      <c r="S193" s="152">
        <v>2.7560902946999999</v>
      </c>
      <c r="T193" s="153">
        <v>5.3628303000000004E-3</v>
      </c>
      <c r="U193" s="153">
        <v>1962.1121943779999</v>
      </c>
      <c r="V193" s="153">
        <v>711.91869082979997</v>
      </c>
      <c r="W193" s="152">
        <v>2.7315972149999999</v>
      </c>
      <c r="X193" s="153">
        <v>4.5625538899999998E-2</v>
      </c>
      <c r="Y193" s="153">
        <v>1597.6860665331001</v>
      </c>
      <c r="Z193" s="153">
        <v>584.89079494129999</v>
      </c>
    </row>
    <row r="194" spans="1:26" ht="16" customHeight="1" x14ac:dyDescent="0.15">
      <c r="A194" s="154" t="s">
        <v>920</v>
      </c>
      <c r="B194" s="155" t="s">
        <v>382</v>
      </c>
      <c r="C194" s="152">
        <v>0.95103459710000005</v>
      </c>
      <c r="D194" s="153">
        <v>0.58622293250000002</v>
      </c>
      <c r="E194" s="153">
        <v>650.6147968775</v>
      </c>
      <c r="F194" s="153">
        <v>684.11264835659995</v>
      </c>
      <c r="G194" s="152">
        <v>1.9061987842999999</v>
      </c>
      <c r="H194" s="153">
        <v>5.9419499000000001E-3</v>
      </c>
      <c r="I194" s="153">
        <v>1010.3206268411</v>
      </c>
      <c r="J194" s="153">
        <v>530.01850341509999</v>
      </c>
      <c r="K194" s="152">
        <v>3.0714723315999999</v>
      </c>
      <c r="L194" s="153">
        <v>3.3993484000000001E-3</v>
      </c>
      <c r="M194" s="153">
        <v>1601.8307183869999</v>
      </c>
      <c r="N194" s="153">
        <v>521.51885007270005</v>
      </c>
      <c r="O194" s="152">
        <v>6.0924752835999998</v>
      </c>
      <c r="P194" s="153">
        <v>3.2709269999999999E-4</v>
      </c>
      <c r="Q194" s="153">
        <v>2610.9223315581999</v>
      </c>
      <c r="R194" s="153">
        <v>428.54869491289998</v>
      </c>
      <c r="S194" s="152">
        <v>7.1263625642999999</v>
      </c>
      <c r="T194" s="153">
        <v>2.8818662036880799E-5</v>
      </c>
      <c r="U194" s="153">
        <v>3329.8933594191999</v>
      </c>
      <c r="V194" s="153">
        <v>467.26409572670002</v>
      </c>
      <c r="W194" s="152">
        <v>4.8044661497999996</v>
      </c>
      <c r="X194" s="153">
        <v>2.4321246299999998E-2</v>
      </c>
      <c r="Y194" s="153">
        <v>1923.4891818223</v>
      </c>
      <c r="Z194" s="153">
        <v>400.35440397140002</v>
      </c>
    </row>
    <row r="195" spans="1:26" ht="16" customHeight="1" x14ac:dyDescent="0.15">
      <c r="A195" s="154" t="s">
        <v>921</v>
      </c>
      <c r="B195" s="155" t="s">
        <v>384</v>
      </c>
      <c r="C195" s="152">
        <v>1.6085327009999999</v>
      </c>
      <c r="D195" s="153">
        <v>5.0224193799999997E-2</v>
      </c>
      <c r="E195" s="153">
        <v>163.05804960329999</v>
      </c>
      <c r="F195" s="153">
        <v>101.3706774493</v>
      </c>
      <c r="G195" s="152">
        <v>2.5306089855999998</v>
      </c>
      <c r="H195" s="153">
        <v>9.6624479999999995E-4</v>
      </c>
      <c r="I195" s="153">
        <v>255.42876644079999</v>
      </c>
      <c r="J195" s="153">
        <v>100.9356909319</v>
      </c>
      <c r="K195" s="152">
        <v>2.9242392484000002</v>
      </c>
      <c r="L195" s="153">
        <v>2.9460450000000002E-4</v>
      </c>
      <c r="M195" s="153">
        <v>224.6967387357</v>
      </c>
      <c r="N195" s="153">
        <v>76.839382707599995</v>
      </c>
      <c r="O195" s="152">
        <v>2.9262211044000002</v>
      </c>
      <c r="P195" s="153">
        <v>1.2755565999999999E-3</v>
      </c>
      <c r="Q195" s="153">
        <v>225.98524186380001</v>
      </c>
      <c r="R195" s="153">
        <v>77.227671389099996</v>
      </c>
      <c r="S195" s="152">
        <v>3.4438791677</v>
      </c>
      <c r="T195" s="153">
        <v>3.7113119999999998E-4</v>
      </c>
      <c r="U195" s="153">
        <v>300.22123502279999</v>
      </c>
      <c r="V195" s="153">
        <v>87.175310284000005</v>
      </c>
      <c r="W195" s="152">
        <v>4.0557111101999999</v>
      </c>
      <c r="X195" s="153">
        <v>8.1463183000000002E-3</v>
      </c>
      <c r="Y195" s="153">
        <v>259.5318757096</v>
      </c>
      <c r="Z195" s="153">
        <v>63.991706671300001</v>
      </c>
    </row>
    <row r="196" spans="1:26" ht="16" customHeight="1" x14ac:dyDescent="0.15">
      <c r="A196" s="154" t="s">
        <v>923</v>
      </c>
      <c r="B196" s="155" t="s">
        <v>386</v>
      </c>
      <c r="C196" s="152">
        <v>0.90916503790000003</v>
      </c>
      <c r="D196" s="153">
        <v>0.28753515759999998</v>
      </c>
      <c r="E196" s="153">
        <v>373.53902706209999</v>
      </c>
      <c r="F196" s="153">
        <v>410.85942758549999</v>
      </c>
      <c r="G196" s="152">
        <v>0.48491812140000001</v>
      </c>
      <c r="H196" s="153">
        <v>2.5688004E-2</v>
      </c>
      <c r="I196" s="153">
        <v>348.00813191259999</v>
      </c>
      <c r="J196" s="153">
        <v>717.66369731190002</v>
      </c>
      <c r="K196" s="152">
        <v>0.51170517689999995</v>
      </c>
      <c r="L196" s="153">
        <v>2.2196023999999999E-3</v>
      </c>
      <c r="M196" s="153">
        <v>316.24358976119998</v>
      </c>
      <c r="N196" s="153">
        <v>618.0191329941</v>
      </c>
      <c r="O196" s="152">
        <v>0.54189556660000004</v>
      </c>
      <c r="P196" s="153">
        <v>1.21450328E-2</v>
      </c>
      <c r="Q196" s="153">
        <v>351.4450563538</v>
      </c>
      <c r="R196" s="153">
        <v>648.54757639740001</v>
      </c>
      <c r="S196" s="152">
        <v>0.6038818588</v>
      </c>
      <c r="T196" s="153">
        <v>4.4162402400000002E-2</v>
      </c>
      <c r="U196" s="153">
        <v>377.81035447160002</v>
      </c>
      <c r="V196" s="153">
        <v>625.63620514449997</v>
      </c>
      <c r="W196" s="152">
        <v>0.5093589932</v>
      </c>
      <c r="X196" s="153">
        <v>8.8560370000000002E-4</v>
      </c>
      <c r="Y196" s="153">
        <v>365.70920806409998</v>
      </c>
      <c r="Z196" s="153">
        <v>717.97928950799997</v>
      </c>
    </row>
    <row r="197" spans="1:26" ht="16" customHeight="1" x14ac:dyDescent="0.15">
      <c r="A197" s="154" t="s">
        <v>924</v>
      </c>
      <c r="B197" s="155" t="s">
        <v>388</v>
      </c>
      <c r="C197" s="152">
        <v>0.87902643430000005</v>
      </c>
      <c r="D197" s="153">
        <v>0.84105436769999997</v>
      </c>
      <c r="E197" s="153">
        <v>1.6150147235000001</v>
      </c>
      <c r="F197" s="153">
        <v>1.8372766283999999</v>
      </c>
      <c r="G197" s="152">
        <v>1.0058581062</v>
      </c>
      <c r="H197" s="153">
        <v>0.37390096630000003</v>
      </c>
      <c r="I197" s="153">
        <v>1</v>
      </c>
      <c r="J197" s="153">
        <v>0.9941760113</v>
      </c>
      <c r="K197" s="152">
        <v>6.2925645628</v>
      </c>
      <c r="L197" s="153">
        <v>6.4627350299999997E-2</v>
      </c>
      <c r="M197" s="153">
        <v>12.701081242200001</v>
      </c>
      <c r="N197" s="153">
        <v>2.0184268458000001</v>
      </c>
      <c r="O197" s="152">
        <v>197.6162334352</v>
      </c>
      <c r="P197" s="153">
        <v>2.02779022E-2</v>
      </c>
      <c r="Q197" s="153">
        <v>197.6162334352</v>
      </c>
      <c r="R197" s="153">
        <v>1</v>
      </c>
      <c r="S197" s="152">
        <v>554.02725054840005</v>
      </c>
      <c r="T197" s="153">
        <v>1.5801744199999999E-2</v>
      </c>
      <c r="U197" s="153">
        <v>725.21097897890002</v>
      </c>
      <c r="V197" s="153">
        <v>1.3089807013000001</v>
      </c>
      <c r="W197" s="152">
        <v>107.4511995159</v>
      </c>
      <c r="X197" s="153">
        <v>1.2709372E-3</v>
      </c>
      <c r="Y197" s="153">
        <v>1621.4674490394</v>
      </c>
      <c r="Z197" s="153">
        <v>15.090268478600001</v>
      </c>
    </row>
    <row r="198" spans="1:26" ht="16" customHeight="1" x14ac:dyDescent="0.15">
      <c r="A198" s="154" t="s">
        <v>927</v>
      </c>
      <c r="B198" s="155" t="s">
        <v>390</v>
      </c>
      <c r="C198" s="152">
        <v>1.006248673</v>
      </c>
      <c r="D198" s="153">
        <v>0.96766058300000002</v>
      </c>
      <c r="E198" s="153">
        <v>779.5448198972</v>
      </c>
      <c r="F198" s="153">
        <v>774.70394828209999</v>
      </c>
      <c r="G198" s="152">
        <v>0.55486171699999998</v>
      </c>
      <c r="H198" s="153">
        <v>3.0770286000000001E-3</v>
      </c>
      <c r="I198" s="153">
        <v>428.15549819770001</v>
      </c>
      <c r="J198" s="153">
        <v>771.64360966640004</v>
      </c>
      <c r="K198" s="152">
        <v>0.39478363230000002</v>
      </c>
      <c r="L198" s="153">
        <v>7.7614327518666694E-5</v>
      </c>
      <c r="M198" s="153">
        <v>323.43205293940002</v>
      </c>
      <c r="N198" s="153">
        <v>819.26408909999998</v>
      </c>
      <c r="O198" s="152">
        <v>0.33770850219999998</v>
      </c>
      <c r="P198" s="153">
        <v>4.3688807999999997E-3</v>
      </c>
      <c r="Q198" s="153">
        <v>287.19103160100002</v>
      </c>
      <c r="R198" s="153">
        <v>850.41101946499998</v>
      </c>
      <c r="S198" s="152">
        <v>0.34441207740000002</v>
      </c>
      <c r="T198" s="153">
        <v>5.2659210000000002E-4</v>
      </c>
      <c r="U198" s="153">
        <v>324.16266858099999</v>
      </c>
      <c r="V198" s="153">
        <v>941.20586880830001</v>
      </c>
      <c r="W198" s="152">
        <v>0.43429581280000001</v>
      </c>
      <c r="X198" s="153">
        <v>6.2482450000000001E-4</v>
      </c>
      <c r="Y198" s="153">
        <v>555.16878969710001</v>
      </c>
      <c r="Z198" s="153">
        <v>1278.3194618124</v>
      </c>
    </row>
    <row r="199" spans="1:26" ht="16" customHeight="1" x14ac:dyDescent="0.15">
      <c r="A199" s="154" t="s">
        <v>930</v>
      </c>
      <c r="B199" s="155" t="s">
        <v>392</v>
      </c>
      <c r="C199" s="152">
        <v>1.0474085041000001</v>
      </c>
      <c r="D199" s="153">
        <v>0.78235683089999997</v>
      </c>
      <c r="E199" s="153">
        <v>231.90240870619999</v>
      </c>
      <c r="F199" s="153">
        <v>221.4058868118</v>
      </c>
      <c r="G199" s="152">
        <v>1.7787345124</v>
      </c>
      <c r="H199" s="153">
        <v>6.3390423999999997E-3</v>
      </c>
      <c r="I199" s="153">
        <v>219.39076662389999</v>
      </c>
      <c r="J199" s="153">
        <v>123.3409286712</v>
      </c>
      <c r="K199" s="152">
        <v>2.2015424935999999</v>
      </c>
      <c r="L199" s="153">
        <v>3.1986859973862299E-5</v>
      </c>
      <c r="M199" s="153">
        <v>313.49393047759997</v>
      </c>
      <c r="N199" s="153">
        <v>142.3974015416</v>
      </c>
      <c r="O199" s="152">
        <v>3.7954465708999998</v>
      </c>
      <c r="P199" s="153">
        <v>1.094176E-4</v>
      </c>
      <c r="Q199" s="153">
        <v>431.05209008550003</v>
      </c>
      <c r="R199" s="153">
        <v>113.5708491827</v>
      </c>
      <c r="S199" s="152">
        <v>5.1206640507000003</v>
      </c>
      <c r="T199" s="153">
        <v>1.5743644000000001E-3</v>
      </c>
      <c r="U199" s="153">
        <v>631.46541690100003</v>
      </c>
      <c r="V199" s="153">
        <v>123.31709533110001</v>
      </c>
      <c r="W199" s="152">
        <v>5.5773802610000001</v>
      </c>
      <c r="X199" s="153">
        <v>2.245383E-4</v>
      </c>
      <c r="Y199" s="153">
        <v>691.17713168809996</v>
      </c>
      <c r="Z199" s="153">
        <v>123.9250507126</v>
      </c>
    </row>
    <row r="200" spans="1:26" ht="16" customHeight="1" x14ac:dyDescent="0.15">
      <c r="A200" s="154" t="s">
        <v>931</v>
      </c>
      <c r="B200" s="155" t="s">
        <v>394</v>
      </c>
      <c r="C200" s="152">
        <v>1</v>
      </c>
      <c r="D200" s="153">
        <v>1</v>
      </c>
      <c r="E200" s="153">
        <v>1</v>
      </c>
      <c r="F200" s="153">
        <v>1</v>
      </c>
      <c r="G200" s="152">
        <v>1</v>
      </c>
      <c r="H200" s="153">
        <v>1</v>
      </c>
      <c r="I200" s="153">
        <v>1</v>
      </c>
      <c r="J200" s="153">
        <v>1</v>
      </c>
      <c r="K200" s="152">
        <v>1</v>
      </c>
      <c r="L200" s="153">
        <v>1</v>
      </c>
      <c r="M200" s="153">
        <v>1</v>
      </c>
      <c r="N200" s="153">
        <v>1</v>
      </c>
      <c r="O200" s="152">
        <v>10.860132199900001</v>
      </c>
      <c r="P200" s="153">
        <v>0.1831140909</v>
      </c>
      <c r="Q200" s="153">
        <v>10.860132199900001</v>
      </c>
      <c r="R200" s="153">
        <v>1</v>
      </c>
      <c r="S200" s="152">
        <v>118.116285909</v>
      </c>
      <c r="T200" s="153">
        <v>8.3631325500000006E-2</v>
      </c>
      <c r="U200" s="153">
        <v>118.116285909</v>
      </c>
      <c r="V200" s="153">
        <v>1</v>
      </c>
      <c r="W200" s="152">
        <v>567.1577916274</v>
      </c>
      <c r="X200" s="153">
        <v>1.9340284999999999E-3</v>
      </c>
      <c r="Y200" s="153">
        <v>567.1577916274</v>
      </c>
      <c r="Z200" s="153">
        <v>1</v>
      </c>
    </row>
    <row r="201" spans="1:26" ht="16" customHeight="1" x14ac:dyDescent="0.15">
      <c r="A201" s="154" t="s">
        <v>932</v>
      </c>
      <c r="B201" s="155" t="s">
        <v>396</v>
      </c>
      <c r="C201" s="152">
        <v>5.5051268704999998</v>
      </c>
      <c r="D201" s="153">
        <v>0.2397927598</v>
      </c>
      <c r="E201" s="153">
        <v>22.241605631300001</v>
      </c>
      <c r="F201" s="153">
        <v>4.0401622259999996</v>
      </c>
      <c r="G201" s="152">
        <v>115.69836438279999</v>
      </c>
      <c r="H201" s="153">
        <v>3.4196882886328698E-5</v>
      </c>
      <c r="I201" s="153">
        <v>226.66739045439999</v>
      </c>
      <c r="J201" s="153">
        <v>1.9591235508</v>
      </c>
      <c r="K201" s="152">
        <v>551.49639898939995</v>
      </c>
      <c r="L201" s="153">
        <v>7.2379740000000001E-4</v>
      </c>
      <c r="M201" s="153">
        <v>812.9553869627</v>
      </c>
      <c r="N201" s="153">
        <v>1.4740901091</v>
      </c>
      <c r="O201" s="152">
        <v>1385.4784103745001</v>
      </c>
      <c r="P201" s="153">
        <v>6.1063879999999999E-4</v>
      </c>
      <c r="Q201" s="153">
        <v>1564.8126331883</v>
      </c>
      <c r="R201" s="153">
        <v>1.1294384824000001</v>
      </c>
      <c r="S201" s="152">
        <v>753.89098211570001</v>
      </c>
      <c r="T201" s="153">
        <v>2.6891364000000001E-3</v>
      </c>
      <c r="U201" s="153">
        <v>3303.6407723657999</v>
      </c>
      <c r="V201" s="153">
        <v>4.3821200289000002</v>
      </c>
      <c r="W201" s="152">
        <v>2012.7208775495001</v>
      </c>
      <c r="X201" s="153">
        <v>2.3244208000000001E-3</v>
      </c>
      <c r="Y201" s="153">
        <v>5209.8215902763995</v>
      </c>
      <c r="Z201" s="153">
        <v>2.5884471356000001</v>
      </c>
    </row>
    <row r="202" spans="1:26" ht="16" customHeight="1" x14ac:dyDescent="0.15">
      <c r="A202" s="154" t="s">
        <v>933</v>
      </c>
      <c r="B202" s="155" t="s">
        <v>398</v>
      </c>
      <c r="C202" s="152">
        <v>5.6182768391</v>
      </c>
      <c r="D202" s="153">
        <v>3.2296809999999999E-3</v>
      </c>
      <c r="E202" s="153">
        <v>350.76099945909999</v>
      </c>
      <c r="F202" s="153">
        <v>62.432131684399998</v>
      </c>
      <c r="G202" s="152">
        <v>215.27935521590001</v>
      </c>
      <c r="H202" s="153">
        <v>2.6483479999999998E-4</v>
      </c>
      <c r="I202" s="153">
        <v>2111.7742831108999</v>
      </c>
      <c r="J202" s="153">
        <v>9.8094602753999993</v>
      </c>
      <c r="K202" s="152">
        <v>134.3783919645</v>
      </c>
      <c r="L202" s="153">
        <v>6.232408E-4</v>
      </c>
      <c r="M202" s="153">
        <v>2634.4601796677998</v>
      </c>
      <c r="N202" s="153">
        <v>19.604790183599999</v>
      </c>
      <c r="O202" s="152">
        <v>5021.2654607855002</v>
      </c>
      <c r="P202" s="153">
        <v>1.2577672E-3</v>
      </c>
      <c r="Q202" s="153">
        <v>5021.2654607855002</v>
      </c>
      <c r="R202" s="153">
        <v>1</v>
      </c>
      <c r="S202" s="152">
        <v>801.3434204445</v>
      </c>
      <c r="T202" s="153">
        <v>3.5763304000000001E-3</v>
      </c>
      <c r="U202" s="153">
        <v>6248.2729891790996</v>
      </c>
      <c r="V202" s="153">
        <v>7.7972475093</v>
      </c>
      <c r="W202" s="152">
        <v>6898.7349231954004</v>
      </c>
      <c r="X202" s="153">
        <v>2.3827853999999998E-3</v>
      </c>
      <c r="Y202" s="153">
        <v>6898.7349231954004</v>
      </c>
      <c r="Z202" s="153">
        <v>1</v>
      </c>
    </row>
    <row r="203" spans="1:26" ht="16" customHeight="1" x14ac:dyDescent="0.15">
      <c r="A203" s="154" t="s">
        <v>934</v>
      </c>
      <c r="B203" s="155" t="s">
        <v>400</v>
      </c>
      <c r="C203" s="152">
        <v>0.75425840180000003</v>
      </c>
      <c r="D203" s="153">
        <v>0.15050818599999999</v>
      </c>
      <c r="E203" s="153">
        <v>90.723296749599996</v>
      </c>
      <c r="F203" s="153">
        <v>120.2814533175</v>
      </c>
      <c r="G203" s="152">
        <v>0.72767064290000005</v>
      </c>
      <c r="H203" s="153">
        <v>1.28573348E-2</v>
      </c>
      <c r="I203" s="153">
        <v>86.633155374899999</v>
      </c>
      <c r="J203" s="153">
        <v>119.0554493569</v>
      </c>
      <c r="K203" s="152">
        <v>0.93798731710000005</v>
      </c>
      <c r="L203" s="153">
        <v>0.84968104460000005</v>
      </c>
      <c r="M203" s="153">
        <v>86.261558706000002</v>
      </c>
      <c r="N203" s="153">
        <v>91.964525676500003</v>
      </c>
      <c r="O203" s="152">
        <v>2.1044692618999998</v>
      </c>
      <c r="P203" s="153">
        <v>1.3824834E-3</v>
      </c>
      <c r="Q203" s="153">
        <v>119.5264646203</v>
      </c>
      <c r="R203" s="153">
        <v>56.796488684300002</v>
      </c>
      <c r="S203" s="152">
        <v>3.1521101733000001</v>
      </c>
      <c r="T203" s="153">
        <v>2.9423088000000001E-3</v>
      </c>
      <c r="U203" s="153">
        <v>169.31119192770001</v>
      </c>
      <c r="V203" s="153">
        <v>53.713602196399997</v>
      </c>
      <c r="W203" s="152">
        <v>3.6928545761999998</v>
      </c>
      <c r="X203" s="153">
        <v>1.1855048E-3</v>
      </c>
      <c r="Y203" s="153">
        <v>180.50502271409999</v>
      </c>
      <c r="Z203" s="153">
        <v>48.879537222000003</v>
      </c>
    </row>
    <row r="204" spans="1:26" ht="16" customHeight="1" x14ac:dyDescent="0.15">
      <c r="A204" s="154" t="s">
        <v>936</v>
      </c>
      <c r="B204" s="155" t="s">
        <v>402</v>
      </c>
      <c r="C204" s="152">
        <v>0.93097183230000002</v>
      </c>
      <c r="D204" s="153">
        <v>0.76439344170000001</v>
      </c>
      <c r="E204" s="153">
        <v>181.0007698167</v>
      </c>
      <c r="F204" s="153">
        <v>194.4213170978</v>
      </c>
      <c r="G204" s="152">
        <v>0.4109135988</v>
      </c>
      <c r="H204" s="153">
        <v>3.0137303000000002E-3</v>
      </c>
      <c r="I204" s="153">
        <v>70.602662983299993</v>
      </c>
      <c r="J204" s="153">
        <v>171.8187550696</v>
      </c>
      <c r="K204" s="152">
        <v>0.42580515019999998</v>
      </c>
      <c r="L204" s="153">
        <v>8.5293903000000001E-3</v>
      </c>
      <c r="M204" s="153">
        <v>61.956798266900002</v>
      </c>
      <c r="N204" s="153">
        <v>145.5050467012</v>
      </c>
      <c r="O204" s="152">
        <v>0.239787114</v>
      </c>
      <c r="P204" s="153">
        <v>1.5248292E-3</v>
      </c>
      <c r="Q204" s="153">
        <v>42.395895549700001</v>
      </c>
      <c r="R204" s="153">
        <v>176.80639645030001</v>
      </c>
      <c r="S204" s="152">
        <v>0.3767839435</v>
      </c>
      <c r="T204" s="153">
        <v>1.5120239E-3</v>
      </c>
      <c r="U204" s="153">
        <v>48.723969269299999</v>
      </c>
      <c r="V204" s="153">
        <v>129.31540771659999</v>
      </c>
      <c r="W204" s="152">
        <v>0.53327453729999996</v>
      </c>
      <c r="X204" s="153">
        <v>4.92885739E-2</v>
      </c>
      <c r="Y204" s="153">
        <v>105.61207395380001</v>
      </c>
      <c r="Z204" s="153">
        <v>198.04447160320001</v>
      </c>
    </row>
    <row r="205" spans="1:26" ht="16" customHeight="1" x14ac:dyDescent="0.15">
      <c r="A205" s="154" t="s">
        <v>938</v>
      </c>
      <c r="B205" s="155" t="s">
        <v>404</v>
      </c>
      <c r="C205" s="152">
        <v>0.95955748110000005</v>
      </c>
      <c r="D205" s="153">
        <v>0.84568682399999995</v>
      </c>
      <c r="E205" s="153">
        <v>285.69526337140002</v>
      </c>
      <c r="F205" s="153">
        <v>297.73647643880003</v>
      </c>
      <c r="G205" s="152">
        <v>0.87149278220000004</v>
      </c>
      <c r="H205" s="153">
        <v>0.56551665080000002</v>
      </c>
      <c r="I205" s="153">
        <v>262.41619326630001</v>
      </c>
      <c r="J205" s="153">
        <v>301.11114932430002</v>
      </c>
      <c r="K205" s="152">
        <v>1.1192075564999999</v>
      </c>
      <c r="L205" s="153">
        <v>0.330737214</v>
      </c>
      <c r="M205" s="153">
        <v>283.87353998779997</v>
      </c>
      <c r="N205" s="153">
        <v>253.6379765751</v>
      </c>
      <c r="O205" s="152">
        <v>1.5269569634</v>
      </c>
      <c r="P205" s="153">
        <v>0.1236350192</v>
      </c>
      <c r="Q205" s="153">
        <v>288.99573906709998</v>
      </c>
      <c r="R205" s="153">
        <v>189.2625306358</v>
      </c>
      <c r="S205" s="152">
        <v>1.7722345222</v>
      </c>
      <c r="T205" s="153">
        <v>4.1115947100000001E-2</v>
      </c>
      <c r="U205" s="153">
        <v>383.73951374810002</v>
      </c>
      <c r="V205" s="153">
        <v>216.52863034250001</v>
      </c>
      <c r="W205" s="152">
        <v>1.6694537701000001</v>
      </c>
      <c r="X205" s="153">
        <v>0.1608757582</v>
      </c>
      <c r="Y205" s="153">
        <v>300.2348520118</v>
      </c>
      <c r="Z205" s="153">
        <v>179.8401713149</v>
      </c>
    </row>
    <row r="206" spans="1:26" ht="16" customHeight="1" x14ac:dyDescent="0.15">
      <c r="A206" s="154" t="s">
        <v>939</v>
      </c>
      <c r="B206" s="155" t="s">
        <v>406</v>
      </c>
      <c r="C206" s="152">
        <v>0.88217404089999996</v>
      </c>
      <c r="D206" s="153">
        <v>0.30430698979999998</v>
      </c>
      <c r="E206" s="153">
        <v>1740.2047036018</v>
      </c>
      <c r="F206" s="153">
        <v>1972.6319558475</v>
      </c>
      <c r="G206" s="152">
        <v>0.31206010810000001</v>
      </c>
      <c r="H206" s="153">
        <v>2.4722000000000001E-5</v>
      </c>
      <c r="I206" s="153">
        <v>1013.0912048498</v>
      </c>
      <c r="J206" s="153">
        <v>3246.4617507415001</v>
      </c>
      <c r="K206" s="152">
        <v>0.15563424640000001</v>
      </c>
      <c r="L206" s="153">
        <v>3.5711052066078698E-6</v>
      </c>
      <c r="M206" s="153">
        <v>465.92352979600003</v>
      </c>
      <c r="N206" s="153">
        <v>2993.7082652006002</v>
      </c>
      <c r="O206" s="152">
        <v>0.12728407189999999</v>
      </c>
      <c r="P206" s="153">
        <v>7.1161206480179002E-5</v>
      </c>
      <c r="Q206" s="153">
        <v>336.1379654191</v>
      </c>
      <c r="R206" s="153">
        <v>2640.8486184273002</v>
      </c>
      <c r="S206" s="152">
        <v>0.1024284027</v>
      </c>
      <c r="T206" s="153">
        <v>4.6041183235974098E-5</v>
      </c>
      <c r="U206" s="153">
        <v>260.64766495309999</v>
      </c>
      <c r="V206" s="153">
        <v>2544.6815345014002</v>
      </c>
      <c r="W206" s="152">
        <v>9.9324021799999995E-2</v>
      </c>
      <c r="X206" s="153">
        <v>2.9657860000000002E-4</v>
      </c>
      <c r="Y206" s="153">
        <v>222.0503066588</v>
      </c>
      <c r="Z206" s="153">
        <v>2235.6153378547001</v>
      </c>
    </row>
    <row r="207" spans="1:26" ht="16" customHeight="1" x14ac:dyDescent="0.15">
      <c r="A207" s="154" t="s">
        <v>940</v>
      </c>
      <c r="B207" s="155" t="s">
        <v>408</v>
      </c>
      <c r="C207" s="152">
        <v>0.97264320589999997</v>
      </c>
      <c r="D207" s="153">
        <v>0.83976812430000003</v>
      </c>
      <c r="E207" s="153">
        <v>359.31278111879999</v>
      </c>
      <c r="F207" s="153">
        <v>369.41889784059998</v>
      </c>
      <c r="G207" s="152">
        <v>1.5201935672</v>
      </c>
      <c r="H207" s="153">
        <v>2.16719355E-2</v>
      </c>
      <c r="I207" s="153">
        <v>481.51644022950001</v>
      </c>
      <c r="J207" s="153">
        <v>316.7467950171</v>
      </c>
      <c r="K207" s="152">
        <v>2.3212925009999998</v>
      </c>
      <c r="L207" s="153">
        <v>4.4483963E-3</v>
      </c>
      <c r="M207" s="153">
        <v>576.36919429700004</v>
      </c>
      <c r="N207" s="153">
        <v>248.29666836480001</v>
      </c>
      <c r="O207" s="152">
        <v>2.7628984998999999</v>
      </c>
      <c r="P207" s="153">
        <v>1.8265834E-3</v>
      </c>
      <c r="Q207" s="153">
        <v>675.12988397050003</v>
      </c>
      <c r="R207" s="153">
        <v>244.3556591025</v>
      </c>
      <c r="S207" s="152">
        <v>2.9381767898</v>
      </c>
      <c r="T207" s="153">
        <v>1.91971497015304E-5</v>
      </c>
      <c r="U207" s="153">
        <v>668.90240612790001</v>
      </c>
      <c r="V207" s="153">
        <v>227.65900555830001</v>
      </c>
      <c r="W207" s="152">
        <v>2.2964233465000001</v>
      </c>
      <c r="X207" s="153">
        <v>8.8695657999999997E-3</v>
      </c>
      <c r="Y207" s="153">
        <v>441.43705366979998</v>
      </c>
      <c r="Z207" s="153">
        <v>192.22808126149999</v>
      </c>
    </row>
    <row r="208" spans="1:26" ht="16" customHeight="1" x14ac:dyDescent="0.15">
      <c r="A208" s="154" t="s">
        <v>941</v>
      </c>
      <c r="B208" s="155" t="s">
        <v>410</v>
      </c>
      <c r="C208" s="152">
        <v>1.3995980548</v>
      </c>
      <c r="D208" s="153">
        <v>0.37390096630000003</v>
      </c>
      <c r="E208" s="153">
        <v>1</v>
      </c>
      <c r="F208" s="153">
        <v>0.71449084730000001</v>
      </c>
      <c r="G208" s="152">
        <v>1</v>
      </c>
      <c r="H208" s="153">
        <v>1</v>
      </c>
      <c r="I208" s="153">
        <v>1</v>
      </c>
      <c r="J208" s="153">
        <v>1</v>
      </c>
      <c r="K208" s="152">
        <v>1</v>
      </c>
      <c r="L208" s="153">
        <v>1</v>
      </c>
      <c r="M208" s="153">
        <v>1</v>
      </c>
      <c r="N208" s="153">
        <v>1</v>
      </c>
      <c r="O208" s="152">
        <v>0.84913455589999998</v>
      </c>
      <c r="P208" s="153">
        <v>0.37390096630000003</v>
      </c>
      <c r="Q208" s="153">
        <v>0.84913455589999998</v>
      </c>
      <c r="R208" s="153">
        <v>1</v>
      </c>
      <c r="S208" s="152">
        <v>1</v>
      </c>
      <c r="T208" s="153">
        <v>1</v>
      </c>
      <c r="U208" s="153">
        <v>1</v>
      </c>
      <c r="V208" s="153">
        <v>1</v>
      </c>
      <c r="W208" s="152">
        <v>1</v>
      </c>
      <c r="X208" s="153">
        <v>1</v>
      </c>
      <c r="Y208" s="153">
        <v>1</v>
      </c>
      <c r="Z208" s="153">
        <v>1</v>
      </c>
    </row>
    <row r="209" spans="1:26" ht="16" customHeight="1" x14ac:dyDescent="0.15">
      <c r="A209" s="154" t="s">
        <v>942</v>
      </c>
      <c r="B209" s="155" t="s">
        <v>412</v>
      </c>
      <c r="C209" s="152">
        <v>0.64491162140000002</v>
      </c>
      <c r="D209" s="153">
        <v>0.65164681560000004</v>
      </c>
      <c r="E209" s="153">
        <v>2.4142830706999998</v>
      </c>
      <c r="F209" s="153">
        <v>3.7435874787999999</v>
      </c>
      <c r="G209" s="152">
        <v>1</v>
      </c>
      <c r="H209" s="153">
        <v>1</v>
      </c>
      <c r="I209" s="153">
        <v>1</v>
      </c>
      <c r="J209" s="153">
        <v>1</v>
      </c>
      <c r="K209" s="152">
        <v>15.402682582400001</v>
      </c>
      <c r="L209" s="153">
        <v>9.8955503999999996E-3</v>
      </c>
      <c r="M209" s="153">
        <v>15.402682582400001</v>
      </c>
      <c r="N209" s="153">
        <v>1</v>
      </c>
      <c r="O209" s="152">
        <v>50.141031598600001</v>
      </c>
      <c r="P209" s="153">
        <v>2.8568131399999998E-2</v>
      </c>
      <c r="Q209" s="153">
        <v>50.141031598600001</v>
      </c>
      <c r="R209" s="153">
        <v>1</v>
      </c>
      <c r="S209" s="152">
        <v>78.002021066300003</v>
      </c>
      <c r="T209" s="153">
        <v>3.9561971000000003E-3</v>
      </c>
      <c r="U209" s="153">
        <v>78.002021066300003</v>
      </c>
      <c r="V209" s="153">
        <v>1</v>
      </c>
      <c r="W209" s="152">
        <v>95.860207647199999</v>
      </c>
      <c r="X209" s="153">
        <v>7.3406705999999999E-3</v>
      </c>
      <c r="Y209" s="153">
        <v>95.860207647199999</v>
      </c>
      <c r="Z209" s="153">
        <v>1</v>
      </c>
    </row>
    <row r="210" spans="1:26" ht="16" customHeight="1" x14ac:dyDescent="0.15">
      <c r="A210" s="154" t="s">
        <v>943</v>
      </c>
      <c r="B210" s="155" t="s">
        <v>414</v>
      </c>
      <c r="C210" s="152">
        <v>0.8290754548</v>
      </c>
      <c r="D210" s="153">
        <v>0.44936654349999999</v>
      </c>
      <c r="E210" s="153">
        <v>84.446091143100006</v>
      </c>
      <c r="F210" s="153">
        <v>101.855736596</v>
      </c>
      <c r="G210" s="152">
        <v>1.0979177311999999</v>
      </c>
      <c r="H210" s="153">
        <v>0.58578033789999995</v>
      </c>
      <c r="I210" s="153">
        <v>114.7521636883</v>
      </c>
      <c r="J210" s="153">
        <v>104.5179984184</v>
      </c>
      <c r="K210" s="152">
        <v>1.2709150175999999</v>
      </c>
      <c r="L210" s="153">
        <v>7.0066015699999998E-2</v>
      </c>
      <c r="M210" s="153">
        <v>103.3084782171</v>
      </c>
      <c r="N210" s="153">
        <v>81.286692490899995</v>
      </c>
      <c r="O210" s="152">
        <v>2.1985728111</v>
      </c>
      <c r="P210" s="153">
        <v>1.5141941E-3</v>
      </c>
      <c r="Q210" s="153">
        <v>100.8708370825</v>
      </c>
      <c r="R210" s="153">
        <v>45.880143960399998</v>
      </c>
      <c r="S210" s="152">
        <v>1.9435894523999999</v>
      </c>
      <c r="T210" s="153">
        <v>3.01515607E-2</v>
      </c>
      <c r="U210" s="153">
        <v>126.1574847962</v>
      </c>
      <c r="V210" s="153">
        <v>64.909533565900006</v>
      </c>
      <c r="W210" s="152">
        <v>1.8472317606999999</v>
      </c>
      <c r="X210" s="153">
        <v>1.3897668300000001E-2</v>
      </c>
      <c r="Y210" s="153">
        <v>159.6947574559</v>
      </c>
      <c r="Z210" s="153">
        <v>86.450850865800007</v>
      </c>
    </row>
    <row r="211" spans="1:26" ht="16" customHeight="1" x14ac:dyDescent="0.15">
      <c r="A211" s="154" t="s">
        <v>945</v>
      </c>
      <c r="B211" s="155" t="s">
        <v>416</v>
      </c>
      <c r="C211" s="152">
        <v>0.80214725799999997</v>
      </c>
      <c r="D211" s="153">
        <v>8.2809979000000006E-2</v>
      </c>
      <c r="E211" s="153">
        <v>448.03830097529999</v>
      </c>
      <c r="F211" s="153">
        <v>558.5486910244</v>
      </c>
      <c r="G211" s="152">
        <v>1.0921959858000001</v>
      </c>
      <c r="H211" s="153">
        <v>0.54015444379999999</v>
      </c>
      <c r="I211" s="153">
        <v>489.30510404220001</v>
      </c>
      <c r="J211" s="153">
        <v>448.00119244960001</v>
      </c>
      <c r="K211" s="152">
        <v>1.3560848126</v>
      </c>
      <c r="L211" s="153">
        <v>5.2597589399999999E-2</v>
      </c>
      <c r="M211" s="153">
        <v>480.62485063269997</v>
      </c>
      <c r="N211" s="153">
        <v>354.42093750660001</v>
      </c>
      <c r="O211" s="152">
        <v>2.2477831547</v>
      </c>
      <c r="P211" s="153">
        <v>1.09282379E-2</v>
      </c>
      <c r="Q211" s="153">
        <v>750.45909464730005</v>
      </c>
      <c r="R211" s="153">
        <v>333.86632206119998</v>
      </c>
      <c r="S211" s="152">
        <v>3.900929723</v>
      </c>
      <c r="T211" s="153">
        <v>6.3135713000000001E-3</v>
      </c>
      <c r="U211" s="153">
        <v>1212.7008105750001</v>
      </c>
      <c r="V211" s="153">
        <v>310.874816184</v>
      </c>
      <c r="W211" s="152">
        <v>8.1583366420000001</v>
      </c>
      <c r="X211" s="153">
        <v>2.5740946000000001E-3</v>
      </c>
      <c r="Y211" s="153">
        <v>1893.9290047464001</v>
      </c>
      <c r="Z211" s="153">
        <v>232.146464146</v>
      </c>
    </row>
    <row r="212" spans="1:26" ht="16" customHeight="1" x14ac:dyDescent="0.15">
      <c r="A212" s="154" t="s">
        <v>946</v>
      </c>
      <c r="B212" s="155" t="s">
        <v>418</v>
      </c>
      <c r="C212" s="152">
        <v>1.4904364886999999</v>
      </c>
      <c r="D212" s="153">
        <v>1.0222191E-3</v>
      </c>
      <c r="E212" s="153">
        <v>2286.8730218157002</v>
      </c>
      <c r="F212" s="153">
        <v>1534.3646234799</v>
      </c>
      <c r="G212" s="152">
        <v>9.3266162123999994</v>
      </c>
      <c r="H212" s="153">
        <v>1.7133077000000001E-3</v>
      </c>
      <c r="I212" s="153">
        <v>6527.7218275788</v>
      </c>
      <c r="J212" s="153">
        <v>699.90248112890004</v>
      </c>
      <c r="K212" s="152">
        <v>9.5000574910999998</v>
      </c>
      <c r="L212" s="153">
        <v>3.9355489999999999E-4</v>
      </c>
      <c r="M212" s="153">
        <v>6525.4014684948997</v>
      </c>
      <c r="N212" s="153">
        <v>686.88020831569997</v>
      </c>
      <c r="O212" s="152">
        <v>13.579469141200001</v>
      </c>
      <c r="P212" s="153">
        <v>3.9336576889787098E-5</v>
      </c>
      <c r="Q212" s="153">
        <v>6311.3076853041002</v>
      </c>
      <c r="R212" s="153">
        <v>464.76836610219999</v>
      </c>
      <c r="S212" s="152">
        <v>18.7953470237</v>
      </c>
      <c r="T212" s="153">
        <v>2.8222874340227899E-5</v>
      </c>
      <c r="U212" s="153">
        <v>5667.3146320182004</v>
      </c>
      <c r="V212" s="153">
        <v>301.5275336423</v>
      </c>
      <c r="W212" s="152">
        <v>11.401241043800001</v>
      </c>
      <c r="X212" s="153">
        <v>2.5922789999999999E-4</v>
      </c>
      <c r="Y212" s="153">
        <v>4480.3786707156996</v>
      </c>
      <c r="Z212" s="153">
        <v>392.97289246790001</v>
      </c>
    </row>
    <row r="213" spans="1:26" ht="16" customHeight="1" x14ac:dyDescent="0.15">
      <c r="A213" s="154" t="s">
        <v>948</v>
      </c>
      <c r="B213" s="155" t="s">
        <v>420</v>
      </c>
      <c r="C213" s="152">
        <v>7.4840746900000005E-2</v>
      </c>
      <c r="D213" s="153">
        <v>0.22636872329999999</v>
      </c>
      <c r="E213" s="153">
        <v>0.81574637630000002</v>
      </c>
      <c r="F213" s="153">
        <v>10.8997626305</v>
      </c>
      <c r="G213" s="152">
        <v>36.254264468400002</v>
      </c>
      <c r="H213" s="153">
        <v>4.3137835800000003E-2</v>
      </c>
      <c r="I213" s="153">
        <v>36.254264468400002</v>
      </c>
      <c r="J213" s="153">
        <v>1</v>
      </c>
      <c r="K213" s="152">
        <v>124.52329107929999</v>
      </c>
      <c r="L213" s="153">
        <v>6.4773130999999998E-3</v>
      </c>
      <c r="M213" s="153">
        <v>124.52329107929999</v>
      </c>
      <c r="N213" s="153">
        <v>1</v>
      </c>
      <c r="O213" s="152">
        <v>105.6056370452</v>
      </c>
      <c r="P213" s="153">
        <v>1.5738523536794501E-5</v>
      </c>
      <c r="Q213" s="153">
        <v>105.6056370452</v>
      </c>
      <c r="R213" s="153">
        <v>1</v>
      </c>
      <c r="S213" s="152">
        <v>11.567750219900001</v>
      </c>
      <c r="T213" s="153">
        <v>2.2687904999999999E-3</v>
      </c>
      <c r="U213" s="153">
        <v>45.895087393399997</v>
      </c>
      <c r="V213" s="153">
        <v>3.9675033192</v>
      </c>
      <c r="W213" s="152">
        <v>26.930470876499999</v>
      </c>
      <c r="X213" s="153">
        <v>4.2556898000000003E-3</v>
      </c>
      <c r="Y213" s="153">
        <v>26.930470876499999</v>
      </c>
      <c r="Z213" s="153">
        <v>1</v>
      </c>
    </row>
    <row r="214" spans="1:26" ht="16" customHeight="1" x14ac:dyDescent="0.15">
      <c r="A214" s="154" t="s">
        <v>949</v>
      </c>
      <c r="B214" s="155" t="s">
        <v>422</v>
      </c>
      <c r="C214" s="152">
        <v>0.82247069390000005</v>
      </c>
      <c r="D214" s="153">
        <v>0.29785622859999999</v>
      </c>
      <c r="E214" s="153">
        <v>160.88572672129999</v>
      </c>
      <c r="F214" s="153">
        <v>195.6127165597</v>
      </c>
      <c r="G214" s="152">
        <v>0.64493730760000001</v>
      </c>
      <c r="H214" s="153">
        <v>1.0028252600000001E-2</v>
      </c>
      <c r="I214" s="153">
        <v>119.8531933902</v>
      </c>
      <c r="J214" s="153">
        <v>185.83696738079999</v>
      </c>
      <c r="K214" s="152">
        <v>1.0639268020999999</v>
      </c>
      <c r="L214" s="153">
        <v>0.5270060781</v>
      </c>
      <c r="M214" s="153">
        <v>148.25172503920001</v>
      </c>
      <c r="N214" s="153">
        <v>139.34391421660001</v>
      </c>
      <c r="O214" s="152">
        <v>2.3939346643000001</v>
      </c>
      <c r="P214" s="153">
        <v>3.8303847299999999E-2</v>
      </c>
      <c r="Q214" s="153">
        <v>147.37327465679999</v>
      </c>
      <c r="R214" s="153">
        <v>61.5611097715</v>
      </c>
      <c r="S214" s="152">
        <v>2.5930405161999999</v>
      </c>
      <c r="T214" s="153">
        <v>3.0250603800000001E-2</v>
      </c>
      <c r="U214" s="153">
        <v>253.80463656239999</v>
      </c>
      <c r="V214" s="153">
        <v>97.879163467599994</v>
      </c>
      <c r="W214" s="152">
        <v>1.6625465779999999</v>
      </c>
      <c r="X214" s="153">
        <v>0.55217937319999999</v>
      </c>
      <c r="Y214" s="153">
        <v>102.0874392106</v>
      </c>
      <c r="Z214" s="153">
        <v>61.404258117799998</v>
      </c>
    </row>
    <row r="215" spans="1:26" ht="16" customHeight="1" x14ac:dyDescent="0.15">
      <c r="A215" s="154" t="s">
        <v>950</v>
      </c>
      <c r="B215" s="155" t="s">
        <v>424</v>
      </c>
      <c r="C215" s="152">
        <v>0.97656259629999997</v>
      </c>
      <c r="D215" s="153">
        <v>0.89681627470000003</v>
      </c>
      <c r="E215" s="153">
        <v>230.3645697744</v>
      </c>
      <c r="F215" s="153">
        <v>235.89329619399999</v>
      </c>
      <c r="G215" s="152">
        <v>1.0646826424</v>
      </c>
      <c r="H215" s="153">
        <v>0.7108605522</v>
      </c>
      <c r="I215" s="153">
        <v>195.18781196110001</v>
      </c>
      <c r="J215" s="153">
        <v>183.32957087930001</v>
      </c>
      <c r="K215" s="152">
        <v>1.7832661609</v>
      </c>
      <c r="L215" s="153">
        <v>1.7184869000000001E-3</v>
      </c>
      <c r="M215" s="153">
        <v>311.996441387</v>
      </c>
      <c r="N215" s="153">
        <v>174.95786564919999</v>
      </c>
      <c r="O215" s="152">
        <v>2.4549886351999999</v>
      </c>
      <c r="P215" s="153">
        <v>2.2106068999999998E-3</v>
      </c>
      <c r="Q215" s="153">
        <v>457.52978845669998</v>
      </c>
      <c r="R215" s="153">
        <v>186.3673753466</v>
      </c>
      <c r="S215" s="152">
        <v>3.2719154248</v>
      </c>
      <c r="T215" s="153">
        <v>9.4787805441385597E-6</v>
      </c>
      <c r="U215" s="153">
        <v>568.78541307850003</v>
      </c>
      <c r="V215" s="153">
        <v>173.83866611280001</v>
      </c>
      <c r="W215" s="152">
        <v>3.8931414361000001</v>
      </c>
      <c r="X215" s="153">
        <v>3.5021528900000001E-2</v>
      </c>
      <c r="Y215" s="153">
        <v>468.7273924086</v>
      </c>
      <c r="Z215" s="153">
        <v>120.39824396340001</v>
      </c>
    </row>
    <row r="216" spans="1:26" ht="16" customHeight="1" x14ac:dyDescent="0.15">
      <c r="A216" s="154" t="s">
        <v>951</v>
      </c>
      <c r="B216" s="155" t="s">
        <v>426</v>
      </c>
      <c r="C216" s="152">
        <v>0.93934907280000002</v>
      </c>
      <c r="D216" s="153">
        <v>0.73090533499999999</v>
      </c>
      <c r="E216" s="153">
        <v>492.26409215849998</v>
      </c>
      <c r="F216" s="153">
        <v>524.04809501459999</v>
      </c>
      <c r="G216" s="152">
        <v>1.1498650640999999</v>
      </c>
      <c r="H216" s="153">
        <v>0.1202919392</v>
      </c>
      <c r="I216" s="153">
        <v>489.98398117409999</v>
      </c>
      <c r="J216" s="153">
        <v>426.12302647960001</v>
      </c>
      <c r="K216" s="152">
        <v>2.1564173822999999</v>
      </c>
      <c r="L216" s="153">
        <v>2.0033758999999998E-3</v>
      </c>
      <c r="M216" s="153">
        <v>667.99322285949995</v>
      </c>
      <c r="N216" s="153">
        <v>309.7699120561</v>
      </c>
      <c r="O216" s="152">
        <v>3.2681065532</v>
      </c>
      <c r="P216" s="153">
        <v>6.5493159999999997E-4</v>
      </c>
      <c r="Q216" s="153">
        <v>928.86923437029998</v>
      </c>
      <c r="R216" s="153">
        <v>284.2224447854</v>
      </c>
      <c r="S216" s="152">
        <v>4.8117533684999998</v>
      </c>
      <c r="T216" s="153">
        <v>3.377403E-4</v>
      </c>
      <c r="U216" s="153">
        <v>1354.9469526145001</v>
      </c>
      <c r="V216" s="153">
        <v>281.59110595129999</v>
      </c>
      <c r="W216" s="152">
        <v>5.6399157994999998</v>
      </c>
      <c r="X216" s="153">
        <v>1.112259E-4</v>
      </c>
      <c r="Y216" s="153">
        <v>1470.5848576451999</v>
      </c>
      <c r="Z216" s="153">
        <v>260.7458887546</v>
      </c>
    </row>
    <row r="217" spans="1:26" ht="16" customHeight="1" x14ac:dyDescent="0.15">
      <c r="A217" s="154" t="s">
        <v>952</v>
      </c>
      <c r="B217" s="155" t="s">
        <v>428</v>
      </c>
      <c r="C217" s="152">
        <v>0.96971356740000003</v>
      </c>
      <c r="D217" s="153">
        <v>0.74103343420000001</v>
      </c>
      <c r="E217" s="153">
        <v>116.88207022909999</v>
      </c>
      <c r="F217" s="153">
        <v>120.5325718445</v>
      </c>
      <c r="G217" s="152">
        <v>0.92385679860000003</v>
      </c>
      <c r="H217" s="153">
        <v>0.36630222750000002</v>
      </c>
      <c r="I217" s="153">
        <v>161.2445949287</v>
      </c>
      <c r="J217" s="153">
        <v>174.53418666229999</v>
      </c>
      <c r="K217" s="152">
        <v>1.2999186263</v>
      </c>
      <c r="L217" s="153">
        <v>0.2045010031</v>
      </c>
      <c r="M217" s="153">
        <v>172.46083913129999</v>
      </c>
      <c r="N217" s="153">
        <v>132.67048847699999</v>
      </c>
      <c r="O217" s="152">
        <v>1.7261902844999999</v>
      </c>
      <c r="P217" s="153">
        <v>2.3722653600000001E-2</v>
      </c>
      <c r="Q217" s="153">
        <v>227.26340789790001</v>
      </c>
      <c r="R217" s="153">
        <v>131.65605781549999</v>
      </c>
      <c r="S217" s="152">
        <v>1.9206854012000001</v>
      </c>
      <c r="T217" s="153">
        <v>9.9875680000000001E-4</v>
      </c>
      <c r="U217" s="153">
        <v>263.13665821670003</v>
      </c>
      <c r="V217" s="153">
        <v>137.0014360781</v>
      </c>
      <c r="W217" s="152">
        <v>2.4785863292000001</v>
      </c>
      <c r="X217" s="153">
        <v>6.4814540999999998E-3</v>
      </c>
      <c r="Y217" s="153">
        <v>233.46459801270001</v>
      </c>
      <c r="Z217" s="153">
        <v>94.192643305999994</v>
      </c>
    </row>
  </sheetData>
  <sortState ref="A3:Z215">
    <sortCondition ref="B3:B215"/>
  </sortState>
  <mergeCells count="1">
    <mergeCell ref="A3:D3"/>
  </mergeCells>
  <conditionalFormatting sqref="C5">
    <cfRule type="cellIs" dxfId="38" priority="54" operator="lessThan">
      <formula>0.8</formula>
    </cfRule>
    <cfRule type="cellIs" dxfId="37" priority="55" operator="greaterThan">
      <formula>1.2</formula>
    </cfRule>
  </conditionalFormatting>
  <conditionalFormatting sqref="C6:C217">
    <cfRule type="cellIs" dxfId="36" priority="50" operator="lessThan">
      <formula>0.8</formula>
    </cfRule>
    <cfRule type="cellIs" dxfId="35" priority="51" operator="greaterThan">
      <formula>1.2</formula>
    </cfRule>
  </conditionalFormatting>
  <conditionalFormatting sqref="G5:G217">
    <cfRule type="cellIs" dxfId="34" priority="46" operator="lessThan">
      <formula>0.8</formula>
    </cfRule>
    <cfRule type="cellIs" dxfId="33" priority="47" operator="greaterThan">
      <formula>1.2</formula>
    </cfRule>
  </conditionalFormatting>
  <conditionalFormatting sqref="K5:K217">
    <cfRule type="cellIs" dxfId="32" priority="42" operator="lessThan">
      <formula>0.8</formula>
    </cfRule>
    <cfRule type="cellIs" dxfId="31" priority="43" operator="greaterThan">
      <formula>1.2</formula>
    </cfRule>
  </conditionalFormatting>
  <conditionalFormatting sqref="O5:O217">
    <cfRule type="cellIs" dxfId="30" priority="38" operator="lessThan">
      <formula>0.8</formula>
    </cfRule>
    <cfRule type="cellIs" dxfId="29" priority="39" operator="greaterThan">
      <formula>1.2</formula>
    </cfRule>
  </conditionalFormatting>
  <conditionalFormatting sqref="S5:S217">
    <cfRule type="cellIs" dxfId="28" priority="34" operator="lessThan">
      <formula>0.8</formula>
    </cfRule>
    <cfRule type="cellIs" dxfId="27" priority="35" operator="greaterThan">
      <formula>1.2</formula>
    </cfRule>
  </conditionalFormatting>
  <conditionalFormatting sqref="W5:W217">
    <cfRule type="cellIs" dxfId="26" priority="30" operator="lessThan">
      <formula>0.8</formula>
    </cfRule>
    <cfRule type="cellIs" dxfId="25" priority="31" operator="greaterThan">
      <formula>1.2</formula>
    </cfRule>
  </conditionalFormatting>
  <conditionalFormatting sqref="D5">
    <cfRule type="cellIs" dxfId="24" priority="29" operator="lessThan">
      <formula>0.05</formula>
    </cfRule>
  </conditionalFormatting>
  <conditionalFormatting sqref="D6:D217">
    <cfRule type="cellIs" dxfId="23" priority="27" operator="lessThan">
      <formula>0.05</formula>
    </cfRule>
  </conditionalFormatting>
  <conditionalFormatting sqref="H5:H217">
    <cfRule type="cellIs" dxfId="22" priority="25" operator="lessThan">
      <formula>0.05</formula>
    </cfRule>
  </conditionalFormatting>
  <conditionalFormatting sqref="L5:L217">
    <cfRule type="cellIs" dxfId="21" priority="23" operator="lessThan">
      <formula>0.05</formula>
    </cfRule>
  </conditionalFormatting>
  <conditionalFormatting sqref="P5:P217">
    <cfRule type="cellIs" dxfId="20" priority="21" operator="lessThan">
      <formula>0.05</formula>
    </cfRule>
  </conditionalFormatting>
  <conditionalFormatting sqref="T5:T217">
    <cfRule type="cellIs" dxfId="19" priority="19" operator="lessThan">
      <formula>0.05</formula>
    </cfRule>
  </conditionalFormatting>
  <conditionalFormatting sqref="X5:X217">
    <cfRule type="cellIs" dxfId="18" priority="17" operator="lessThan">
      <formula>0.05</formula>
    </cfRule>
  </conditionalFormatting>
  <conditionalFormatting sqref="E5:F217">
    <cfRule type="cellIs" dxfId="17" priority="16" operator="lessThan">
      <formula>100</formula>
    </cfRule>
  </conditionalFormatting>
  <conditionalFormatting sqref="I5:J217">
    <cfRule type="cellIs" dxfId="16" priority="13" operator="lessThan">
      <formula>100</formula>
    </cfRule>
  </conditionalFormatting>
  <conditionalFormatting sqref="M5:N217">
    <cfRule type="cellIs" dxfId="15" priority="10" operator="lessThan">
      <formula>100</formula>
    </cfRule>
  </conditionalFormatting>
  <conditionalFormatting sqref="Q5:R217">
    <cfRule type="cellIs" dxfId="14" priority="7" operator="lessThan">
      <formula>100</formula>
    </cfRule>
  </conditionalFormatting>
  <conditionalFormatting sqref="U5:V217">
    <cfRule type="cellIs" dxfId="13" priority="4" operator="lessThan">
      <formula>100</formula>
    </cfRule>
  </conditionalFormatting>
  <conditionalFormatting sqref="Y5:Z217">
    <cfRule type="cellIs" dxfId="12" priority="1" operator="lessThan">
      <formula>100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16"/>
  <sheetViews>
    <sheetView zoomScale="125" zoomScaleNormal="125" zoomScalePageLayoutView="125" workbookViewId="0">
      <pane xSplit="4" ySplit="3" topLeftCell="E4" activePane="bottomRight" state="frozen"/>
      <selection pane="topRight" activeCell="E1" sqref="E1"/>
      <selection pane="bottomLeft" activeCell="A3" sqref="A3"/>
      <selection pane="bottomRight" activeCell="F14" sqref="F14"/>
    </sheetView>
  </sheetViews>
  <sheetFormatPr baseColWidth="10" defaultColWidth="8.83203125" defaultRowHeight="16" customHeight="1" x14ac:dyDescent="0.15"/>
  <cols>
    <col min="1" max="1" width="6.33203125" style="19" customWidth="1"/>
    <col min="2" max="2" width="20.5" style="19" customWidth="1"/>
    <col min="3" max="3" width="14.83203125" style="16" customWidth="1"/>
    <col min="4" max="4" width="11.83203125" style="16" customWidth="1"/>
    <col min="5" max="5" width="12" style="16" customWidth="1"/>
    <col min="6" max="6" width="11.1640625" style="16" customWidth="1"/>
    <col min="7" max="7" width="18" style="16" customWidth="1"/>
    <col min="8" max="8" width="18.83203125" style="16" customWidth="1"/>
    <col min="9" max="9" width="20" style="16" customWidth="1"/>
    <col min="10" max="10" width="12.33203125" style="19" customWidth="1"/>
    <col min="11" max="11" width="11.1640625" style="19" customWidth="1"/>
    <col min="12" max="13" width="12.5" style="12" customWidth="1"/>
    <col min="14" max="14" width="16.6640625" style="17" customWidth="1"/>
    <col min="15" max="17" width="17" style="17" customWidth="1"/>
    <col min="18" max="18" width="12.83203125" style="19" customWidth="1"/>
    <col min="19" max="19" width="18" style="19" customWidth="1"/>
    <col min="20" max="20" width="24.1640625" style="12" customWidth="1"/>
    <col min="21" max="21" width="12.6640625" style="16" customWidth="1"/>
    <col min="22" max="22" width="8.83203125" style="16"/>
    <col min="23" max="23" width="9.5" style="8" customWidth="1"/>
    <col min="24" max="24" width="18" style="16" customWidth="1"/>
    <col min="25" max="25" width="8.83203125" style="9"/>
    <col min="26" max="16384" width="8.83203125" style="16"/>
  </cols>
  <sheetData>
    <row r="1" spans="1:25" ht="16" customHeight="1" x14ac:dyDescent="0.15">
      <c r="A1" s="164" t="s">
        <v>1295</v>
      </c>
    </row>
    <row r="3" spans="1:25" s="27" customFormat="1" ht="16" customHeight="1" x14ac:dyDescent="0.15">
      <c r="A3" s="22" t="s">
        <v>1286</v>
      </c>
      <c r="B3" s="23" t="s">
        <v>964</v>
      </c>
      <c r="C3" s="23" t="s">
        <v>485</v>
      </c>
      <c r="D3" s="23" t="s">
        <v>480</v>
      </c>
      <c r="E3" s="23" t="s">
        <v>481</v>
      </c>
      <c r="F3" s="23" t="s">
        <v>965</v>
      </c>
      <c r="G3" s="23" t="s">
        <v>482</v>
      </c>
      <c r="H3" s="23" t="s">
        <v>483</v>
      </c>
      <c r="I3" s="23" t="s">
        <v>484</v>
      </c>
      <c r="J3" s="24" t="s">
        <v>486</v>
      </c>
      <c r="K3" s="24" t="s">
        <v>487</v>
      </c>
      <c r="L3" s="25" t="s">
        <v>1285</v>
      </c>
      <c r="M3" s="26" t="s">
        <v>1059</v>
      </c>
      <c r="N3" s="26" t="s">
        <v>997</v>
      </c>
      <c r="O3" s="26" t="s">
        <v>998</v>
      </c>
      <c r="P3" s="26" t="s">
        <v>1057</v>
      </c>
      <c r="Q3" s="26" t="s">
        <v>1056</v>
      </c>
      <c r="R3" s="24" t="s">
        <v>488</v>
      </c>
      <c r="S3" s="24" t="s">
        <v>489</v>
      </c>
      <c r="T3" s="24" t="s">
        <v>490</v>
      </c>
      <c r="U3" s="24" t="s">
        <v>491</v>
      </c>
      <c r="V3" s="24" t="s">
        <v>965</v>
      </c>
      <c r="W3" s="23" t="s">
        <v>492</v>
      </c>
      <c r="X3" s="24" t="s">
        <v>493</v>
      </c>
      <c r="Y3" s="23" t="s">
        <v>1240</v>
      </c>
    </row>
    <row r="4" spans="1:25" s="15" customFormat="1" ht="16" customHeight="1" x14ac:dyDescent="0.15">
      <c r="A4" s="28">
        <v>1</v>
      </c>
      <c r="B4" s="29" t="s">
        <v>1034</v>
      </c>
      <c r="C4" s="29" t="s">
        <v>1033</v>
      </c>
      <c r="D4" s="29" t="s">
        <v>1032</v>
      </c>
      <c r="E4" s="29"/>
      <c r="F4" s="28" t="s">
        <v>499</v>
      </c>
      <c r="G4" s="159">
        <v>46020321</v>
      </c>
      <c r="H4" s="159">
        <v>46121036</v>
      </c>
      <c r="I4" s="30">
        <f t="shared" ref="I4:I35" si="0">H4-G4</f>
        <v>100715</v>
      </c>
      <c r="J4" s="28" t="s">
        <v>433</v>
      </c>
      <c r="K4" s="28"/>
      <c r="L4" s="31"/>
      <c r="M4" s="31" t="s">
        <v>1060</v>
      </c>
      <c r="N4" s="32"/>
      <c r="O4" s="32" t="s">
        <v>1167</v>
      </c>
      <c r="P4" s="32" t="s">
        <v>1168</v>
      </c>
      <c r="Q4" s="32" t="s">
        <v>1191</v>
      </c>
      <c r="R4" s="29"/>
      <c r="S4" s="29"/>
      <c r="T4" s="29"/>
      <c r="U4" s="33" t="s">
        <v>496</v>
      </c>
      <c r="V4" s="28" t="s">
        <v>499</v>
      </c>
      <c r="W4" s="34" t="s">
        <v>7</v>
      </c>
      <c r="X4" s="29"/>
      <c r="Y4" s="23"/>
    </row>
    <row r="5" spans="1:25" ht="16" customHeight="1" x14ac:dyDescent="0.15">
      <c r="A5" s="28">
        <v>2</v>
      </c>
      <c r="B5" s="35" t="s">
        <v>9</v>
      </c>
      <c r="C5" s="31" t="s">
        <v>502</v>
      </c>
      <c r="D5" s="31" t="s">
        <v>10</v>
      </c>
      <c r="E5" s="31"/>
      <c r="F5" s="28" t="s">
        <v>501</v>
      </c>
      <c r="G5" s="159">
        <v>105027462</v>
      </c>
      <c r="H5" s="159">
        <v>105350116</v>
      </c>
      <c r="I5" s="30">
        <f t="shared" si="0"/>
        <v>322654</v>
      </c>
      <c r="J5" s="36" t="s">
        <v>433</v>
      </c>
      <c r="K5" s="36"/>
      <c r="L5" s="32"/>
      <c r="M5" s="31" t="s">
        <v>1061</v>
      </c>
      <c r="N5" s="37" t="s">
        <v>536</v>
      </c>
      <c r="O5" s="38" t="s">
        <v>1005</v>
      </c>
      <c r="P5" s="37" t="s">
        <v>1069</v>
      </c>
      <c r="Q5" s="37" t="s">
        <v>1070</v>
      </c>
      <c r="R5" s="32" t="s">
        <v>503</v>
      </c>
      <c r="S5" s="32" t="s">
        <v>504</v>
      </c>
      <c r="T5" s="39" t="s">
        <v>505</v>
      </c>
      <c r="U5" s="40" t="s">
        <v>496</v>
      </c>
      <c r="V5" s="28" t="s">
        <v>501</v>
      </c>
      <c r="W5" s="28" t="s">
        <v>7</v>
      </c>
      <c r="X5" s="41" t="s">
        <v>506</v>
      </c>
      <c r="Y5" s="42"/>
    </row>
    <row r="6" spans="1:25" ht="16" customHeight="1" x14ac:dyDescent="0.15">
      <c r="A6" s="28">
        <v>3</v>
      </c>
      <c r="B6" s="35" t="s">
        <v>11</v>
      </c>
      <c r="C6" s="31" t="s">
        <v>507</v>
      </c>
      <c r="D6" s="31" t="s">
        <v>12</v>
      </c>
      <c r="E6" s="31"/>
      <c r="F6" s="28" t="s">
        <v>497</v>
      </c>
      <c r="G6" s="159">
        <v>106943759</v>
      </c>
      <c r="H6" s="159">
        <v>107568664</v>
      </c>
      <c r="I6" s="30">
        <f t="shared" si="0"/>
        <v>624905</v>
      </c>
      <c r="J6" s="36" t="s">
        <v>433</v>
      </c>
      <c r="K6" s="36"/>
      <c r="L6" s="32"/>
      <c r="M6" s="31" t="s">
        <v>1061</v>
      </c>
      <c r="N6" s="32" t="s">
        <v>1011</v>
      </c>
      <c r="O6" s="43" t="s">
        <v>1010</v>
      </c>
      <c r="P6" s="32" t="s">
        <v>1054</v>
      </c>
      <c r="Q6" s="32" t="s">
        <v>1084</v>
      </c>
      <c r="R6" s="32" t="s">
        <v>503</v>
      </c>
      <c r="S6" s="32"/>
      <c r="T6" s="32"/>
      <c r="U6" s="40" t="s">
        <v>496</v>
      </c>
      <c r="V6" s="28" t="s">
        <v>497</v>
      </c>
      <c r="W6" s="28" t="s">
        <v>494</v>
      </c>
      <c r="X6" s="41" t="s">
        <v>506</v>
      </c>
      <c r="Y6" s="42"/>
    </row>
    <row r="7" spans="1:25" ht="16" customHeight="1" x14ac:dyDescent="0.15">
      <c r="A7" s="28">
        <v>4</v>
      </c>
      <c r="B7" s="35" t="s">
        <v>13</v>
      </c>
      <c r="C7" s="31" t="s">
        <v>508</v>
      </c>
      <c r="D7" s="31" t="s">
        <v>14</v>
      </c>
      <c r="E7" s="29"/>
      <c r="F7" s="28" t="s">
        <v>501</v>
      </c>
      <c r="G7" s="159">
        <v>21860062</v>
      </c>
      <c r="H7" s="159">
        <v>22067738</v>
      </c>
      <c r="I7" s="30">
        <f t="shared" si="0"/>
        <v>207676</v>
      </c>
      <c r="J7" s="36" t="s">
        <v>432</v>
      </c>
      <c r="K7" s="36" t="s">
        <v>432</v>
      </c>
      <c r="L7" s="39" t="s">
        <v>509</v>
      </c>
      <c r="M7" s="31" t="s">
        <v>1061</v>
      </c>
      <c r="N7" s="32" t="s">
        <v>1011</v>
      </c>
      <c r="O7" s="43" t="s">
        <v>1017</v>
      </c>
      <c r="P7" s="32"/>
      <c r="Q7" s="32"/>
      <c r="R7" s="32" t="s">
        <v>510</v>
      </c>
      <c r="S7" s="32"/>
      <c r="T7" s="32"/>
      <c r="U7" s="40" t="s">
        <v>511</v>
      </c>
      <c r="V7" s="28" t="s">
        <v>501</v>
      </c>
      <c r="W7" s="28" t="s">
        <v>7</v>
      </c>
      <c r="X7" s="41" t="s">
        <v>512</v>
      </c>
      <c r="Y7" s="42"/>
    </row>
    <row r="8" spans="1:25" ht="16" customHeight="1" x14ac:dyDescent="0.15">
      <c r="A8" s="28">
        <v>5</v>
      </c>
      <c r="B8" s="35" t="s">
        <v>16</v>
      </c>
      <c r="C8" s="31" t="s">
        <v>514</v>
      </c>
      <c r="D8" s="31" t="s">
        <v>17</v>
      </c>
      <c r="E8" s="31"/>
      <c r="F8" s="28" t="s">
        <v>513</v>
      </c>
      <c r="G8" s="159">
        <v>48814781</v>
      </c>
      <c r="H8" s="159">
        <v>49084320</v>
      </c>
      <c r="I8" s="30">
        <f t="shared" si="0"/>
        <v>269539</v>
      </c>
      <c r="J8" s="36" t="s">
        <v>433</v>
      </c>
      <c r="K8" s="36"/>
      <c r="L8" s="32"/>
      <c r="M8" s="31" t="s">
        <v>1061</v>
      </c>
      <c r="N8" s="32" t="s">
        <v>1011</v>
      </c>
      <c r="O8" s="43" t="s">
        <v>1010</v>
      </c>
      <c r="P8" s="32" t="s">
        <v>1054</v>
      </c>
      <c r="Q8" s="32" t="s">
        <v>1085</v>
      </c>
      <c r="R8" s="32"/>
      <c r="S8" s="32" t="s">
        <v>515</v>
      </c>
      <c r="T8" s="32" t="s">
        <v>516</v>
      </c>
      <c r="U8" s="37" t="s">
        <v>496</v>
      </c>
      <c r="V8" s="28" t="s">
        <v>513</v>
      </c>
      <c r="W8" s="28" t="s">
        <v>494</v>
      </c>
      <c r="X8" s="41" t="s">
        <v>517</v>
      </c>
      <c r="Y8" s="42"/>
    </row>
    <row r="9" spans="1:25" ht="16" customHeight="1" x14ac:dyDescent="0.15">
      <c r="A9" s="28">
        <v>6</v>
      </c>
      <c r="B9" s="35" t="s">
        <v>18</v>
      </c>
      <c r="C9" s="31" t="s">
        <v>520</v>
      </c>
      <c r="D9" s="31" t="s">
        <v>19</v>
      </c>
      <c r="E9" s="29"/>
      <c r="F9" s="28" t="s">
        <v>513</v>
      </c>
      <c r="G9" s="160">
        <v>104070799</v>
      </c>
      <c r="H9" s="160">
        <v>104457004</v>
      </c>
      <c r="I9" s="44">
        <f t="shared" si="0"/>
        <v>386205</v>
      </c>
      <c r="J9" s="36" t="s">
        <v>432</v>
      </c>
      <c r="K9" s="36" t="s">
        <v>432</v>
      </c>
      <c r="L9" s="32" t="s">
        <v>521</v>
      </c>
      <c r="M9" s="31" t="s">
        <v>1061</v>
      </c>
      <c r="N9" s="32" t="s">
        <v>1011</v>
      </c>
      <c r="O9" s="43" t="s">
        <v>1030</v>
      </c>
      <c r="P9" s="32" t="s">
        <v>1086</v>
      </c>
      <c r="Q9" s="32" t="s">
        <v>1187</v>
      </c>
      <c r="R9" s="32" t="s">
        <v>523</v>
      </c>
      <c r="S9" s="32"/>
      <c r="T9" s="32"/>
      <c r="U9" s="37" t="s">
        <v>498</v>
      </c>
      <c r="V9" s="28" t="s">
        <v>513</v>
      </c>
      <c r="W9" s="28" t="s">
        <v>494</v>
      </c>
      <c r="X9" s="41" t="s">
        <v>519</v>
      </c>
      <c r="Y9" s="42"/>
    </row>
    <row r="10" spans="1:25" ht="16" customHeight="1" x14ac:dyDescent="0.15">
      <c r="A10" s="28">
        <v>7</v>
      </c>
      <c r="B10" s="35" t="s">
        <v>20</v>
      </c>
      <c r="C10" s="31" t="s">
        <v>525</v>
      </c>
      <c r="D10" s="31" t="s">
        <v>21</v>
      </c>
      <c r="E10" s="31"/>
      <c r="F10" s="28" t="s">
        <v>524</v>
      </c>
      <c r="G10" s="159">
        <v>35904236</v>
      </c>
      <c r="H10" s="159">
        <v>36071581</v>
      </c>
      <c r="I10" s="30">
        <f t="shared" si="0"/>
        <v>167345</v>
      </c>
      <c r="J10" s="36" t="s">
        <v>433</v>
      </c>
      <c r="K10" s="36"/>
      <c r="L10" s="32"/>
      <c r="M10" s="31" t="s">
        <v>1061</v>
      </c>
      <c r="N10" s="32" t="s">
        <v>1011</v>
      </c>
      <c r="O10" s="43" t="s">
        <v>1012</v>
      </c>
      <c r="P10" s="32" t="s">
        <v>1086</v>
      </c>
      <c r="Q10" s="32" t="s">
        <v>1087</v>
      </c>
      <c r="R10" s="32"/>
      <c r="S10" s="32" t="s">
        <v>526</v>
      </c>
      <c r="T10" s="32"/>
      <c r="U10" s="37" t="s">
        <v>496</v>
      </c>
      <c r="V10" s="28" t="s">
        <v>524</v>
      </c>
      <c r="W10" s="28" t="s">
        <v>7</v>
      </c>
      <c r="X10" s="41" t="s">
        <v>527</v>
      </c>
      <c r="Y10" s="42"/>
    </row>
    <row r="11" spans="1:25" ht="16" customHeight="1" x14ac:dyDescent="0.15">
      <c r="A11" s="28">
        <v>8</v>
      </c>
      <c r="B11" s="35" t="s">
        <v>22</v>
      </c>
      <c r="C11" s="31" t="s">
        <v>528</v>
      </c>
      <c r="D11" s="31" t="s">
        <v>23</v>
      </c>
      <c r="E11" s="31"/>
      <c r="F11" s="28" t="s">
        <v>501</v>
      </c>
      <c r="G11" s="159">
        <v>1583340</v>
      </c>
      <c r="H11" s="159">
        <v>1919038</v>
      </c>
      <c r="I11" s="30">
        <f t="shared" si="0"/>
        <v>335698</v>
      </c>
      <c r="J11" s="36" t="s">
        <v>433</v>
      </c>
      <c r="K11" s="36"/>
      <c r="L11" s="32"/>
      <c r="M11" s="31" t="s">
        <v>1061</v>
      </c>
      <c r="N11" s="32" t="s">
        <v>1011</v>
      </c>
      <c r="O11" s="43" t="s">
        <v>1012</v>
      </c>
      <c r="P11" s="32" t="s">
        <v>1082</v>
      </c>
      <c r="Q11" s="32" t="s">
        <v>1095</v>
      </c>
      <c r="R11" s="32"/>
      <c r="S11" s="32"/>
      <c r="T11" s="32"/>
      <c r="U11" s="37" t="s">
        <v>496</v>
      </c>
      <c r="V11" s="28" t="s">
        <v>501</v>
      </c>
      <c r="W11" s="28" t="s">
        <v>7</v>
      </c>
      <c r="X11" s="41" t="s">
        <v>529</v>
      </c>
      <c r="Y11" s="42"/>
    </row>
    <row r="12" spans="1:25" ht="16" customHeight="1" x14ac:dyDescent="0.15">
      <c r="A12" s="28">
        <v>9</v>
      </c>
      <c r="B12" s="35" t="s">
        <v>24</v>
      </c>
      <c r="C12" s="31" t="s">
        <v>531</v>
      </c>
      <c r="D12" s="31" t="s">
        <v>25</v>
      </c>
      <c r="E12" s="31"/>
      <c r="F12" s="28" t="s">
        <v>500</v>
      </c>
      <c r="G12" s="159">
        <v>18575349</v>
      </c>
      <c r="H12" s="159">
        <v>18637342</v>
      </c>
      <c r="I12" s="30">
        <f t="shared" si="0"/>
        <v>61993</v>
      </c>
      <c r="J12" s="36" t="s">
        <v>432</v>
      </c>
      <c r="K12" s="36" t="s">
        <v>432</v>
      </c>
      <c r="L12" s="39" t="s">
        <v>509</v>
      </c>
      <c r="M12" s="31" t="s">
        <v>1061</v>
      </c>
      <c r="N12" s="32"/>
      <c r="O12" s="43" t="s">
        <v>1017</v>
      </c>
      <c r="P12" s="32"/>
      <c r="Q12" s="32"/>
      <c r="R12" s="32" t="s">
        <v>533</v>
      </c>
      <c r="S12" s="32"/>
      <c r="T12" s="32"/>
      <c r="U12" s="37" t="s">
        <v>496</v>
      </c>
      <c r="V12" s="28" t="s">
        <v>500</v>
      </c>
      <c r="W12" s="28" t="s">
        <v>494</v>
      </c>
      <c r="X12" s="41" t="s">
        <v>534</v>
      </c>
      <c r="Y12" s="42"/>
    </row>
    <row r="13" spans="1:25" ht="16" customHeight="1" x14ac:dyDescent="0.15">
      <c r="A13" s="28">
        <v>10</v>
      </c>
      <c r="B13" s="35" t="s">
        <v>26</v>
      </c>
      <c r="C13" s="31" t="s">
        <v>535</v>
      </c>
      <c r="D13" s="31" t="s">
        <v>27</v>
      </c>
      <c r="E13" s="29" t="s">
        <v>966</v>
      </c>
      <c r="F13" s="28" t="s">
        <v>501</v>
      </c>
      <c r="G13" s="159">
        <v>68437945</v>
      </c>
      <c r="H13" s="159">
        <v>68532093</v>
      </c>
      <c r="I13" s="30">
        <f t="shared" si="0"/>
        <v>94148</v>
      </c>
      <c r="J13" s="36" t="s">
        <v>432</v>
      </c>
      <c r="K13" s="36" t="s">
        <v>432</v>
      </c>
      <c r="L13" s="32" t="s">
        <v>521</v>
      </c>
      <c r="M13" s="31" t="s">
        <v>1061</v>
      </c>
      <c r="N13" s="32" t="s">
        <v>1011</v>
      </c>
      <c r="O13" s="32" t="s">
        <v>1193</v>
      </c>
      <c r="P13" s="32" t="s">
        <v>1054</v>
      </c>
      <c r="Q13" s="32" t="s">
        <v>1194</v>
      </c>
      <c r="R13" s="37" t="s">
        <v>537</v>
      </c>
      <c r="S13" s="37"/>
      <c r="T13" s="32"/>
      <c r="U13" s="37" t="s">
        <v>496</v>
      </c>
      <c r="V13" s="28" t="s">
        <v>501</v>
      </c>
      <c r="W13" s="28" t="s">
        <v>7</v>
      </c>
      <c r="X13" s="37" t="s">
        <v>538</v>
      </c>
      <c r="Y13" s="42"/>
    </row>
    <row r="14" spans="1:25" ht="16" customHeight="1" x14ac:dyDescent="0.15">
      <c r="A14" s="28">
        <v>11</v>
      </c>
      <c r="B14" s="35" t="s">
        <v>28</v>
      </c>
      <c r="C14" s="31" t="s">
        <v>539</v>
      </c>
      <c r="D14" s="31" t="s">
        <v>29</v>
      </c>
      <c r="E14" s="31"/>
      <c r="F14" s="28" t="s">
        <v>497</v>
      </c>
      <c r="G14" s="159">
        <v>17521478</v>
      </c>
      <c r="H14" s="159">
        <v>17949189</v>
      </c>
      <c r="I14" s="30">
        <f t="shared" si="0"/>
        <v>427711</v>
      </c>
      <c r="J14" s="36" t="s">
        <v>433</v>
      </c>
      <c r="K14" s="36"/>
      <c r="L14" s="32"/>
      <c r="M14" s="31" t="s">
        <v>1061</v>
      </c>
      <c r="N14" s="32" t="s">
        <v>1011</v>
      </c>
      <c r="O14" s="43" t="s">
        <v>1010</v>
      </c>
      <c r="P14" s="32" t="s">
        <v>1100</v>
      </c>
      <c r="Q14" s="32" t="s">
        <v>1101</v>
      </c>
      <c r="R14" s="32" t="s">
        <v>503</v>
      </c>
      <c r="S14" s="32" t="s">
        <v>540</v>
      </c>
      <c r="T14" s="32"/>
      <c r="U14" s="37" t="s">
        <v>496</v>
      </c>
      <c r="V14" s="28" t="s">
        <v>497</v>
      </c>
      <c r="W14" s="28" t="s">
        <v>7</v>
      </c>
      <c r="X14" s="41" t="s">
        <v>541</v>
      </c>
      <c r="Y14" s="42"/>
    </row>
    <row r="15" spans="1:25" ht="16" customHeight="1" x14ac:dyDescent="0.15">
      <c r="A15" s="28">
        <v>12</v>
      </c>
      <c r="B15" s="35" t="s">
        <v>30</v>
      </c>
      <c r="C15" s="31" t="s">
        <v>543</v>
      </c>
      <c r="D15" s="31" t="s">
        <v>31</v>
      </c>
      <c r="E15" s="31"/>
      <c r="F15" s="28" t="s">
        <v>542</v>
      </c>
      <c r="G15" s="159">
        <v>10028086</v>
      </c>
      <c r="H15" s="159">
        <v>10091079</v>
      </c>
      <c r="I15" s="30">
        <f t="shared" si="0"/>
        <v>62993</v>
      </c>
      <c r="J15" s="36" t="s">
        <v>433</v>
      </c>
      <c r="K15" s="36"/>
      <c r="L15" s="32"/>
      <c r="M15" s="31" t="s">
        <v>1061</v>
      </c>
      <c r="N15" s="45" t="s">
        <v>1022</v>
      </c>
      <c r="O15" s="43" t="s">
        <v>1012</v>
      </c>
      <c r="P15" s="32" t="s">
        <v>1104</v>
      </c>
      <c r="Q15" s="32" t="s">
        <v>1105</v>
      </c>
      <c r="R15" s="32"/>
      <c r="S15" s="32" t="s">
        <v>544</v>
      </c>
      <c r="T15" s="32"/>
      <c r="U15" s="37" t="s">
        <v>496</v>
      </c>
      <c r="V15" s="28" t="s">
        <v>542</v>
      </c>
      <c r="W15" s="28" t="s">
        <v>494</v>
      </c>
      <c r="X15" s="46" t="s">
        <v>545</v>
      </c>
      <c r="Y15" s="42"/>
    </row>
    <row r="16" spans="1:25" ht="16" customHeight="1" x14ac:dyDescent="0.15">
      <c r="A16" s="28">
        <v>13</v>
      </c>
      <c r="B16" s="35" t="s">
        <v>32</v>
      </c>
      <c r="C16" s="31" t="s">
        <v>546</v>
      </c>
      <c r="D16" s="31" t="s">
        <v>33</v>
      </c>
      <c r="E16" s="31"/>
      <c r="F16" s="28" t="s">
        <v>513</v>
      </c>
      <c r="G16" s="159">
        <v>53405160</v>
      </c>
      <c r="H16" s="159">
        <v>53598063</v>
      </c>
      <c r="I16" s="44">
        <f t="shared" si="0"/>
        <v>192903</v>
      </c>
      <c r="J16" s="36" t="s">
        <v>433</v>
      </c>
      <c r="K16" s="36"/>
      <c r="L16" s="32"/>
      <c r="M16" s="31" t="s">
        <v>1060</v>
      </c>
      <c r="N16" s="32"/>
      <c r="O16" s="32"/>
      <c r="P16" s="32"/>
      <c r="Q16" s="32" t="s">
        <v>1197</v>
      </c>
      <c r="R16" s="32"/>
      <c r="S16" s="32" t="s">
        <v>547</v>
      </c>
      <c r="T16" s="32"/>
      <c r="U16" s="37" t="s">
        <v>496</v>
      </c>
      <c r="V16" s="28" t="s">
        <v>513</v>
      </c>
      <c r="W16" s="28" t="s">
        <v>7</v>
      </c>
      <c r="X16" s="41" t="s">
        <v>548</v>
      </c>
      <c r="Y16" s="42"/>
    </row>
    <row r="17" spans="1:25" ht="16" customHeight="1" x14ac:dyDescent="0.15">
      <c r="A17" s="28">
        <v>14</v>
      </c>
      <c r="B17" s="35" t="s">
        <v>34</v>
      </c>
      <c r="C17" s="31" t="s">
        <v>549</v>
      </c>
      <c r="D17" s="31" t="s">
        <v>35</v>
      </c>
      <c r="E17" s="31"/>
      <c r="F17" s="28" t="s">
        <v>524</v>
      </c>
      <c r="G17" s="159">
        <v>52829148</v>
      </c>
      <c r="H17" s="159">
        <v>52912813</v>
      </c>
      <c r="I17" s="30">
        <f t="shared" si="0"/>
        <v>83665</v>
      </c>
      <c r="J17" s="36" t="s">
        <v>433</v>
      </c>
      <c r="K17" s="36"/>
      <c r="L17" s="32"/>
      <c r="M17" s="31" t="s">
        <v>1061</v>
      </c>
      <c r="N17" s="32" t="s">
        <v>1011</v>
      </c>
      <c r="O17" s="43" t="s">
        <v>1012</v>
      </c>
      <c r="P17" s="32" t="s">
        <v>1054</v>
      </c>
      <c r="Q17" s="32" t="s">
        <v>1150</v>
      </c>
      <c r="R17" s="32"/>
      <c r="S17" s="32"/>
      <c r="T17" s="32"/>
      <c r="U17" s="37" t="s">
        <v>498</v>
      </c>
      <c r="V17" s="28" t="s">
        <v>524</v>
      </c>
      <c r="W17" s="28" t="s">
        <v>7</v>
      </c>
      <c r="X17" s="41" t="s">
        <v>550</v>
      </c>
      <c r="Y17" s="42"/>
    </row>
    <row r="18" spans="1:25" ht="16" customHeight="1" x14ac:dyDescent="0.15">
      <c r="A18" s="28">
        <v>15</v>
      </c>
      <c r="B18" s="35" t="s">
        <v>36</v>
      </c>
      <c r="C18" s="31" t="s">
        <v>552</v>
      </c>
      <c r="D18" s="31" t="s">
        <v>37</v>
      </c>
      <c r="E18" s="31" t="s">
        <v>967</v>
      </c>
      <c r="F18" s="28" t="s">
        <v>551</v>
      </c>
      <c r="G18" s="159">
        <v>2241597</v>
      </c>
      <c r="H18" s="159">
        <v>2271538</v>
      </c>
      <c r="I18" s="30">
        <f t="shared" si="0"/>
        <v>29941</v>
      </c>
      <c r="J18" s="36" t="s">
        <v>433</v>
      </c>
      <c r="K18" s="36"/>
      <c r="L18" s="32"/>
      <c r="M18" s="31" t="s">
        <v>1061</v>
      </c>
      <c r="N18" s="32" t="s">
        <v>1011</v>
      </c>
      <c r="O18" s="43" t="s">
        <v>1012</v>
      </c>
      <c r="P18" s="32" t="s">
        <v>1104</v>
      </c>
      <c r="Q18" s="32" t="s">
        <v>1106</v>
      </c>
      <c r="R18" s="37"/>
      <c r="S18" s="37" t="s">
        <v>553</v>
      </c>
      <c r="T18" s="32" t="s">
        <v>554</v>
      </c>
      <c r="U18" s="37" t="s">
        <v>496</v>
      </c>
      <c r="V18" s="28" t="s">
        <v>551</v>
      </c>
      <c r="W18" s="28" t="s">
        <v>7</v>
      </c>
      <c r="X18" s="41" t="s">
        <v>555</v>
      </c>
      <c r="Y18" s="42"/>
    </row>
    <row r="19" spans="1:25" ht="16" customHeight="1" x14ac:dyDescent="0.15">
      <c r="A19" s="28">
        <v>16</v>
      </c>
      <c r="B19" s="35" t="s">
        <v>38</v>
      </c>
      <c r="C19" s="31" t="s">
        <v>557</v>
      </c>
      <c r="D19" s="31" t="s">
        <v>39</v>
      </c>
      <c r="E19" s="31"/>
      <c r="F19" s="28" t="s">
        <v>556</v>
      </c>
      <c r="G19" s="159">
        <v>4159751</v>
      </c>
      <c r="H19" s="159">
        <v>4191709</v>
      </c>
      <c r="I19" s="30">
        <f t="shared" si="0"/>
        <v>31958</v>
      </c>
      <c r="J19" s="36" t="s">
        <v>433</v>
      </c>
      <c r="K19" s="36"/>
      <c r="L19" s="32"/>
      <c r="M19" s="31" t="s">
        <v>1061</v>
      </c>
      <c r="N19" s="32" t="s">
        <v>1011</v>
      </c>
      <c r="O19" s="43" t="s">
        <v>1012</v>
      </c>
      <c r="P19" s="32" t="s">
        <v>1054</v>
      </c>
      <c r="Q19" s="32" t="s">
        <v>1108</v>
      </c>
      <c r="R19" s="32"/>
      <c r="S19" s="32" t="s">
        <v>558</v>
      </c>
      <c r="T19" s="32"/>
      <c r="U19" s="37" t="s">
        <v>496</v>
      </c>
      <c r="V19" s="28" t="s">
        <v>556</v>
      </c>
      <c r="W19" s="28" t="s">
        <v>494</v>
      </c>
      <c r="X19" s="41" t="s">
        <v>559</v>
      </c>
      <c r="Y19" s="42"/>
    </row>
    <row r="20" spans="1:25" ht="16" customHeight="1" x14ac:dyDescent="0.15">
      <c r="A20" s="28">
        <v>17</v>
      </c>
      <c r="B20" s="35" t="s">
        <v>40</v>
      </c>
      <c r="C20" s="31" t="s">
        <v>560</v>
      </c>
      <c r="D20" s="31" t="s">
        <v>41</v>
      </c>
      <c r="E20" s="31"/>
      <c r="F20" s="28" t="s">
        <v>518</v>
      </c>
      <c r="G20" s="159">
        <v>9709908</v>
      </c>
      <c r="H20" s="159">
        <v>9731885</v>
      </c>
      <c r="I20" s="30">
        <f t="shared" si="0"/>
        <v>21977</v>
      </c>
      <c r="J20" s="36" t="s">
        <v>433</v>
      </c>
      <c r="K20" s="36"/>
      <c r="L20" s="32"/>
      <c r="M20" s="31" t="s">
        <v>1061</v>
      </c>
      <c r="N20" s="32" t="s">
        <v>1011</v>
      </c>
      <c r="O20" s="43" t="s">
        <v>1010</v>
      </c>
      <c r="P20" s="32" t="s">
        <v>1110</v>
      </c>
      <c r="Q20" s="32"/>
      <c r="R20" s="32" t="s">
        <v>503</v>
      </c>
      <c r="S20" s="32" t="s">
        <v>540</v>
      </c>
      <c r="T20" s="32"/>
      <c r="U20" s="37" t="s">
        <v>496</v>
      </c>
      <c r="V20" s="28" t="s">
        <v>518</v>
      </c>
      <c r="W20" s="28" t="s">
        <v>7</v>
      </c>
      <c r="X20" s="37"/>
      <c r="Y20" s="42"/>
    </row>
    <row r="21" spans="1:25" ht="16" customHeight="1" x14ac:dyDescent="0.15">
      <c r="A21" s="28">
        <v>18</v>
      </c>
      <c r="B21" s="35" t="s">
        <v>42</v>
      </c>
      <c r="C21" s="31" t="s">
        <v>561</v>
      </c>
      <c r="D21" s="31" t="s">
        <v>43</v>
      </c>
      <c r="E21" s="31"/>
      <c r="F21" s="28" t="s">
        <v>513</v>
      </c>
      <c r="G21" s="159">
        <v>50881042</v>
      </c>
      <c r="H21" s="159">
        <v>50885438</v>
      </c>
      <c r="I21" s="44">
        <f t="shared" si="0"/>
        <v>4396</v>
      </c>
      <c r="J21" s="36" t="s">
        <v>433</v>
      </c>
      <c r="K21" s="36"/>
      <c r="L21" s="32"/>
      <c r="M21" s="31" t="s">
        <v>1061</v>
      </c>
      <c r="N21" s="31" t="s">
        <v>1011</v>
      </c>
      <c r="O21" s="47" t="s">
        <v>1051</v>
      </c>
      <c r="P21" s="31" t="s">
        <v>1054</v>
      </c>
      <c r="Q21" s="31"/>
      <c r="R21" s="32"/>
      <c r="S21" s="37" t="s">
        <v>562</v>
      </c>
      <c r="T21" s="32"/>
      <c r="U21" s="37" t="s">
        <v>498</v>
      </c>
      <c r="V21" s="28" t="s">
        <v>513</v>
      </c>
      <c r="W21" s="28" t="s">
        <v>7</v>
      </c>
      <c r="X21" s="41" t="s">
        <v>563</v>
      </c>
      <c r="Y21" s="42"/>
    </row>
    <row r="22" spans="1:25" ht="16" customHeight="1" x14ac:dyDescent="0.15">
      <c r="A22" s="28">
        <v>19</v>
      </c>
      <c r="B22" s="35" t="s">
        <v>44</v>
      </c>
      <c r="C22" s="31" t="s">
        <v>564</v>
      </c>
      <c r="D22" s="31" t="s">
        <v>45</v>
      </c>
      <c r="E22" s="31"/>
      <c r="F22" s="28" t="s">
        <v>524</v>
      </c>
      <c r="G22" s="159">
        <v>17507554</v>
      </c>
      <c r="H22" s="159">
        <v>17566955</v>
      </c>
      <c r="I22" s="30">
        <f t="shared" si="0"/>
        <v>59401</v>
      </c>
      <c r="J22" s="36" t="s">
        <v>433</v>
      </c>
      <c r="K22" s="36"/>
      <c r="L22" s="32"/>
      <c r="M22" s="31" t="s">
        <v>1061</v>
      </c>
      <c r="N22" s="32" t="s">
        <v>1011</v>
      </c>
      <c r="O22" s="43" t="s">
        <v>1025</v>
      </c>
      <c r="P22" s="32" t="s">
        <v>1054</v>
      </c>
      <c r="Q22" s="32"/>
      <c r="R22" s="32"/>
      <c r="S22" s="32"/>
      <c r="T22" s="32"/>
      <c r="U22" s="37" t="s">
        <v>496</v>
      </c>
      <c r="V22" s="28" t="s">
        <v>524</v>
      </c>
      <c r="W22" s="28" t="s">
        <v>494</v>
      </c>
      <c r="X22" s="41" t="s">
        <v>565</v>
      </c>
      <c r="Y22" s="42"/>
    </row>
    <row r="23" spans="1:25" ht="16" customHeight="1" x14ac:dyDescent="0.15">
      <c r="A23" s="28">
        <v>20</v>
      </c>
      <c r="B23" s="35" t="s">
        <v>46</v>
      </c>
      <c r="C23" s="31" t="s">
        <v>567</v>
      </c>
      <c r="D23" s="31" t="s">
        <v>47</v>
      </c>
      <c r="E23" s="31"/>
      <c r="F23" s="28" t="s">
        <v>566</v>
      </c>
      <c r="G23" s="159">
        <v>30586172</v>
      </c>
      <c r="H23" s="159">
        <v>30677690</v>
      </c>
      <c r="I23" s="30">
        <f t="shared" si="0"/>
        <v>91518</v>
      </c>
      <c r="J23" s="36" t="s">
        <v>433</v>
      </c>
      <c r="K23" s="36"/>
      <c r="L23" s="32"/>
      <c r="M23" s="31" t="s">
        <v>1061</v>
      </c>
      <c r="N23" s="32" t="s">
        <v>1003</v>
      </c>
      <c r="O23" s="32"/>
      <c r="P23" s="32"/>
      <c r="Q23" s="32" t="s">
        <v>748</v>
      </c>
      <c r="R23" s="32"/>
      <c r="S23" s="32"/>
      <c r="T23" s="32" t="s">
        <v>568</v>
      </c>
      <c r="U23" s="37" t="s">
        <v>496</v>
      </c>
      <c r="V23" s="28" t="s">
        <v>566</v>
      </c>
      <c r="W23" s="28"/>
      <c r="X23" s="37" t="s">
        <v>569</v>
      </c>
      <c r="Y23" s="42"/>
    </row>
    <row r="24" spans="1:25" ht="16" customHeight="1" x14ac:dyDescent="0.15">
      <c r="A24" s="28">
        <v>21</v>
      </c>
      <c r="B24" s="35" t="s">
        <v>48</v>
      </c>
      <c r="C24" s="31" t="s">
        <v>570</v>
      </c>
      <c r="D24" s="31" t="s">
        <v>49</v>
      </c>
      <c r="E24" s="31"/>
      <c r="F24" s="28" t="s">
        <v>495</v>
      </c>
      <c r="G24" s="159">
        <v>8725454</v>
      </c>
      <c r="H24" s="159">
        <v>8766754</v>
      </c>
      <c r="I24" s="30">
        <f t="shared" si="0"/>
        <v>41300</v>
      </c>
      <c r="J24" s="36" t="s">
        <v>433</v>
      </c>
      <c r="K24" s="36"/>
      <c r="L24" s="32"/>
      <c r="M24" s="31" t="s">
        <v>1060</v>
      </c>
      <c r="N24" s="32"/>
      <c r="O24" s="32" t="s">
        <v>1167</v>
      </c>
      <c r="P24" s="32" t="s">
        <v>1178</v>
      </c>
      <c r="Q24" s="32" t="s">
        <v>1201</v>
      </c>
      <c r="R24" s="32"/>
      <c r="S24" s="32"/>
      <c r="T24" s="32"/>
      <c r="U24" s="37" t="s">
        <v>496</v>
      </c>
      <c r="V24" s="28" t="s">
        <v>495</v>
      </c>
      <c r="W24" s="28"/>
      <c r="X24" s="37"/>
      <c r="Y24" s="42"/>
    </row>
    <row r="25" spans="1:25" ht="16" customHeight="1" x14ac:dyDescent="0.15">
      <c r="A25" s="28">
        <v>22</v>
      </c>
      <c r="B25" s="35" t="s">
        <v>50</v>
      </c>
      <c r="C25" s="31" t="s">
        <v>571</v>
      </c>
      <c r="D25" s="31" t="s">
        <v>51</v>
      </c>
      <c r="E25" s="31"/>
      <c r="F25" s="28" t="s">
        <v>518</v>
      </c>
      <c r="G25" s="159">
        <v>10670614</v>
      </c>
      <c r="H25" s="159">
        <v>10753799</v>
      </c>
      <c r="I25" s="30">
        <f t="shared" si="0"/>
        <v>83185</v>
      </c>
      <c r="J25" s="36" t="s">
        <v>433</v>
      </c>
      <c r="K25" s="36"/>
      <c r="L25" s="32"/>
      <c r="M25" s="31" t="s">
        <v>1060</v>
      </c>
      <c r="N25" s="32"/>
      <c r="O25" s="32" t="s">
        <v>999</v>
      </c>
      <c r="P25" s="32" t="s">
        <v>1206</v>
      </c>
      <c r="Q25" s="32" t="s">
        <v>1207</v>
      </c>
      <c r="R25" s="32"/>
      <c r="S25" s="32"/>
      <c r="T25" s="32"/>
      <c r="U25" s="37" t="s">
        <v>498</v>
      </c>
      <c r="V25" s="28" t="s">
        <v>518</v>
      </c>
      <c r="W25" s="28" t="s">
        <v>494</v>
      </c>
      <c r="X25" s="37"/>
      <c r="Y25" s="42"/>
    </row>
    <row r="26" spans="1:25" ht="16" customHeight="1" x14ac:dyDescent="0.15">
      <c r="A26" s="28">
        <v>23</v>
      </c>
      <c r="B26" s="35" t="s">
        <v>52</v>
      </c>
      <c r="C26" s="31" t="s">
        <v>572</v>
      </c>
      <c r="D26" s="31" t="s">
        <v>53</v>
      </c>
      <c r="E26" s="31"/>
      <c r="F26" s="28" t="s">
        <v>542</v>
      </c>
      <c r="G26" s="159">
        <v>13216389</v>
      </c>
      <c r="H26" s="159">
        <v>13300979</v>
      </c>
      <c r="I26" s="30">
        <f t="shared" si="0"/>
        <v>84590</v>
      </c>
      <c r="J26" s="36" t="s">
        <v>432</v>
      </c>
      <c r="K26" s="36" t="s">
        <v>432</v>
      </c>
      <c r="L26" s="32"/>
      <c r="M26" s="31" t="s">
        <v>1061</v>
      </c>
      <c r="N26" s="32" t="s">
        <v>1011</v>
      </c>
      <c r="O26" s="43" t="s">
        <v>1025</v>
      </c>
      <c r="P26" s="32" t="s">
        <v>1198</v>
      </c>
      <c r="Q26" s="32" t="s">
        <v>1199</v>
      </c>
      <c r="R26" s="32"/>
      <c r="S26" s="32"/>
      <c r="T26" s="32"/>
      <c r="U26" s="37" t="s">
        <v>496</v>
      </c>
      <c r="V26" s="28" t="s">
        <v>542</v>
      </c>
      <c r="W26" s="28" t="s">
        <v>7</v>
      </c>
      <c r="X26" s="48" t="s">
        <v>573</v>
      </c>
      <c r="Y26" s="42"/>
    </row>
    <row r="27" spans="1:25" ht="16" customHeight="1" x14ac:dyDescent="0.15">
      <c r="A27" s="28">
        <v>24</v>
      </c>
      <c r="B27" s="35" t="s">
        <v>54</v>
      </c>
      <c r="C27" s="31" t="s">
        <v>574</v>
      </c>
      <c r="D27" s="31" t="s">
        <v>55</v>
      </c>
      <c r="E27" s="31"/>
      <c r="F27" s="28" t="s">
        <v>513</v>
      </c>
      <c r="G27" s="159">
        <v>176034444</v>
      </c>
      <c r="H27" s="159">
        <v>176101227</v>
      </c>
      <c r="I27" s="44">
        <f t="shared" si="0"/>
        <v>66783</v>
      </c>
      <c r="J27" s="36" t="s">
        <v>432</v>
      </c>
      <c r="K27" s="36" t="s">
        <v>432</v>
      </c>
      <c r="L27" s="32"/>
      <c r="M27" s="31" t="s">
        <v>1061</v>
      </c>
      <c r="N27" s="32" t="s">
        <v>1011</v>
      </c>
      <c r="O27" s="43" t="s">
        <v>1030</v>
      </c>
      <c r="P27" s="32" t="s">
        <v>1086</v>
      </c>
      <c r="Q27" s="32" t="s">
        <v>1200</v>
      </c>
      <c r="R27" s="32"/>
      <c r="S27" s="32"/>
      <c r="T27" s="32"/>
      <c r="U27" s="37" t="s">
        <v>496</v>
      </c>
      <c r="V27" s="28" t="s">
        <v>513</v>
      </c>
      <c r="W27" s="28" t="s">
        <v>494</v>
      </c>
      <c r="X27" s="48" t="s">
        <v>573</v>
      </c>
      <c r="Y27" s="42"/>
    </row>
    <row r="28" spans="1:25" ht="16" customHeight="1" x14ac:dyDescent="0.15">
      <c r="A28" s="28">
        <v>25</v>
      </c>
      <c r="B28" s="35" t="s">
        <v>56</v>
      </c>
      <c r="C28" s="31" t="s">
        <v>575</v>
      </c>
      <c r="D28" s="31" t="s">
        <v>57</v>
      </c>
      <c r="E28" s="31"/>
      <c r="F28" s="28" t="s">
        <v>551</v>
      </c>
      <c r="G28" s="159">
        <v>13703845</v>
      </c>
      <c r="H28" s="159">
        <v>13928369</v>
      </c>
      <c r="I28" s="30">
        <f t="shared" si="0"/>
        <v>224524</v>
      </c>
      <c r="J28" s="36" t="s">
        <v>432</v>
      </c>
      <c r="K28" s="36" t="s">
        <v>432</v>
      </c>
      <c r="L28" s="32"/>
      <c r="M28" s="31" t="s">
        <v>1061</v>
      </c>
      <c r="N28" s="49" t="s">
        <v>1011</v>
      </c>
      <c r="O28" s="43" t="s">
        <v>1052</v>
      </c>
      <c r="P28" s="32" t="s">
        <v>1054</v>
      </c>
      <c r="Q28" s="32" t="s">
        <v>1202</v>
      </c>
      <c r="R28" s="32"/>
      <c r="S28" s="32"/>
      <c r="T28" s="32" t="s">
        <v>576</v>
      </c>
      <c r="U28" s="37" t="s">
        <v>496</v>
      </c>
      <c r="V28" s="28" t="s">
        <v>551</v>
      </c>
      <c r="W28" s="28" t="s">
        <v>7</v>
      </c>
      <c r="X28" s="41" t="s">
        <v>577</v>
      </c>
      <c r="Y28" s="42"/>
    </row>
    <row r="29" spans="1:25" ht="16" customHeight="1" x14ac:dyDescent="0.15">
      <c r="A29" s="28">
        <v>26</v>
      </c>
      <c r="B29" s="35" t="s">
        <v>58</v>
      </c>
      <c r="C29" s="31" t="s">
        <v>579</v>
      </c>
      <c r="D29" s="31" t="s">
        <v>59</v>
      </c>
      <c r="E29" s="31"/>
      <c r="F29" s="28" t="s">
        <v>501</v>
      </c>
      <c r="G29" s="159">
        <v>53834369</v>
      </c>
      <c r="H29" s="159">
        <v>54143128</v>
      </c>
      <c r="I29" s="30">
        <f t="shared" si="0"/>
        <v>308759</v>
      </c>
      <c r="J29" s="36" t="s">
        <v>433</v>
      </c>
      <c r="K29" s="36"/>
      <c r="L29" s="32"/>
      <c r="M29" s="31" t="s">
        <v>1060</v>
      </c>
      <c r="N29" s="32" t="s">
        <v>1003</v>
      </c>
      <c r="O29" s="50" t="s">
        <v>1007</v>
      </c>
      <c r="P29" s="32" t="s">
        <v>1072</v>
      </c>
      <c r="Q29" s="32" t="s">
        <v>1245</v>
      </c>
      <c r="R29" s="32"/>
      <c r="S29" s="32"/>
      <c r="T29" s="32" t="s">
        <v>580</v>
      </c>
      <c r="U29" s="37" t="s">
        <v>496</v>
      </c>
      <c r="V29" s="28" t="s">
        <v>501</v>
      </c>
      <c r="W29" s="28" t="s">
        <v>494</v>
      </c>
      <c r="X29" s="41" t="s">
        <v>581</v>
      </c>
      <c r="Y29" s="42"/>
    </row>
    <row r="30" spans="1:25" ht="16" customHeight="1" x14ac:dyDescent="0.15">
      <c r="A30" s="28">
        <v>27</v>
      </c>
      <c r="B30" s="35" t="s">
        <v>60</v>
      </c>
      <c r="C30" s="31" t="s">
        <v>584</v>
      </c>
      <c r="D30" s="31" t="s">
        <v>61</v>
      </c>
      <c r="E30" s="31" t="s">
        <v>582</v>
      </c>
      <c r="F30" s="28" t="s">
        <v>583</v>
      </c>
      <c r="G30" s="159">
        <v>1301474</v>
      </c>
      <c r="H30" s="159">
        <v>1431320</v>
      </c>
      <c r="I30" s="30">
        <f t="shared" si="0"/>
        <v>129846</v>
      </c>
      <c r="J30" s="36" t="s">
        <v>433</v>
      </c>
      <c r="K30" s="36"/>
      <c r="L30" s="32"/>
      <c r="M30" s="31" t="s">
        <v>1060</v>
      </c>
      <c r="N30" s="32"/>
      <c r="O30" s="50" t="s">
        <v>1008</v>
      </c>
      <c r="P30" s="32" t="s">
        <v>1255</v>
      </c>
      <c r="Q30" s="32" t="s">
        <v>1256</v>
      </c>
      <c r="R30" s="32"/>
      <c r="S30" s="32"/>
      <c r="T30" s="32" t="s">
        <v>585</v>
      </c>
      <c r="U30" s="37" t="s">
        <v>496</v>
      </c>
      <c r="V30" s="28" t="s">
        <v>583</v>
      </c>
      <c r="W30" s="28" t="s">
        <v>494</v>
      </c>
      <c r="X30" s="37" t="s">
        <v>581</v>
      </c>
      <c r="Y30" s="42"/>
    </row>
    <row r="31" spans="1:25" ht="16" customHeight="1" x14ac:dyDescent="0.15">
      <c r="A31" s="28">
        <v>28</v>
      </c>
      <c r="B31" s="51" t="s">
        <v>1046</v>
      </c>
      <c r="C31" s="31" t="s">
        <v>1037</v>
      </c>
      <c r="D31" s="31" t="s">
        <v>1035</v>
      </c>
      <c r="E31" s="31" t="s">
        <v>1036</v>
      </c>
      <c r="F31" s="28" t="s">
        <v>586</v>
      </c>
      <c r="G31" s="159">
        <v>1447499</v>
      </c>
      <c r="H31" s="159">
        <v>1545209</v>
      </c>
      <c r="I31" s="30">
        <f t="shared" si="0"/>
        <v>97710</v>
      </c>
      <c r="J31" s="36" t="s">
        <v>433</v>
      </c>
      <c r="K31" s="36"/>
      <c r="L31" s="32"/>
      <c r="M31" s="31" t="s">
        <v>1061</v>
      </c>
      <c r="N31" s="45" t="s">
        <v>1026</v>
      </c>
      <c r="O31" s="43" t="s">
        <v>1025</v>
      </c>
      <c r="P31" s="32" t="s">
        <v>1054</v>
      </c>
      <c r="Q31" s="32" t="s">
        <v>637</v>
      </c>
      <c r="R31" s="32"/>
      <c r="S31" s="32"/>
      <c r="T31" s="32"/>
      <c r="U31" s="37" t="s">
        <v>496</v>
      </c>
      <c r="V31" s="52" t="s">
        <v>586</v>
      </c>
      <c r="W31" s="28" t="s">
        <v>7</v>
      </c>
      <c r="X31" s="37"/>
      <c r="Y31" s="42"/>
    </row>
    <row r="32" spans="1:25" ht="16" customHeight="1" x14ac:dyDescent="0.15">
      <c r="A32" s="28">
        <v>29</v>
      </c>
      <c r="B32" s="35" t="s">
        <v>62</v>
      </c>
      <c r="C32" s="31" t="s">
        <v>589</v>
      </c>
      <c r="D32" s="31" t="s">
        <v>63</v>
      </c>
      <c r="E32" s="31"/>
      <c r="F32" s="28" t="s">
        <v>588</v>
      </c>
      <c r="G32" s="159">
        <v>3998950</v>
      </c>
      <c r="H32" s="159">
        <v>4026594</v>
      </c>
      <c r="I32" s="30">
        <f t="shared" si="0"/>
        <v>27644</v>
      </c>
      <c r="J32" s="36" t="s">
        <v>433</v>
      </c>
      <c r="K32" s="36"/>
      <c r="L32" s="32"/>
      <c r="M32" s="31" t="s">
        <v>1061</v>
      </c>
      <c r="N32" s="32" t="s">
        <v>1011</v>
      </c>
      <c r="O32" s="43" t="s">
        <v>1010</v>
      </c>
      <c r="P32" s="32" t="s">
        <v>1054</v>
      </c>
      <c r="Q32" s="32"/>
      <c r="R32" s="32"/>
      <c r="S32" s="32"/>
      <c r="T32" s="32"/>
      <c r="U32" s="37" t="s">
        <v>498</v>
      </c>
      <c r="V32" s="52" t="s">
        <v>588</v>
      </c>
      <c r="W32" s="28" t="s">
        <v>7</v>
      </c>
      <c r="X32" s="41" t="s">
        <v>590</v>
      </c>
      <c r="Y32" s="42"/>
    </row>
    <row r="33" spans="1:25" ht="16" customHeight="1" x14ac:dyDescent="0.15">
      <c r="A33" s="28">
        <v>30</v>
      </c>
      <c r="B33" s="35" t="s">
        <v>64</v>
      </c>
      <c r="C33" s="31" t="s">
        <v>592</v>
      </c>
      <c r="D33" s="31" t="s">
        <v>65</v>
      </c>
      <c r="E33" s="31"/>
      <c r="F33" s="28" t="s">
        <v>591</v>
      </c>
      <c r="G33" s="159">
        <v>3759818</v>
      </c>
      <c r="H33" s="159">
        <v>3859632</v>
      </c>
      <c r="I33" s="30">
        <f t="shared" si="0"/>
        <v>99814</v>
      </c>
      <c r="J33" s="36" t="s">
        <v>433</v>
      </c>
      <c r="K33" s="36"/>
      <c r="L33" s="53"/>
      <c r="M33" s="31" t="s">
        <v>1060</v>
      </c>
      <c r="N33" s="49" t="s">
        <v>1011</v>
      </c>
      <c r="O33" s="32" t="s">
        <v>1025</v>
      </c>
      <c r="P33" s="32" t="s">
        <v>1054</v>
      </c>
      <c r="Q33" s="32" t="s">
        <v>1260</v>
      </c>
      <c r="R33" s="32"/>
      <c r="S33" s="32"/>
      <c r="T33" s="39" t="s">
        <v>593</v>
      </c>
      <c r="U33" s="37" t="s">
        <v>496</v>
      </c>
      <c r="V33" s="52" t="s">
        <v>591</v>
      </c>
      <c r="W33" s="28" t="s">
        <v>7</v>
      </c>
      <c r="X33" s="41" t="s">
        <v>594</v>
      </c>
      <c r="Y33" s="42"/>
    </row>
    <row r="34" spans="1:25" s="10" customFormat="1" ht="16" customHeight="1" x14ac:dyDescent="0.15">
      <c r="A34" s="28">
        <v>31</v>
      </c>
      <c r="B34" s="35" t="s">
        <v>66</v>
      </c>
      <c r="C34" s="31" t="s">
        <v>595</v>
      </c>
      <c r="D34" s="31" t="s">
        <v>67</v>
      </c>
      <c r="E34" s="31"/>
      <c r="F34" s="28" t="s">
        <v>497</v>
      </c>
      <c r="G34" s="159">
        <v>5271700</v>
      </c>
      <c r="H34" s="159">
        <v>5290242</v>
      </c>
      <c r="I34" s="30">
        <f t="shared" si="0"/>
        <v>18542</v>
      </c>
      <c r="J34" s="36" t="s">
        <v>432</v>
      </c>
      <c r="K34" s="54" t="s">
        <v>596</v>
      </c>
      <c r="L34" s="32"/>
      <c r="M34" s="31" t="s">
        <v>1061</v>
      </c>
      <c r="N34" s="49" t="s">
        <v>1011</v>
      </c>
      <c r="O34" s="43" t="s">
        <v>1000</v>
      </c>
      <c r="P34" s="32" t="s">
        <v>1054</v>
      </c>
      <c r="Q34" s="32" t="s">
        <v>1204</v>
      </c>
      <c r="R34" s="32"/>
      <c r="S34" s="32"/>
      <c r="T34" s="32"/>
      <c r="U34" s="37" t="s">
        <v>498</v>
      </c>
      <c r="V34" s="28" t="s">
        <v>497</v>
      </c>
      <c r="W34" s="28" t="s">
        <v>494</v>
      </c>
      <c r="X34" s="41" t="s">
        <v>597</v>
      </c>
      <c r="Y34" s="42"/>
    </row>
    <row r="35" spans="1:25" ht="16" customHeight="1" x14ac:dyDescent="0.15">
      <c r="A35" s="28">
        <v>32</v>
      </c>
      <c r="B35" s="35" t="s">
        <v>68</v>
      </c>
      <c r="C35" s="31" t="s">
        <v>599</v>
      </c>
      <c r="D35" s="31" t="s">
        <v>69</v>
      </c>
      <c r="E35" s="31"/>
      <c r="F35" s="28" t="s">
        <v>598</v>
      </c>
      <c r="G35" s="159">
        <v>760885</v>
      </c>
      <c r="H35" s="159">
        <v>773176</v>
      </c>
      <c r="I35" s="30">
        <f t="shared" si="0"/>
        <v>12291</v>
      </c>
      <c r="J35" s="36" t="s">
        <v>433</v>
      </c>
      <c r="K35" s="36"/>
      <c r="L35" s="32"/>
      <c r="M35" s="31" t="s">
        <v>1061</v>
      </c>
      <c r="N35" s="32" t="s">
        <v>1011</v>
      </c>
      <c r="O35" s="43" t="s">
        <v>1012</v>
      </c>
      <c r="P35" s="32" t="s">
        <v>1054</v>
      </c>
      <c r="Q35" s="32" t="s">
        <v>1156</v>
      </c>
      <c r="R35" s="32"/>
      <c r="S35" s="32"/>
      <c r="T35" s="32" t="s">
        <v>600</v>
      </c>
      <c r="U35" s="37" t="s">
        <v>496</v>
      </c>
      <c r="V35" s="28" t="s">
        <v>598</v>
      </c>
      <c r="W35" s="28" t="s">
        <v>494</v>
      </c>
      <c r="X35" s="41" t="s">
        <v>590</v>
      </c>
      <c r="Y35" s="42"/>
    </row>
    <row r="36" spans="1:25" ht="16" customHeight="1" x14ac:dyDescent="0.15">
      <c r="A36" s="28">
        <v>33</v>
      </c>
      <c r="B36" s="35" t="s">
        <v>70</v>
      </c>
      <c r="C36" s="31" t="s">
        <v>601</v>
      </c>
      <c r="D36" s="31" t="s">
        <v>71</v>
      </c>
      <c r="E36" s="31"/>
      <c r="F36" s="28" t="s">
        <v>513</v>
      </c>
      <c r="G36" s="159">
        <v>38205797</v>
      </c>
      <c r="H36" s="159">
        <v>38309607</v>
      </c>
      <c r="I36" s="44">
        <f t="shared" ref="I36:I61" si="1">H36-G36</f>
        <v>103810</v>
      </c>
      <c r="J36" s="36" t="s">
        <v>433</v>
      </c>
      <c r="K36" s="36"/>
      <c r="L36" s="32"/>
      <c r="M36" s="31" t="s">
        <v>1061</v>
      </c>
      <c r="N36" s="32" t="s">
        <v>1011</v>
      </c>
      <c r="O36" s="43" t="s">
        <v>1010</v>
      </c>
      <c r="P36" s="32" t="s">
        <v>1164</v>
      </c>
      <c r="Q36" s="32" t="s">
        <v>1165</v>
      </c>
      <c r="R36" s="32"/>
      <c r="S36" s="32"/>
      <c r="T36" s="32"/>
      <c r="U36" s="37" t="s">
        <v>496</v>
      </c>
      <c r="V36" s="28" t="s">
        <v>513</v>
      </c>
      <c r="W36" s="28" t="s">
        <v>7</v>
      </c>
      <c r="X36" s="41" t="s">
        <v>590</v>
      </c>
      <c r="Y36" s="42"/>
    </row>
    <row r="37" spans="1:25" ht="16" customHeight="1" x14ac:dyDescent="0.15">
      <c r="A37" s="28">
        <v>34</v>
      </c>
      <c r="B37" s="35" t="s">
        <v>72</v>
      </c>
      <c r="C37" s="31" t="s">
        <v>603</v>
      </c>
      <c r="D37" s="31" t="s">
        <v>73</v>
      </c>
      <c r="E37" s="31"/>
      <c r="F37" s="28" t="s">
        <v>513</v>
      </c>
      <c r="G37" s="159">
        <v>156675576</v>
      </c>
      <c r="H37" s="159">
        <v>157259244</v>
      </c>
      <c r="I37" s="44">
        <f t="shared" si="1"/>
        <v>583668</v>
      </c>
      <c r="J37" s="36" t="s">
        <v>433</v>
      </c>
      <c r="K37" s="36"/>
      <c r="L37" s="32"/>
      <c r="M37" s="31" t="s">
        <v>1061</v>
      </c>
      <c r="N37" s="32" t="s">
        <v>1011</v>
      </c>
      <c r="O37" s="43" t="s">
        <v>1012</v>
      </c>
      <c r="P37" s="32" t="s">
        <v>1054</v>
      </c>
      <c r="Q37" s="32" t="s">
        <v>641</v>
      </c>
      <c r="R37" s="32"/>
      <c r="S37" s="32"/>
      <c r="T37" s="32" t="s">
        <v>604</v>
      </c>
      <c r="U37" s="37" t="s">
        <v>496</v>
      </c>
      <c r="V37" s="28" t="s">
        <v>513</v>
      </c>
      <c r="W37" s="28" t="s">
        <v>494</v>
      </c>
      <c r="X37" s="41" t="s">
        <v>605</v>
      </c>
      <c r="Y37" s="42"/>
    </row>
    <row r="38" spans="1:25" ht="16" customHeight="1" x14ac:dyDescent="0.15">
      <c r="A38" s="28">
        <v>35</v>
      </c>
      <c r="B38" s="35" t="s">
        <v>74</v>
      </c>
      <c r="C38" s="31" t="s">
        <v>606</v>
      </c>
      <c r="D38" s="31" t="s">
        <v>75</v>
      </c>
      <c r="E38" s="31"/>
      <c r="F38" s="28" t="s">
        <v>497</v>
      </c>
      <c r="G38" s="159">
        <v>24124928</v>
      </c>
      <c r="H38" s="159">
        <v>24483316</v>
      </c>
      <c r="I38" s="30">
        <f t="shared" si="1"/>
        <v>358388</v>
      </c>
      <c r="J38" s="36" t="s">
        <v>432</v>
      </c>
      <c r="K38" s="36" t="s">
        <v>432</v>
      </c>
      <c r="L38" s="32"/>
      <c r="M38" s="31" t="s">
        <v>1061</v>
      </c>
      <c r="N38" s="49" t="s">
        <v>1011</v>
      </c>
      <c r="O38" s="43" t="s">
        <v>1016</v>
      </c>
      <c r="P38" s="32" t="s">
        <v>1082</v>
      </c>
      <c r="Q38" s="32"/>
      <c r="R38" s="32"/>
      <c r="S38" s="32"/>
      <c r="T38" s="32"/>
      <c r="U38" s="37" t="s">
        <v>496</v>
      </c>
      <c r="V38" s="28" t="s">
        <v>497</v>
      </c>
      <c r="W38" s="28" t="s">
        <v>7</v>
      </c>
      <c r="X38" s="48" t="s">
        <v>607</v>
      </c>
      <c r="Y38" s="42"/>
    </row>
    <row r="39" spans="1:25" ht="16" customHeight="1" x14ac:dyDescent="0.15">
      <c r="A39" s="28">
        <v>36</v>
      </c>
      <c r="B39" s="35" t="s">
        <v>76</v>
      </c>
      <c r="C39" s="55" t="s">
        <v>610</v>
      </c>
      <c r="D39" s="55" t="s">
        <v>77</v>
      </c>
      <c r="E39" s="31"/>
      <c r="F39" s="28" t="s">
        <v>501</v>
      </c>
      <c r="G39" s="159">
        <v>105028095</v>
      </c>
      <c r="H39" s="159">
        <v>105079292</v>
      </c>
      <c r="I39" s="30">
        <f t="shared" si="1"/>
        <v>51197</v>
      </c>
      <c r="J39" s="36" t="s">
        <v>433</v>
      </c>
      <c r="K39" s="36"/>
      <c r="L39" s="32"/>
      <c r="M39" s="31" t="s">
        <v>1061</v>
      </c>
      <c r="N39" s="32" t="s">
        <v>1027</v>
      </c>
      <c r="O39" s="43" t="s">
        <v>1012</v>
      </c>
      <c r="P39" s="32" t="s">
        <v>1054</v>
      </c>
      <c r="Q39" s="32" t="s">
        <v>1113</v>
      </c>
      <c r="R39" s="32"/>
      <c r="S39" s="32" t="s">
        <v>611</v>
      </c>
      <c r="T39" s="32"/>
      <c r="U39" s="37" t="s">
        <v>496</v>
      </c>
      <c r="V39" s="28" t="s">
        <v>501</v>
      </c>
      <c r="W39" s="28" t="s">
        <v>7</v>
      </c>
      <c r="X39" s="41" t="s">
        <v>612</v>
      </c>
      <c r="Y39" s="42" t="s">
        <v>1272</v>
      </c>
    </row>
    <row r="40" spans="1:25" ht="16" customHeight="1" x14ac:dyDescent="0.15">
      <c r="A40" s="28">
        <v>37</v>
      </c>
      <c r="B40" s="35" t="s">
        <v>78</v>
      </c>
      <c r="C40" s="31" t="s">
        <v>613</v>
      </c>
      <c r="D40" s="31" t="s">
        <v>79</v>
      </c>
      <c r="E40" s="31"/>
      <c r="F40" s="28" t="s">
        <v>551</v>
      </c>
      <c r="G40" s="159">
        <v>10437046</v>
      </c>
      <c r="H40" s="159">
        <v>10477920</v>
      </c>
      <c r="I40" s="30">
        <f t="shared" si="1"/>
        <v>40874</v>
      </c>
      <c r="J40" s="36" t="s">
        <v>433</v>
      </c>
      <c r="K40" s="36"/>
      <c r="L40" s="32"/>
      <c r="M40" s="31" t="s">
        <v>1061</v>
      </c>
      <c r="N40" s="32" t="s">
        <v>1027</v>
      </c>
      <c r="O40" s="43" t="s">
        <v>1025</v>
      </c>
      <c r="P40" s="32"/>
      <c r="Q40" s="32" t="s">
        <v>1114</v>
      </c>
      <c r="R40" s="32"/>
      <c r="S40" s="32" t="s">
        <v>611</v>
      </c>
      <c r="T40" s="32"/>
      <c r="U40" s="37" t="s">
        <v>498</v>
      </c>
      <c r="V40" s="28" t="s">
        <v>551</v>
      </c>
      <c r="W40" s="28" t="s">
        <v>494</v>
      </c>
      <c r="X40" s="41" t="s">
        <v>612</v>
      </c>
      <c r="Y40" s="42"/>
    </row>
    <row r="41" spans="1:25" ht="16" customHeight="1" x14ac:dyDescent="0.15">
      <c r="A41" s="28">
        <v>38</v>
      </c>
      <c r="B41" s="35" t="s">
        <v>80</v>
      </c>
      <c r="C41" s="31" t="s">
        <v>614</v>
      </c>
      <c r="D41" s="31" t="s">
        <v>81</v>
      </c>
      <c r="E41" s="31" t="s">
        <v>968</v>
      </c>
      <c r="F41" s="28" t="s">
        <v>583</v>
      </c>
      <c r="G41" s="159">
        <v>2197331</v>
      </c>
      <c r="H41" s="159">
        <v>2207165</v>
      </c>
      <c r="I41" s="30">
        <f t="shared" si="1"/>
        <v>9834</v>
      </c>
      <c r="J41" s="36" t="s">
        <v>432</v>
      </c>
      <c r="K41" s="36" t="s">
        <v>432</v>
      </c>
      <c r="L41" s="53"/>
      <c r="M41" s="31" t="s">
        <v>1061</v>
      </c>
      <c r="N41" s="49" t="s">
        <v>1011</v>
      </c>
      <c r="O41" s="43" t="s">
        <v>1030</v>
      </c>
      <c r="P41" s="32" t="s">
        <v>1054</v>
      </c>
      <c r="Q41" s="32"/>
      <c r="R41" s="32" t="s">
        <v>1107</v>
      </c>
      <c r="S41" s="32"/>
      <c r="T41" s="31"/>
      <c r="U41" s="29" t="s">
        <v>496</v>
      </c>
      <c r="V41" s="28" t="s">
        <v>583</v>
      </c>
      <c r="W41" s="28"/>
      <c r="X41" s="41" t="s">
        <v>615</v>
      </c>
      <c r="Y41" s="42"/>
    </row>
    <row r="42" spans="1:25" s="10" customFormat="1" ht="16" customHeight="1" x14ac:dyDescent="0.15">
      <c r="A42" s="28">
        <v>39</v>
      </c>
      <c r="B42" s="35" t="s">
        <v>82</v>
      </c>
      <c r="C42" s="31" t="s">
        <v>616</v>
      </c>
      <c r="D42" s="31" t="s">
        <v>83</v>
      </c>
      <c r="E42" s="31"/>
      <c r="F42" s="28" t="s">
        <v>497</v>
      </c>
      <c r="G42" s="159">
        <v>59601315</v>
      </c>
      <c r="H42" s="159">
        <v>59669412</v>
      </c>
      <c r="I42" s="30">
        <f t="shared" si="1"/>
        <v>68097</v>
      </c>
      <c r="J42" s="36" t="s">
        <v>432</v>
      </c>
      <c r="K42" s="36" t="s">
        <v>432</v>
      </c>
      <c r="L42" s="53"/>
      <c r="M42" s="31" t="s">
        <v>1061</v>
      </c>
      <c r="N42" s="49" t="s">
        <v>1011</v>
      </c>
      <c r="O42" s="43" t="s">
        <v>1025</v>
      </c>
      <c r="P42" s="32" t="s">
        <v>1054</v>
      </c>
      <c r="Q42" s="32" t="s">
        <v>1214</v>
      </c>
      <c r="R42" s="32"/>
      <c r="S42" s="32"/>
      <c r="T42" s="31" t="s">
        <v>617</v>
      </c>
      <c r="U42" s="29" t="s">
        <v>496</v>
      </c>
      <c r="V42" s="28" t="s">
        <v>497</v>
      </c>
      <c r="W42" s="28" t="s">
        <v>7</v>
      </c>
      <c r="X42" s="41" t="s">
        <v>615</v>
      </c>
      <c r="Y42" s="42"/>
    </row>
    <row r="43" spans="1:25" ht="16" customHeight="1" x14ac:dyDescent="0.15">
      <c r="A43" s="28">
        <v>40</v>
      </c>
      <c r="B43" s="35" t="s">
        <v>84</v>
      </c>
      <c r="C43" s="31" t="s">
        <v>619</v>
      </c>
      <c r="D43" s="31" t="s">
        <v>85</v>
      </c>
      <c r="E43" s="31"/>
      <c r="F43" s="28" t="s">
        <v>618</v>
      </c>
      <c r="G43" s="159">
        <v>2436527</v>
      </c>
      <c r="H43" s="159">
        <v>2669471</v>
      </c>
      <c r="I43" s="30">
        <f t="shared" si="1"/>
        <v>232944</v>
      </c>
      <c r="J43" s="36" t="s">
        <v>433</v>
      </c>
      <c r="K43" s="36"/>
      <c r="L43" s="32"/>
      <c r="M43" s="31" t="s">
        <v>1061</v>
      </c>
      <c r="N43" s="32" t="s">
        <v>1011</v>
      </c>
      <c r="O43" s="50" t="s">
        <v>1031</v>
      </c>
      <c r="P43" s="32" t="s">
        <v>1054</v>
      </c>
      <c r="Q43" s="32" t="s">
        <v>1118</v>
      </c>
      <c r="R43" s="32"/>
      <c r="S43" s="32" t="s">
        <v>620</v>
      </c>
      <c r="T43" s="31"/>
      <c r="U43" s="29" t="s">
        <v>511</v>
      </c>
      <c r="V43" s="28" t="s">
        <v>618</v>
      </c>
      <c r="W43" s="28" t="s">
        <v>494</v>
      </c>
      <c r="X43" s="41" t="s">
        <v>621</v>
      </c>
      <c r="Y43" s="42"/>
    </row>
    <row r="44" spans="1:25" ht="16" customHeight="1" x14ac:dyDescent="0.15">
      <c r="A44" s="28">
        <v>41</v>
      </c>
      <c r="B44" s="35" t="s">
        <v>86</v>
      </c>
      <c r="C44" s="31" t="s">
        <v>622</v>
      </c>
      <c r="D44" s="31" t="s">
        <v>87</v>
      </c>
      <c r="E44" s="31"/>
      <c r="F44" s="28" t="s">
        <v>513</v>
      </c>
      <c r="G44" s="159">
        <v>165695602</v>
      </c>
      <c r="H44" s="159">
        <v>165863041</v>
      </c>
      <c r="I44" s="44">
        <f t="shared" si="1"/>
        <v>167439</v>
      </c>
      <c r="J44" s="36" t="s">
        <v>432</v>
      </c>
      <c r="K44" s="36" t="s">
        <v>432</v>
      </c>
      <c r="L44" s="32"/>
      <c r="M44" s="31" t="s">
        <v>1061</v>
      </c>
      <c r="N44" s="49" t="s">
        <v>1011</v>
      </c>
      <c r="O44" s="43" t="s">
        <v>1017</v>
      </c>
      <c r="P44" s="32"/>
      <c r="Q44" s="32" t="s">
        <v>1221</v>
      </c>
      <c r="R44" s="32"/>
      <c r="S44" s="32"/>
      <c r="T44" s="32" t="s">
        <v>623</v>
      </c>
      <c r="U44" s="37" t="s">
        <v>496</v>
      </c>
      <c r="V44" s="28" t="s">
        <v>513</v>
      </c>
      <c r="W44" s="28" t="s">
        <v>7</v>
      </c>
      <c r="X44" s="41" t="s">
        <v>624</v>
      </c>
      <c r="Y44" s="42"/>
    </row>
    <row r="45" spans="1:25" s="9" customFormat="1" ht="16" customHeight="1" x14ac:dyDescent="0.15">
      <c r="A45" s="28">
        <v>42</v>
      </c>
      <c r="B45" s="35" t="s">
        <v>88</v>
      </c>
      <c r="C45" s="31" t="s">
        <v>625</v>
      </c>
      <c r="D45" s="31" t="s">
        <v>89</v>
      </c>
      <c r="E45" s="31"/>
      <c r="F45" s="28" t="s">
        <v>609</v>
      </c>
      <c r="G45" s="159">
        <v>24264357</v>
      </c>
      <c r="H45" s="159">
        <v>24318227</v>
      </c>
      <c r="I45" s="30">
        <f t="shared" si="1"/>
        <v>53870</v>
      </c>
      <c r="J45" s="36" t="s">
        <v>433</v>
      </c>
      <c r="K45" s="36"/>
      <c r="L45" s="31"/>
      <c r="M45" s="31" t="s">
        <v>1061</v>
      </c>
      <c r="N45" s="32" t="s">
        <v>1011</v>
      </c>
      <c r="O45" s="43" t="s">
        <v>1010</v>
      </c>
      <c r="P45" s="32" t="s">
        <v>1166</v>
      </c>
      <c r="Q45" s="32"/>
      <c r="R45" s="31"/>
      <c r="S45" s="31" t="s">
        <v>626</v>
      </c>
      <c r="T45" s="31"/>
      <c r="U45" s="29" t="s">
        <v>496</v>
      </c>
      <c r="V45" s="28" t="s">
        <v>609</v>
      </c>
      <c r="W45" s="28" t="s">
        <v>494</v>
      </c>
      <c r="X45" s="29" t="s">
        <v>627</v>
      </c>
      <c r="Y45" s="42"/>
    </row>
    <row r="46" spans="1:25" ht="16" customHeight="1" x14ac:dyDescent="0.15">
      <c r="A46" s="28">
        <v>43</v>
      </c>
      <c r="B46" s="35" t="s">
        <v>91</v>
      </c>
      <c r="C46" s="31" t="s">
        <v>629</v>
      </c>
      <c r="D46" s="31" t="s">
        <v>92</v>
      </c>
      <c r="E46" s="31"/>
      <c r="F46" s="28" t="s">
        <v>497</v>
      </c>
      <c r="G46" s="159">
        <v>38724416</v>
      </c>
      <c r="H46" s="159">
        <v>38802922</v>
      </c>
      <c r="I46" s="30">
        <f t="shared" si="1"/>
        <v>78506</v>
      </c>
      <c r="J46" s="36" t="s">
        <v>432</v>
      </c>
      <c r="K46" s="36" t="s">
        <v>432</v>
      </c>
      <c r="L46" s="32"/>
      <c r="M46" s="31" t="s">
        <v>1061</v>
      </c>
      <c r="N46" s="49" t="s">
        <v>1011</v>
      </c>
      <c r="O46" s="43" t="s">
        <v>1012</v>
      </c>
      <c r="P46" s="32" t="s">
        <v>1054</v>
      </c>
      <c r="Q46" s="32"/>
      <c r="R46" s="32" t="s">
        <v>1111</v>
      </c>
      <c r="S46" s="32"/>
      <c r="T46" s="32"/>
      <c r="U46" s="37" t="s">
        <v>496</v>
      </c>
      <c r="V46" s="28" t="s">
        <v>497</v>
      </c>
      <c r="W46" s="28" t="s">
        <v>7</v>
      </c>
      <c r="X46" s="37" t="s">
        <v>630</v>
      </c>
      <c r="Y46" s="42"/>
    </row>
    <row r="47" spans="1:25" s="9" customFormat="1" ht="16" customHeight="1" x14ac:dyDescent="0.15">
      <c r="A47" s="28">
        <v>44</v>
      </c>
      <c r="B47" s="35" t="s">
        <v>93</v>
      </c>
      <c r="C47" s="31" t="s">
        <v>635</v>
      </c>
      <c r="D47" s="31" t="s">
        <v>94</v>
      </c>
      <c r="E47" s="31" t="s">
        <v>1277</v>
      </c>
      <c r="F47" s="28" t="s">
        <v>524</v>
      </c>
      <c r="G47" s="159">
        <v>53581643</v>
      </c>
      <c r="H47" s="159">
        <v>53917902</v>
      </c>
      <c r="I47" s="30">
        <f t="shared" si="1"/>
        <v>336259</v>
      </c>
      <c r="J47" s="36" t="s">
        <v>433</v>
      </c>
      <c r="K47" s="36"/>
      <c r="L47" s="31"/>
      <c r="M47" s="31" t="s">
        <v>1061</v>
      </c>
      <c r="N47" s="32" t="s">
        <v>1011</v>
      </c>
      <c r="O47" s="32" t="s">
        <v>1025</v>
      </c>
      <c r="P47" s="32" t="s">
        <v>1054</v>
      </c>
      <c r="Q47" s="32" t="s">
        <v>659</v>
      </c>
      <c r="R47" s="31"/>
      <c r="S47" s="31"/>
      <c r="T47" s="31"/>
      <c r="U47" s="29" t="s">
        <v>628</v>
      </c>
      <c r="V47" s="28" t="s">
        <v>524</v>
      </c>
      <c r="W47" s="28" t="s">
        <v>7</v>
      </c>
      <c r="X47" s="29"/>
      <c r="Y47" s="42"/>
    </row>
    <row r="48" spans="1:25" s="9" customFormat="1" ht="16" customHeight="1" x14ac:dyDescent="0.15">
      <c r="A48" s="28">
        <v>45</v>
      </c>
      <c r="B48" s="56" t="s">
        <v>1047</v>
      </c>
      <c r="C48" s="31" t="s">
        <v>1039</v>
      </c>
      <c r="D48" s="31" t="s">
        <v>1038</v>
      </c>
      <c r="E48" s="31"/>
      <c r="F48" s="28" t="s">
        <v>501</v>
      </c>
      <c r="G48" s="159">
        <v>19726405</v>
      </c>
      <c r="H48" s="159">
        <v>20575912</v>
      </c>
      <c r="I48" s="30">
        <f t="shared" si="1"/>
        <v>849507</v>
      </c>
      <c r="J48" s="36" t="s">
        <v>432</v>
      </c>
      <c r="K48" s="36" t="s">
        <v>432</v>
      </c>
      <c r="L48" s="31"/>
      <c r="M48" s="31" t="s">
        <v>1061</v>
      </c>
      <c r="N48" s="49" t="s">
        <v>1011</v>
      </c>
      <c r="O48" s="43" t="s">
        <v>1012</v>
      </c>
      <c r="P48" s="32" t="s">
        <v>1117</v>
      </c>
      <c r="Q48" s="32"/>
      <c r="R48" s="31" t="s">
        <v>1112</v>
      </c>
      <c r="S48" s="31"/>
      <c r="T48" s="31"/>
      <c r="U48" s="57" t="s">
        <v>587</v>
      </c>
      <c r="V48" s="58" t="s">
        <v>501</v>
      </c>
      <c r="W48" s="58" t="s">
        <v>494</v>
      </c>
      <c r="X48" s="29"/>
      <c r="Y48" s="42"/>
    </row>
    <row r="49" spans="1:25" ht="16" customHeight="1" x14ac:dyDescent="0.15">
      <c r="A49" s="28">
        <v>46</v>
      </c>
      <c r="B49" s="35" t="s">
        <v>95</v>
      </c>
      <c r="C49" s="31" t="s">
        <v>636</v>
      </c>
      <c r="D49" s="31" t="s">
        <v>96</v>
      </c>
      <c r="E49" s="31"/>
      <c r="F49" s="28" t="s">
        <v>513</v>
      </c>
      <c r="G49" s="159">
        <v>107764131</v>
      </c>
      <c r="H49" s="159">
        <v>107928203</v>
      </c>
      <c r="I49" s="44">
        <f t="shared" si="1"/>
        <v>164072</v>
      </c>
      <c r="J49" s="36" t="s">
        <v>432</v>
      </c>
      <c r="K49" s="28" t="s">
        <v>432</v>
      </c>
      <c r="L49" s="32"/>
      <c r="M49" s="31" t="s">
        <v>1061</v>
      </c>
      <c r="N49" s="49" t="s">
        <v>1011</v>
      </c>
      <c r="O49" s="43" t="s">
        <v>1000</v>
      </c>
      <c r="P49" s="32" t="s">
        <v>1086</v>
      </c>
      <c r="Q49" s="32"/>
      <c r="R49" s="32"/>
      <c r="S49" s="32"/>
      <c r="T49" s="32"/>
      <c r="U49" s="37" t="s">
        <v>498</v>
      </c>
      <c r="V49" s="28" t="s">
        <v>513</v>
      </c>
      <c r="W49" s="28" t="s">
        <v>494</v>
      </c>
      <c r="X49" s="41" t="s">
        <v>638</v>
      </c>
      <c r="Y49" s="42"/>
    </row>
    <row r="50" spans="1:25" ht="16" customHeight="1" x14ac:dyDescent="0.15">
      <c r="A50" s="28">
        <v>47</v>
      </c>
      <c r="B50" s="35" t="s">
        <v>97</v>
      </c>
      <c r="C50" s="31" t="s">
        <v>640</v>
      </c>
      <c r="D50" s="31" t="s">
        <v>98</v>
      </c>
      <c r="E50" s="31" t="s">
        <v>639</v>
      </c>
      <c r="F50" s="28" t="s">
        <v>497</v>
      </c>
      <c r="G50" s="159">
        <v>27109261</v>
      </c>
      <c r="H50" s="159">
        <v>27393798</v>
      </c>
      <c r="I50" s="30">
        <f t="shared" si="1"/>
        <v>284537</v>
      </c>
      <c r="J50" s="36" t="s">
        <v>432</v>
      </c>
      <c r="K50" s="36" t="s">
        <v>432</v>
      </c>
      <c r="L50" s="32"/>
      <c r="M50" s="31" t="s">
        <v>1061</v>
      </c>
      <c r="N50" s="49" t="s">
        <v>1011</v>
      </c>
      <c r="O50" s="43" t="s">
        <v>1012</v>
      </c>
      <c r="P50" s="32" t="s">
        <v>1054</v>
      </c>
      <c r="Q50" s="32"/>
      <c r="R50" s="32"/>
      <c r="S50" s="32"/>
      <c r="T50" s="32"/>
      <c r="U50" s="37" t="s">
        <v>496</v>
      </c>
      <c r="V50" s="28" t="s">
        <v>497</v>
      </c>
      <c r="W50" s="28" t="s">
        <v>7</v>
      </c>
      <c r="X50" s="41" t="s">
        <v>642</v>
      </c>
      <c r="Y50" s="42"/>
    </row>
    <row r="51" spans="1:25" ht="16" customHeight="1" x14ac:dyDescent="0.15">
      <c r="A51" s="28">
        <v>48</v>
      </c>
      <c r="B51" s="35" t="s">
        <v>99</v>
      </c>
      <c r="C51" s="31" t="s">
        <v>643</v>
      </c>
      <c r="D51" s="31" t="s">
        <v>100</v>
      </c>
      <c r="E51" s="31" t="s">
        <v>969</v>
      </c>
      <c r="F51" s="28" t="s">
        <v>556</v>
      </c>
      <c r="G51" s="159">
        <v>3522513</v>
      </c>
      <c r="H51" s="159">
        <v>3580610</v>
      </c>
      <c r="I51" s="30">
        <f t="shared" si="1"/>
        <v>58097</v>
      </c>
      <c r="J51" s="36" t="s">
        <v>432</v>
      </c>
      <c r="K51" s="36" t="s">
        <v>432</v>
      </c>
      <c r="L51" s="32"/>
      <c r="M51" s="31" t="s">
        <v>1061</v>
      </c>
      <c r="N51" s="49" t="s">
        <v>1011</v>
      </c>
      <c r="O51" s="43" t="s">
        <v>1017</v>
      </c>
      <c r="P51" s="32" t="s">
        <v>1054</v>
      </c>
      <c r="Q51" s="32"/>
      <c r="R51" s="32"/>
      <c r="S51" s="32"/>
      <c r="T51" s="32"/>
      <c r="U51" s="37" t="s">
        <v>496</v>
      </c>
      <c r="V51" s="28" t="s">
        <v>556</v>
      </c>
      <c r="W51" s="28" t="s">
        <v>494</v>
      </c>
      <c r="X51" s="41" t="s">
        <v>642</v>
      </c>
      <c r="Y51" s="42"/>
    </row>
    <row r="52" spans="1:25" ht="16" customHeight="1" x14ac:dyDescent="0.15">
      <c r="A52" s="28">
        <v>49</v>
      </c>
      <c r="B52" s="35" t="s">
        <v>101</v>
      </c>
      <c r="C52" s="31" t="s">
        <v>644</v>
      </c>
      <c r="D52" s="31" t="s">
        <v>102</v>
      </c>
      <c r="E52" s="31" t="s">
        <v>970</v>
      </c>
      <c r="F52" s="28" t="s">
        <v>578</v>
      </c>
      <c r="G52" s="159">
        <v>5081189</v>
      </c>
      <c r="H52" s="159">
        <v>5159953</v>
      </c>
      <c r="I52" s="30">
        <f t="shared" si="1"/>
        <v>78764</v>
      </c>
      <c r="J52" s="36" t="s">
        <v>432</v>
      </c>
      <c r="K52" s="36" t="s">
        <v>432</v>
      </c>
      <c r="L52" s="32"/>
      <c r="M52" s="31" t="s">
        <v>1061</v>
      </c>
      <c r="N52" s="49" t="s">
        <v>1011</v>
      </c>
      <c r="O52" s="43" t="s">
        <v>1012</v>
      </c>
      <c r="P52" s="32" t="s">
        <v>1054</v>
      </c>
      <c r="Q52" s="32"/>
      <c r="R52" s="32"/>
      <c r="S52" s="32"/>
      <c r="T52" s="32"/>
      <c r="U52" s="37" t="s">
        <v>496</v>
      </c>
      <c r="V52" s="28" t="s">
        <v>578</v>
      </c>
      <c r="W52" s="28" t="s">
        <v>7</v>
      </c>
      <c r="X52" s="41" t="s">
        <v>642</v>
      </c>
      <c r="Y52" s="42"/>
    </row>
    <row r="53" spans="1:25" ht="16" customHeight="1" x14ac:dyDescent="0.15">
      <c r="A53" s="28">
        <v>50</v>
      </c>
      <c r="B53" s="35" t="s">
        <v>103</v>
      </c>
      <c r="C53" s="31" t="s">
        <v>645</v>
      </c>
      <c r="D53" s="31" t="s">
        <v>104</v>
      </c>
      <c r="E53" s="31"/>
      <c r="F53" s="28" t="s">
        <v>551</v>
      </c>
      <c r="G53" s="159">
        <v>5766692</v>
      </c>
      <c r="H53" s="159">
        <v>5954421</v>
      </c>
      <c r="I53" s="30">
        <f t="shared" si="1"/>
        <v>187729</v>
      </c>
      <c r="J53" s="36" t="s">
        <v>433</v>
      </c>
      <c r="K53" s="36"/>
      <c r="L53" s="32"/>
      <c r="M53" s="31" t="s">
        <v>1061</v>
      </c>
      <c r="N53" s="45" t="s">
        <v>1022</v>
      </c>
      <c r="O53" s="43" t="s">
        <v>1000</v>
      </c>
      <c r="P53" s="32" t="s">
        <v>1054</v>
      </c>
      <c r="Q53" s="32"/>
      <c r="R53" s="32"/>
      <c r="S53" s="32"/>
      <c r="T53" s="32" t="s">
        <v>646</v>
      </c>
      <c r="U53" s="37" t="s">
        <v>496</v>
      </c>
      <c r="V53" s="28" t="s">
        <v>551</v>
      </c>
      <c r="W53" s="28" t="s">
        <v>494</v>
      </c>
      <c r="X53" s="37"/>
      <c r="Y53" s="42"/>
    </row>
    <row r="54" spans="1:25" ht="16" customHeight="1" x14ac:dyDescent="0.15">
      <c r="A54" s="28">
        <v>51</v>
      </c>
      <c r="B54" s="35" t="s">
        <v>105</v>
      </c>
      <c r="C54" s="31" t="s">
        <v>647</v>
      </c>
      <c r="D54" s="31" t="s">
        <v>106</v>
      </c>
      <c r="E54" s="31"/>
      <c r="F54" s="28" t="s">
        <v>497</v>
      </c>
      <c r="G54" s="159">
        <v>54388557</v>
      </c>
      <c r="H54" s="159">
        <v>54583411</v>
      </c>
      <c r="I54" s="30">
        <f t="shared" si="1"/>
        <v>194854</v>
      </c>
      <c r="J54" s="36" t="s">
        <v>433</v>
      </c>
      <c r="K54" s="36"/>
      <c r="L54" s="32"/>
      <c r="M54" s="31" t="s">
        <v>1061</v>
      </c>
      <c r="N54" s="32" t="s">
        <v>1014</v>
      </c>
      <c r="O54" s="32" t="s">
        <v>1025</v>
      </c>
      <c r="P54" s="32" t="s">
        <v>1054</v>
      </c>
      <c r="Q54" s="32" t="s">
        <v>664</v>
      </c>
      <c r="R54" s="32" t="s">
        <v>503</v>
      </c>
      <c r="S54" s="32" t="s">
        <v>648</v>
      </c>
      <c r="T54" s="32"/>
      <c r="U54" s="37" t="s">
        <v>496</v>
      </c>
      <c r="V54" s="28" t="s">
        <v>497</v>
      </c>
      <c r="W54" s="28" t="s">
        <v>7</v>
      </c>
      <c r="X54" s="41" t="s">
        <v>649</v>
      </c>
      <c r="Y54" s="42" t="s">
        <v>1271</v>
      </c>
    </row>
    <row r="55" spans="1:25" ht="16" customHeight="1" x14ac:dyDescent="0.15">
      <c r="A55" s="28">
        <v>52</v>
      </c>
      <c r="B55" s="35" t="s">
        <v>107</v>
      </c>
      <c r="C55" s="55" t="s">
        <v>650</v>
      </c>
      <c r="D55" s="55" t="s">
        <v>108</v>
      </c>
      <c r="E55" s="31"/>
      <c r="F55" s="28" t="s">
        <v>500</v>
      </c>
      <c r="G55" s="159">
        <v>13054476</v>
      </c>
      <c r="H55" s="159">
        <v>13265925</v>
      </c>
      <c r="I55" s="30">
        <f t="shared" si="1"/>
        <v>211449</v>
      </c>
      <c r="J55" s="36" t="s">
        <v>432</v>
      </c>
      <c r="K55" s="36"/>
      <c r="L55" s="32"/>
      <c r="M55" s="31" t="s">
        <v>1060</v>
      </c>
      <c r="N55" s="32"/>
      <c r="O55" s="32" t="s">
        <v>1167</v>
      </c>
      <c r="P55" s="32" t="s">
        <v>1168</v>
      </c>
      <c r="Q55" s="32" t="s">
        <v>1170</v>
      </c>
      <c r="R55" s="32" t="s">
        <v>651</v>
      </c>
      <c r="S55" s="32" t="s">
        <v>652</v>
      </c>
      <c r="T55" s="32"/>
      <c r="U55" s="37" t="s">
        <v>496</v>
      </c>
      <c r="V55" s="28" t="s">
        <v>500</v>
      </c>
      <c r="W55" s="28" t="s">
        <v>7</v>
      </c>
      <c r="X55" s="41" t="s">
        <v>529</v>
      </c>
      <c r="Y55" s="42"/>
    </row>
    <row r="56" spans="1:25" ht="16" customHeight="1" x14ac:dyDescent="0.15">
      <c r="A56" s="28">
        <v>53</v>
      </c>
      <c r="B56" s="35" t="s">
        <v>109</v>
      </c>
      <c r="C56" s="31" t="s">
        <v>654</v>
      </c>
      <c r="D56" s="31" t="s">
        <v>110</v>
      </c>
      <c r="E56" s="31" t="s">
        <v>653</v>
      </c>
      <c r="F56" s="28" t="s">
        <v>501</v>
      </c>
      <c r="G56" s="159">
        <v>3352447</v>
      </c>
      <c r="H56" s="159">
        <v>3379196</v>
      </c>
      <c r="I56" s="30">
        <f t="shared" si="1"/>
        <v>26749</v>
      </c>
      <c r="J56" s="36" t="s">
        <v>432</v>
      </c>
      <c r="K56" s="36" t="s">
        <v>432</v>
      </c>
      <c r="L56" s="32"/>
      <c r="M56" s="31" t="s">
        <v>1061</v>
      </c>
      <c r="N56" s="49" t="s">
        <v>1011</v>
      </c>
      <c r="O56" s="43" t="s">
        <v>1012</v>
      </c>
      <c r="P56" s="32" t="s">
        <v>1086</v>
      </c>
      <c r="Q56" s="32"/>
      <c r="R56" s="32"/>
      <c r="S56" s="32"/>
      <c r="T56" s="32"/>
      <c r="U56" s="37" t="s">
        <v>496</v>
      </c>
      <c r="V56" s="28" t="s">
        <v>501</v>
      </c>
      <c r="W56" s="28" t="s">
        <v>494</v>
      </c>
      <c r="X56" s="41" t="s">
        <v>655</v>
      </c>
      <c r="Y56" s="42"/>
    </row>
    <row r="57" spans="1:25" ht="16" customHeight="1" x14ac:dyDescent="0.15">
      <c r="A57" s="28">
        <v>54</v>
      </c>
      <c r="B57" s="35" t="s">
        <v>111</v>
      </c>
      <c r="C57" s="31" t="s">
        <v>658</v>
      </c>
      <c r="D57" s="31" t="s">
        <v>112</v>
      </c>
      <c r="E57" s="31" t="s">
        <v>657</v>
      </c>
      <c r="F57" s="28" t="s">
        <v>499</v>
      </c>
      <c r="G57" s="159">
        <v>86541669</v>
      </c>
      <c r="H57" s="159">
        <v>86630421</v>
      </c>
      <c r="I57" s="30">
        <f t="shared" si="1"/>
        <v>88752</v>
      </c>
      <c r="J57" s="36" t="s">
        <v>432</v>
      </c>
      <c r="K57" s="31"/>
      <c r="L57" s="32"/>
      <c r="M57" s="31" t="s">
        <v>1061</v>
      </c>
      <c r="N57" s="49" t="s">
        <v>1011</v>
      </c>
      <c r="O57" s="43" t="s">
        <v>1012</v>
      </c>
      <c r="P57" s="32" t="s">
        <v>1054</v>
      </c>
      <c r="Q57" s="32"/>
      <c r="R57" s="32"/>
      <c r="S57" s="32"/>
      <c r="T57" s="32"/>
      <c r="U57" s="37" t="s">
        <v>496</v>
      </c>
      <c r="V57" s="28" t="s">
        <v>499</v>
      </c>
      <c r="W57" s="28" t="s">
        <v>7</v>
      </c>
      <c r="X57" s="41" t="s">
        <v>660</v>
      </c>
      <c r="Y57" s="42"/>
    </row>
    <row r="58" spans="1:25" ht="16" customHeight="1" x14ac:dyDescent="0.15">
      <c r="A58" s="28">
        <v>55</v>
      </c>
      <c r="B58" s="35" t="s">
        <v>113</v>
      </c>
      <c r="C58" s="31" t="s">
        <v>661</v>
      </c>
      <c r="D58" s="31" t="s">
        <v>114</v>
      </c>
      <c r="E58" s="31"/>
      <c r="F58" s="28" t="s">
        <v>500</v>
      </c>
      <c r="G58" s="159">
        <v>15787733</v>
      </c>
      <c r="H58" s="159">
        <v>16283718</v>
      </c>
      <c r="I58" s="30">
        <f t="shared" si="1"/>
        <v>495985</v>
      </c>
      <c r="J58" s="36" t="s">
        <v>432</v>
      </c>
      <c r="K58" s="36" t="s">
        <v>432</v>
      </c>
      <c r="L58" s="53"/>
      <c r="M58" s="31" t="s">
        <v>1061</v>
      </c>
      <c r="N58" s="49" t="s">
        <v>1011</v>
      </c>
      <c r="O58" s="43" t="s">
        <v>1010</v>
      </c>
      <c r="P58" s="32" t="s">
        <v>1054</v>
      </c>
      <c r="Q58" s="32" t="s">
        <v>1224</v>
      </c>
      <c r="R58" s="32"/>
      <c r="S58" s="32"/>
      <c r="T58" s="53"/>
      <c r="U58" s="29" t="s">
        <v>587</v>
      </c>
      <c r="V58" s="28" t="s">
        <v>500</v>
      </c>
      <c r="W58" s="28" t="s">
        <v>7</v>
      </c>
      <c r="X58" s="41" t="s">
        <v>662</v>
      </c>
      <c r="Y58" s="42"/>
    </row>
    <row r="59" spans="1:25" ht="16" customHeight="1" x14ac:dyDescent="0.15">
      <c r="A59" s="28">
        <v>56</v>
      </c>
      <c r="B59" s="35" t="s">
        <v>115</v>
      </c>
      <c r="C59" s="31" t="s">
        <v>663</v>
      </c>
      <c r="D59" s="31" t="s">
        <v>116</v>
      </c>
      <c r="E59" s="31"/>
      <c r="F59" s="28" t="s">
        <v>588</v>
      </c>
      <c r="G59" s="159">
        <v>18896968</v>
      </c>
      <c r="H59" s="159">
        <v>19081080</v>
      </c>
      <c r="I59" s="30">
        <f t="shared" si="1"/>
        <v>184112</v>
      </c>
      <c r="J59" s="36" t="s">
        <v>432</v>
      </c>
      <c r="K59" s="36"/>
      <c r="L59" s="32"/>
      <c r="M59" s="31" t="s">
        <v>1061</v>
      </c>
      <c r="N59" s="49" t="s">
        <v>1011</v>
      </c>
      <c r="O59" s="43" t="s">
        <v>1030</v>
      </c>
      <c r="P59" s="32" t="s">
        <v>1054</v>
      </c>
      <c r="Q59" s="32" t="s">
        <v>1227</v>
      </c>
      <c r="R59" s="32"/>
      <c r="S59" s="32"/>
      <c r="T59" s="32"/>
      <c r="U59" s="37" t="s">
        <v>496</v>
      </c>
      <c r="V59" s="28" t="s">
        <v>588</v>
      </c>
      <c r="W59" s="28" t="s">
        <v>494</v>
      </c>
      <c r="X59" s="41" t="s">
        <v>665</v>
      </c>
      <c r="Y59" s="42"/>
    </row>
    <row r="60" spans="1:25" s="10" customFormat="1" ht="16" customHeight="1" x14ac:dyDescent="0.15">
      <c r="A60" s="28">
        <v>57</v>
      </c>
      <c r="B60" s="35" t="s">
        <v>117</v>
      </c>
      <c r="C60" s="31" t="s">
        <v>666</v>
      </c>
      <c r="D60" s="31" t="s">
        <v>118</v>
      </c>
      <c r="E60" s="31"/>
      <c r="F60" s="28" t="s">
        <v>500</v>
      </c>
      <c r="G60" s="159">
        <v>9195467</v>
      </c>
      <c r="H60" s="159">
        <v>9321510</v>
      </c>
      <c r="I60" s="30">
        <f t="shared" si="1"/>
        <v>126043</v>
      </c>
      <c r="J60" s="36" t="s">
        <v>432</v>
      </c>
      <c r="K60" s="36" t="s">
        <v>432</v>
      </c>
      <c r="L60" s="32"/>
      <c r="M60" s="31" t="s">
        <v>1061</v>
      </c>
      <c r="N60" s="49" t="s">
        <v>1011</v>
      </c>
      <c r="O60" s="43" t="s">
        <v>1017</v>
      </c>
      <c r="P60" s="32" t="s">
        <v>1117</v>
      </c>
      <c r="Q60" s="32" t="s">
        <v>1228</v>
      </c>
      <c r="R60" s="32"/>
      <c r="S60" s="32"/>
      <c r="T60" s="32"/>
      <c r="U60" s="37" t="s">
        <v>496</v>
      </c>
      <c r="V60" s="28" t="s">
        <v>500</v>
      </c>
      <c r="W60" s="28" t="s">
        <v>494</v>
      </c>
      <c r="X60" s="41" t="s">
        <v>667</v>
      </c>
      <c r="Y60" s="42"/>
    </row>
    <row r="61" spans="1:25" ht="16" customHeight="1" x14ac:dyDescent="0.15">
      <c r="A61" s="28">
        <v>58</v>
      </c>
      <c r="B61" s="35" t="s">
        <v>119</v>
      </c>
      <c r="C61" s="31" t="s">
        <v>668</v>
      </c>
      <c r="D61" s="31" t="s">
        <v>120</v>
      </c>
      <c r="E61" s="31"/>
      <c r="F61" s="28" t="s">
        <v>513</v>
      </c>
      <c r="G61" s="159">
        <v>4399639</v>
      </c>
      <c r="H61" s="159">
        <v>5027444</v>
      </c>
      <c r="I61" s="44">
        <f t="shared" si="1"/>
        <v>627805</v>
      </c>
      <c r="J61" s="36" t="s">
        <v>432</v>
      </c>
      <c r="K61" s="36" t="s">
        <v>432</v>
      </c>
      <c r="L61" s="32"/>
      <c r="M61" s="31" t="s">
        <v>1061</v>
      </c>
      <c r="N61" s="49" t="s">
        <v>1011</v>
      </c>
      <c r="O61" s="43" t="s">
        <v>1052</v>
      </c>
      <c r="P61" s="32" t="s">
        <v>1229</v>
      </c>
      <c r="Q61" s="32" t="s">
        <v>1230</v>
      </c>
      <c r="R61" s="32"/>
      <c r="S61" s="32"/>
      <c r="T61" s="32"/>
      <c r="U61" s="37" t="s">
        <v>496</v>
      </c>
      <c r="V61" s="28" t="s">
        <v>513</v>
      </c>
      <c r="W61" s="28" t="s">
        <v>494</v>
      </c>
      <c r="X61" s="41" t="s">
        <v>667</v>
      </c>
      <c r="Y61" s="42"/>
    </row>
    <row r="62" spans="1:25" s="9" customFormat="1" ht="16" customHeight="1" x14ac:dyDescent="0.15">
      <c r="A62" s="28">
        <v>59</v>
      </c>
      <c r="B62" s="35" t="s">
        <v>121</v>
      </c>
      <c r="C62" s="31" t="s">
        <v>670</v>
      </c>
      <c r="D62" s="31" t="s">
        <v>122</v>
      </c>
      <c r="E62" s="29"/>
      <c r="F62" s="29" t="s">
        <v>669</v>
      </c>
      <c r="G62" s="159" t="s">
        <v>1278</v>
      </c>
      <c r="H62" s="159"/>
      <c r="I62" s="30"/>
      <c r="J62" s="36" t="s">
        <v>433</v>
      </c>
      <c r="K62" s="36"/>
      <c r="L62" s="31"/>
      <c r="M62" s="31" t="s">
        <v>1061</v>
      </c>
      <c r="N62" s="32" t="s">
        <v>1011</v>
      </c>
      <c r="O62" s="43" t="s">
        <v>1012</v>
      </c>
      <c r="P62" s="32" t="s">
        <v>1119</v>
      </c>
      <c r="Q62" s="32" t="s">
        <v>1120</v>
      </c>
      <c r="R62" s="31"/>
      <c r="S62" s="31" t="s">
        <v>671</v>
      </c>
      <c r="T62" s="31" t="s">
        <v>672</v>
      </c>
      <c r="U62" s="29" t="s">
        <v>628</v>
      </c>
      <c r="V62" s="28" t="s">
        <v>669</v>
      </c>
      <c r="W62" s="28"/>
      <c r="X62" s="29" t="s">
        <v>673</v>
      </c>
      <c r="Y62" s="42"/>
    </row>
    <row r="63" spans="1:25" s="9" customFormat="1" ht="16" customHeight="1" x14ac:dyDescent="0.15">
      <c r="A63" s="28">
        <v>60</v>
      </c>
      <c r="B63" s="35" t="s">
        <v>124</v>
      </c>
      <c r="C63" s="31" t="s">
        <v>674</v>
      </c>
      <c r="D63" s="31" t="s">
        <v>125</v>
      </c>
      <c r="E63" s="31"/>
      <c r="F63" s="28" t="s">
        <v>566</v>
      </c>
      <c r="G63" s="159">
        <v>5183766</v>
      </c>
      <c r="H63" s="159">
        <v>5389992</v>
      </c>
      <c r="I63" s="30">
        <f t="shared" ref="I63:I94" si="2">H63-G63</f>
        <v>206226</v>
      </c>
      <c r="J63" s="36" t="s">
        <v>432</v>
      </c>
      <c r="K63" s="36" t="s">
        <v>432</v>
      </c>
      <c r="L63" s="31"/>
      <c r="M63" s="31" t="s">
        <v>1061</v>
      </c>
      <c r="N63" s="49" t="s">
        <v>1011</v>
      </c>
      <c r="O63" s="43" t="s">
        <v>1052</v>
      </c>
      <c r="P63" s="32" t="s">
        <v>1229</v>
      </c>
      <c r="Q63" s="31" t="s">
        <v>1231</v>
      </c>
      <c r="R63" s="31"/>
      <c r="S63" s="31"/>
      <c r="T63" s="31"/>
      <c r="U63" s="29" t="s">
        <v>496</v>
      </c>
      <c r="V63" s="28" t="s">
        <v>566</v>
      </c>
      <c r="W63" s="28" t="s">
        <v>494</v>
      </c>
      <c r="X63" s="59" t="s">
        <v>608</v>
      </c>
      <c r="Y63" s="42"/>
    </row>
    <row r="64" spans="1:25" ht="16" customHeight="1" x14ac:dyDescent="0.15">
      <c r="A64" s="28">
        <v>61</v>
      </c>
      <c r="B64" s="35" t="s">
        <v>126</v>
      </c>
      <c r="C64" s="31" t="s">
        <v>675</v>
      </c>
      <c r="D64" s="31" t="s">
        <v>127</v>
      </c>
      <c r="E64" s="31"/>
      <c r="F64" s="28" t="s">
        <v>566</v>
      </c>
      <c r="G64" s="159">
        <v>25898531</v>
      </c>
      <c r="H64" s="159">
        <v>26140360</v>
      </c>
      <c r="I64" s="30">
        <f t="shared" si="2"/>
        <v>241829</v>
      </c>
      <c r="J64" s="36" t="s">
        <v>432</v>
      </c>
      <c r="K64" s="36" t="s">
        <v>432</v>
      </c>
      <c r="L64" s="32"/>
      <c r="M64" s="31" t="s">
        <v>1061</v>
      </c>
      <c r="N64" s="49" t="s">
        <v>1011</v>
      </c>
      <c r="O64" s="43" t="s">
        <v>1052</v>
      </c>
      <c r="P64" s="32" t="s">
        <v>1229</v>
      </c>
      <c r="Q64" s="32" t="s">
        <v>1232</v>
      </c>
      <c r="R64" s="32"/>
      <c r="S64" s="32"/>
      <c r="T64" s="32"/>
      <c r="U64" s="37" t="s">
        <v>496</v>
      </c>
      <c r="V64" s="28" t="s">
        <v>566</v>
      </c>
      <c r="W64" s="28" t="s">
        <v>494</v>
      </c>
      <c r="X64" s="41" t="s">
        <v>529</v>
      </c>
      <c r="Y64" s="42"/>
    </row>
    <row r="65" spans="1:25" s="9" customFormat="1" ht="16" customHeight="1" x14ac:dyDescent="0.15">
      <c r="A65" s="28">
        <v>62</v>
      </c>
      <c r="B65" s="56" t="s">
        <v>1048</v>
      </c>
      <c r="C65" s="31" t="s">
        <v>1041</v>
      </c>
      <c r="D65" s="31" t="s">
        <v>1040</v>
      </c>
      <c r="E65" s="31"/>
      <c r="F65" s="28" t="s">
        <v>497</v>
      </c>
      <c r="G65" s="159">
        <v>50785035</v>
      </c>
      <c r="H65" s="159">
        <v>51250006</v>
      </c>
      <c r="I65" s="30">
        <f t="shared" si="2"/>
        <v>464971</v>
      </c>
      <c r="J65" s="36" t="s">
        <v>432</v>
      </c>
      <c r="K65" s="36" t="s">
        <v>432</v>
      </c>
      <c r="L65" s="31"/>
      <c r="M65" s="31" t="s">
        <v>1061</v>
      </c>
      <c r="N65" s="49" t="s">
        <v>1011</v>
      </c>
      <c r="O65" s="43" t="s">
        <v>1012</v>
      </c>
      <c r="P65" s="32" t="s">
        <v>1054</v>
      </c>
      <c r="Q65" s="32" t="s">
        <v>1233</v>
      </c>
      <c r="R65" s="31"/>
      <c r="S65" s="31"/>
      <c r="T65" s="31"/>
      <c r="U65" s="57" t="s">
        <v>496</v>
      </c>
      <c r="V65" s="58" t="s">
        <v>497</v>
      </c>
      <c r="W65" s="58" t="s">
        <v>7</v>
      </c>
      <c r="X65" s="29"/>
      <c r="Y65" s="42"/>
    </row>
    <row r="66" spans="1:25" ht="16" customHeight="1" x14ac:dyDescent="0.15">
      <c r="A66" s="28">
        <v>63</v>
      </c>
      <c r="B66" s="35" t="s">
        <v>128</v>
      </c>
      <c r="C66" s="31" t="s">
        <v>676</v>
      </c>
      <c r="D66" s="31" t="s">
        <v>129</v>
      </c>
      <c r="E66" s="31"/>
      <c r="F66" s="28" t="s">
        <v>501</v>
      </c>
      <c r="G66" s="159">
        <v>96817822</v>
      </c>
      <c r="H66" s="159">
        <v>96931122</v>
      </c>
      <c r="I66" s="30">
        <f t="shared" si="2"/>
        <v>113300</v>
      </c>
      <c r="J66" s="36" t="s">
        <v>432</v>
      </c>
      <c r="K66" s="36" t="s">
        <v>432</v>
      </c>
      <c r="L66" s="32"/>
      <c r="M66" s="31" t="s">
        <v>1061</v>
      </c>
      <c r="N66" s="49" t="s">
        <v>1011</v>
      </c>
      <c r="O66" s="43" t="s">
        <v>1012</v>
      </c>
      <c r="P66" s="32" t="s">
        <v>1054</v>
      </c>
      <c r="Q66" s="32" t="s">
        <v>1234</v>
      </c>
      <c r="R66" s="32"/>
      <c r="S66" s="32"/>
      <c r="T66" s="32"/>
      <c r="U66" s="37" t="s">
        <v>511</v>
      </c>
      <c r="V66" s="28" t="s">
        <v>501</v>
      </c>
      <c r="W66" s="28" t="s">
        <v>494</v>
      </c>
      <c r="X66" s="41" t="s">
        <v>677</v>
      </c>
      <c r="Y66" s="42"/>
    </row>
    <row r="67" spans="1:25" ht="16" customHeight="1" x14ac:dyDescent="0.15">
      <c r="A67" s="28">
        <v>64</v>
      </c>
      <c r="B67" s="35" t="s">
        <v>130</v>
      </c>
      <c r="C67" s="31" t="s">
        <v>678</v>
      </c>
      <c r="D67" s="31" t="s">
        <v>131</v>
      </c>
      <c r="E67" s="31"/>
      <c r="F67" s="28" t="s">
        <v>497</v>
      </c>
      <c r="G67" s="159">
        <v>129375562</v>
      </c>
      <c r="H67" s="159">
        <v>129684508</v>
      </c>
      <c r="I67" s="30">
        <f t="shared" si="2"/>
        <v>308946</v>
      </c>
      <c r="J67" s="36" t="s">
        <v>432</v>
      </c>
      <c r="K67" s="36" t="s">
        <v>432</v>
      </c>
      <c r="L67" s="32"/>
      <c r="M67" s="31" t="s">
        <v>1061</v>
      </c>
      <c r="N67" s="49" t="s">
        <v>1011</v>
      </c>
      <c r="O67" s="32" t="s">
        <v>1025</v>
      </c>
      <c r="P67" s="32"/>
      <c r="Q67" s="32"/>
      <c r="R67" s="32"/>
      <c r="S67" s="32"/>
      <c r="T67" s="32"/>
      <c r="U67" s="37" t="s">
        <v>496</v>
      </c>
      <c r="V67" s="28" t="s">
        <v>497</v>
      </c>
      <c r="W67" s="28" t="s">
        <v>494</v>
      </c>
      <c r="X67" s="41" t="s">
        <v>677</v>
      </c>
      <c r="Y67" s="42"/>
    </row>
    <row r="68" spans="1:25" ht="16" customHeight="1" x14ac:dyDescent="0.15">
      <c r="A68" s="28">
        <v>65</v>
      </c>
      <c r="B68" s="35" t="s">
        <v>132</v>
      </c>
      <c r="C68" s="31" t="s">
        <v>679</v>
      </c>
      <c r="D68" s="31" t="s">
        <v>133</v>
      </c>
      <c r="E68" s="31"/>
      <c r="F68" s="28" t="s">
        <v>583</v>
      </c>
      <c r="G68" s="159">
        <v>5691546</v>
      </c>
      <c r="H68" s="159">
        <v>5777683</v>
      </c>
      <c r="I68" s="30">
        <f t="shared" si="2"/>
        <v>86137</v>
      </c>
      <c r="J68" s="36" t="s">
        <v>432</v>
      </c>
      <c r="K68" s="28" t="s">
        <v>432</v>
      </c>
      <c r="L68" s="32"/>
      <c r="M68" s="31" t="s">
        <v>1061</v>
      </c>
      <c r="N68" s="49" t="s">
        <v>1011</v>
      </c>
      <c r="O68" s="43" t="s">
        <v>1000</v>
      </c>
      <c r="P68" s="32" t="s">
        <v>1054</v>
      </c>
      <c r="Q68" s="32"/>
      <c r="R68" s="32"/>
      <c r="S68" s="32"/>
      <c r="T68" s="32"/>
      <c r="U68" s="37" t="s">
        <v>496</v>
      </c>
      <c r="V68" s="28" t="s">
        <v>583</v>
      </c>
      <c r="W68" s="28" t="s">
        <v>494</v>
      </c>
      <c r="X68" s="41" t="s">
        <v>677</v>
      </c>
      <c r="Y68" s="42"/>
    </row>
    <row r="69" spans="1:25" ht="16" customHeight="1" x14ac:dyDescent="0.15">
      <c r="A69" s="28">
        <v>66</v>
      </c>
      <c r="B69" s="35" t="s">
        <v>134</v>
      </c>
      <c r="C69" s="31" t="s">
        <v>680</v>
      </c>
      <c r="D69" s="31" t="s">
        <v>135</v>
      </c>
      <c r="E69" s="31"/>
      <c r="F69" s="28" t="s">
        <v>542</v>
      </c>
      <c r="G69" s="159">
        <v>12109041</v>
      </c>
      <c r="H69" s="159">
        <v>12238760</v>
      </c>
      <c r="I69" s="30">
        <f t="shared" si="2"/>
        <v>129719</v>
      </c>
      <c r="J69" s="36" t="s">
        <v>432</v>
      </c>
      <c r="K69" s="31" t="s">
        <v>1265</v>
      </c>
      <c r="L69" s="32"/>
      <c r="M69" s="31" t="s">
        <v>1061</v>
      </c>
      <c r="N69" s="49" t="s">
        <v>1011</v>
      </c>
      <c r="O69" s="43" t="s">
        <v>1010</v>
      </c>
      <c r="P69" s="32" t="s">
        <v>1117</v>
      </c>
      <c r="Q69" s="32"/>
      <c r="R69" s="32" t="s">
        <v>1126</v>
      </c>
      <c r="S69" s="32"/>
      <c r="T69" s="32"/>
      <c r="U69" s="37" t="s">
        <v>496</v>
      </c>
      <c r="V69" s="28" t="s">
        <v>542</v>
      </c>
      <c r="W69" s="28" t="s">
        <v>494</v>
      </c>
      <c r="X69" s="41" t="s">
        <v>681</v>
      </c>
      <c r="Y69" s="42"/>
    </row>
    <row r="70" spans="1:25" ht="16" customHeight="1" x14ac:dyDescent="0.15">
      <c r="A70" s="28">
        <v>67</v>
      </c>
      <c r="B70" s="35" t="s">
        <v>136</v>
      </c>
      <c r="C70" s="31" t="s">
        <v>682</v>
      </c>
      <c r="D70" s="31" t="s">
        <v>137</v>
      </c>
      <c r="E70" s="31"/>
      <c r="F70" s="28" t="s">
        <v>499</v>
      </c>
      <c r="G70" s="159">
        <v>8949844</v>
      </c>
      <c r="H70" s="159">
        <v>9011502</v>
      </c>
      <c r="I70" s="30">
        <f t="shared" si="2"/>
        <v>61658</v>
      </c>
      <c r="J70" s="36" t="s">
        <v>432</v>
      </c>
      <c r="K70" s="36" t="s">
        <v>432</v>
      </c>
      <c r="L70" s="53"/>
      <c r="M70" s="31" t="s">
        <v>1061</v>
      </c>
      <c r="N70" s="49" t="s">
        <v>1011</v>
      </c>
      <c r="O70" s="43" t="s">
        <v>1016</v>
      </c>
      <c r="P70" s="32" t="s">
        <v>1117</v>
      </c>
      <c r="Q70" s="32"/>
      <c r="R70" s="32"/>
      <c r="S70" s="32"/>
      <c r="T70" s="53"/>
      <c r="U70" s="60" t="s">
        <v>496</v>
      </c>
      <c r="V70" s="28" t="s">
        <v>499</v>
      </c>
      <c r="W70" s="28" t="s">
        <v>494</v>
      </c>
      <c r="X70" s="48" t="s">
        <v>608</v>
      </c>
      <c r="Y70" s="42"/>
    </row>
    <row r="71" spans="1:25" s="10" customFormat="1" ht="16" customHeight="1" x14ac:dyDescent="0.15">
      <c r="A71" s="28">
        <v>68</v>
      </c>
      <c r="B71" s="35" t="s">
        <v>138</v>
      </c>
      <c r="C71" s="31" t="s">
        <v>683</v>
      </c>
      <c r="D71" s="31" t="s">
        <v>139</v>
      </c>
      <c r="E71" s="31"/>
      <c r="F71" s="28" t="s">
        <v>578</v>
      </c>
      <c r="G71" s="159">
        <v>12948202</v>
      </c>
      <c r="H71" s="159">
        <v>13032559</v>
      </c>
      <c r="I71" s="30">
        <f t="shared" si="2"/>
        <v>84357</v>
      </c>
      <c r="J71" s="36" t="s">
        <v>432</v>
      </c>
      <c r="K71" s="36" t="s">
        <v>432</v>
      </c>
      <c r="L71" s="32"/>
      <c r="M71" s="31" t="s">
        <v>1061</v>
      </c>
      <c r="N71" s="49" t="s">
        <v>1011</v>
      </c>
      <c r="O71" s="43" t="s">
        <v>1010</v>
      </c>
      <c r="P71" s="32" t="s">
        <v>1117</v>
      </c>
      <c r="Q71" s="32" t="s">
        <v>1253</v>
      </c>
      <c r="R71" s="32" t="s">
        <v>1126</v>
      </c>
      <c r="S71" s="32"/>
      <c r="T71" s="32"/>
      <c r="U71" s="37" t="s">
        <v>496</v>
      </c>
      <c r="V71" s="28" t="s">
        <v>578</v>
      </c>
      <c r="W71" s="28" t="s">
        <v>494</v>
      </c>
      <c r="X71" s="41" t="s">
        <v>534</v>
      </c>
      <c r="Y71" s="42"/>
    </row>
    <row r="72" spans="1:25" ht="16" customHeight="1" x14ac:dyDescent="0.15">
      <c r="A72" s="28">
        <v>69</v>
      </c>
      <c r="B72" s="35" t="s">
        <v>140</v>
      </c>
      <c r="C72" s="31" t="s">
        <v>684</v>
      </c>
      <c r="D72" s="31" t="s">
        <v>141</v>
      </c>
      <c r="E72" s="31"/>
      <c r="F72" s="28" t="s">
        <v>500</v>
      </c>
      <c r="G72" s="159">
        <v>8595639</v>
      </c>
      <c r="H72" s="159">
        <v>8689017</v>
      </c>
      <c r="I72" s="30">
        <f t="shared" si="2"/>
        <v>93378</v>
      </c>
      <c r="J72" s="36" t="s">
        <v>432</v>
      </c>
      <c r="K72" s="36" t="s">
        <v>432</v>
      </c>
      <c r="L72" s="32"/>
      <c r="M72" s="31" t="s">
        <v>1061</v>
      </c>
      <c r="N72" s="49" t="s">
        <v>1011</v>
      </c>
      <c r="O72" s="43" t="s">
        <v>1016</v>
      </c>
      <c r="P72" s="32" t="s">
        <v>1117</v>
      </c>
      <c r="Q72" s="32" t="s">
        <v>1258</v>
      </c>
      <c r="R72" s="32"/>
      <c r="S72" s="32"/>
      <c r="T72" s="32"/>
      <c r="U72" s="37" t="s">
        <v>496</v>
      </c>
      <c r="V72" s="28" t="s">
        <v>500</v>
      </c>
      <c r="W72" s="28" t="s">
        <v>7</v>
      </c>
      <c r="X72" s="48" t="s">
        <v>608</v>
      </c>
      <c r="Y72" s="42"/>
    </row>
    <row r="73" spans="1:25" ht="16" customHeight="1" x14ac:dyDescent="0.15">
      <c r="A73" s="28">
        <v>70</v>
      </c>
      <c r="B73" s="35" t="s">
        <v>142</v>
      </c>
      <c r="C73" s="31" t="s">
        <v>685</v>
      </c>
      <c r="D73" s="31" t="s">
        <v>143</v>
      </c>
      <c r="E73" s="31" t="s">
        <v>971</v>
      </c>
      <c r="F73" s="28" t="s">
        <v>497</v>
      </c>
      <c r="G73" s="159">
        <v>121270127</v>
      </c>
      <c r="H73" s="159">
        <v>121405948</v>
      </c>
      <c r="I73" s="30">
        <f t="shared" si="2"/>
        <v>135821</v>
      </c>
      <c r="J73" s="36" t="s">
        <v>432</v>
      </c>
      <c r="K73" s="36" t="s">
        <v>432</v>
      </c>
      <c r="L73" s="32"/>
      <c r="M73" s="31" t="s">
        <v>1061</v>
      </c>
      <c r="N73" s="32" t="s">
        <v>1003</v>
      </c>
      <c r="O73" s="43" t="s">
        <v>1025</v>
      </c>
      <c r="P73" s="32" t="s">
        <v>1054</v>
      </c>
      <c r="Q73" s="32" t="s">
        <v>1264</v>
      </c>
      <c r="R73" s="32"/>
      <c r="S73" s="32"/>
      <c r="T73" s="32"/>
      <c r="U73" s="37" t="s">
        <v>496</v>
      </c>
      <c r="V73" s="28" t="s">
        <v>497</v>
      </c>
      <c r="W73" s="28" t="s">
        <v>7</v>
      </c>
      <c r="X73" s="41" t="s">
        <v>686</v>
      </c>
      <c r="Y73" s="42"/>
    </row>
    <row r="74" spans="1:25" ht="16" customHeight="1" x14ac:dyDescent="0.15">
      <c r="A74" s="28">
        <v>71</v>
      </c>
      <c r="B74" s="35" t="s">
        <v>144</v>
      </c>
      <c r="C74" s="31" t="s">
        <v>687</v>
      </c>
      <c r="D74" s="31" t="s">
        <v>145</v>
      </c>
      <c r="E74" s="31"/>
      <c r="F74" s="28" t="s">
        <v>530</v>
      </c>
      <c r="G74" s="159">
        <v>200052</v>
      </c>
      <c r="H74" s="159">
        <v>376029</v>
      </c>
      <c r="I74" s="30">
        <f t="shared" si="2"/>
        <v>175977</v>
      </c>
      <c r="J74" s="36" t="s">
        <v>432</v>
      </c>
      <c r="K74" s="36" t="s">
        <v>432</v>
      </c>
      <c r="L74" s="32"/>
      <c r="M74" s="31" t="s">
        <v>1061</v>
      </c>
      <c r="N74" s="32" t="s">
        <v>1014</v>
      </c>
      <c r="O74" s="32" t="s">
        <v>1013</v>
      </c>
      <c r="P74" s="32" t="s">
        <v>1088</v>
      </c>
      <c r="Q74" s="32" t="s">
        <v>1089</v>
      </c>
      <c r="R74" s="32"/>
      <c r="S74" s="32"/>
      <c r="T74" s="32"/>
      <c r="U74" s="37" t="s">
        <v>498</v>
      </c>
      <c r="V74" s="28" t="s">
        <v>530</v>
      </c>
      <c r="W74" s="28" t="s">
        <v>494</v>
      </c>
      <c r="X74" s="41" t="s">
        <v>688</v>
      </c>
      <c r="Y74" s="42"/>
    </row>
    <row r="75" spans="1:25" ht="16" customHeight="1" x14ac:dyDescent="0.15">
      <c r="A75" s="28">
        <v>72</v>
      </c>
      <c r="B75" s="35" t="s">
        <v>146</v>
      </c>
      <c r="C75" s="31" t="s">
        <v>689</v>
      </c>
      <c r="D75" s="31" t="s">
        <v>147</v>
      </c>
      <c r="E75" s="31"/>
      <c r="F75" s="28" t="s">
        <v>524</v>
      </c>
      <c r="G75" s="159">
        <v>54022490</v>
      </c>
      <c r="H75" s="159">
        <v>54087426</v>
      </c>
      <c r="I75" s="30">
        <f t="shared" si="2"/>
        <v>64936</v>
      </c>
      <c r="J75" s="36" t="s">
        <v>432</v>
      </c>
      <c r="K75" s="36" t="s">
        <v>432</v>
      </c>
      <c r="L75" s="32"/>
      <c r="M75" s="31" t="s">
        <v>1061</v>
      </c>
      <c r="N75" s="37" t="s">
        <v>1003</v>
      </c>
      <c r="O75" s="32" t="s">
        <v>1015</v>
      </c>
      <c r="P75" s="32" t="s">
        <v>1054</v>
      </c>
      <c r="Q75" s="32" t="s">
        <v>1090</v>
      </c>
      <c r="R75" s="32"/>
      <c r="S75" s="32"/>
      <c r="T75" s="32"/>
      <c r="U75" s="37" t="s">
        <v>496</v>
      </c>
      <c r="V75" s="28" t="s">
        <v>524</v>
      </c>
      <c r="W75" s="28" t="s">
        <v>7</v>
      </c>
      <c r="X75" s="41" t="s">
        <v>690</v>
      </c>
      <c r="Y75" s="42"/>
    </row>
    <row r="76" spans="1:25" ht="16" customHeight="1" x14ac:dyDescent="0.15">
      <c r="A76" s="28">
        <v>73</v>
      </c>
      <c r="B76" s="35" t="s">
        <v>148</v>
      </c>
      <c r="C76" s="31" t="s">
        <v>631</v>
      </c>
      <c r="D76" s="61" t="s">
        <v>149</v>
      </c>
      <c r="E76" s="61" t="s">
        <v>440</v>
      </c>
      <c r="F76" s="28" t="s">
        <v>501</v>
      </c>
      <c r="G76" s="159">
        <v>26451151</v>
      </c>
      <c r="H76" s="159">
        <v>26734870</v>
      </c>
      <c r="I76" s="30">
        <f t="shared" si="2"/>
        <v>283719</v>
      </c>
      <c r="J76" s="36" t="s">
        <v>432</v>
      </c>
      <c r="K76" s="62" t="s">
        <v>632</v>
      </c>
      <c r="L76" s="32"/>
      <c r="M76" s="31" t="s">
        <v>1061</v>
      </c>
      <c r="N76" s="37" t="s">
        <v>1003</v>
      </c>
      <c r="O76" s="32" t="s">
        <v>1015</v>
      </c>
      <c r="P76" s="32" t="s">
        <v>1093</v>
      </c>
      <c r="Q76" s="32" t="s">
        <v>1094</v>
      </c>
      <c r="R76" s="32"/>
      <c r="S76" s="32"/>
      <c r="T76" s="39" t="s">
        <v>633</v>
      </c>
      <c r="U76" s="37" t="s">
        <v>496</v>
      </c>
      <c r="V76" s="28" t="s">
        <v>501</v>
      </c>
      <c r="W76" s="28" t="s">
        <v>494</v>
      </c>
      <c r="X76" s="41" t="s">
        <v>634</v>
      </c>
      <c r="Y76" s="42"/>
    </row>
    <row r="77" spans="1:25" ht="16" customHeight="1" x14ac:dyDescent="0.15">
      <c r="A77" s="28">
        <v>74</v>
      </c>
      <c r="B77" s="35" t="s">
        <v>150</v>
      </c>
      <c r="C77" s="31" t="s">
        <v>691</v>
      </c>
      <c r="D77" s="31" t="s">
        <v>151</v>
      </c>
      <c r="E77" s="31"/>
      <c r="F77" s="28" t="s">
        <v>513</v>
      </c>
      <c r="G77" s="159">
        <v>56072834</v>
      </c>
      <c r="H77" s="159">
        <v>56213027</v>
      </c>
      <c r="I77" s="44">
        <f t="shared" si="2"/>
        <v>140193</v>
      </c>
      <c r="J77" s="36" t="s">
        <v>433</v>
      </c>
      <c r="K77" s="36"/>
      <c r="L77" s="32"/>
      <c r="M77" s="31" t="s">
        <v>1060</v>
      </c>
      <c r="N77" s="37" t="s">
        <v>1003</v>
      </c>
      <c r="O77" s="32"/>
      <c r="P77" s="32"/>
      <c r="Q77" s="32" t="s">
        <v>1073</v>
      </c>
      <c r="R77" s="32"/>
      <c r="S77" s="32" t="s">
        <v>692</v>
      </c>
      <c r="T77" s="37" t="s">
        <v>693</v>
      </c>
      <c r="U77" s="37" t="s">
        <v>496</v>
      </c>
      <c r="V77" s="28" t="s">
        <v>513</v>
      </c>
      <c r="W77" s="28" t="s">
        <v>494</v>
      </c>
      <c r="X77" s="41" t="s">
        <v>694</v>
      </c>
      <c r="Y77" s="42"/>
    </row>
    <row r="78" spans="1:25" ht="16" customHeight="1" x14ac:dyDescent="0.15">
      <c r="A78" s="28">
        <v>75</v>
      </c>
      <c r="B78" s="35" t="s">
        <v>152</v>
      </c>
      <c r="C78" s="31" t="s">
        <v>695</v>
      </c>
      <c r="D78" s="31" t="s">
        <v>153</v>
      </c>
      <c r="E78" s="31"/>
      <c r="F78" s="28" t="s">
        <v>583</v>
      </c>
      <c r="G78" s="159">
        <v>617672</v>
      </c>
      <c r="H78" s="159">
        <v>1078494</v>
      </c>
      <c r="I78" s="30">
        <f t="shared" si="2"/>
        <v>460822</v>
      </c>
      <c r="J78" s="36" t="s">
        <v>432</v>
      </c>
      <c r="K78" s="63" t="s">
        <v>696</v>
      </c>
      <c r="L78" s="32"/>
      <c r="M78" s="31" t="s">
        <v>1061</v>
      </c>
      <c r="N78" s="32" t="s">
        <v>1014</v>
      </c>
      <c r="O78" s="64" t="s">
        <v>1053</v>
      </c>
      <c r="P78" s="32" t="s">
        <v>1130</v>
      </c>
      <c r="Q78" s="32" t="s">
        <v>1131</v>
      </c>
      <c r="R78" s="32" t="s">
        <v>697</v>
      </c>
      <c r="S78" s="32"/>
      <c r="T78" s="32"/>
      <c r="U78" s="37" t="s">
        <v>628</v>
      </c>
      <c r="V78" s="28" t="s">
        <v>583</v>
      </c>
      <c r="W78" s="28" t="s">
        <v>494</v>
      </c>
      <c r="X78" s="41" t="s">
        <v>529</v>
      </c>
      <c r="Y78" s="42"/>
    </row>
    <row r="79" spans="1:25" ht="16" customHeight="1" x14ac:dyDescent="0.15">
      <c r="A79" s="28">
        <v>76</v>
      </c>
      <c r="B79" s="35" t="s">
        <v>154</v>
      </c>
      <c r="C79" s="31" t="s">
        <v>698</v>
      </c>
      <c r="D79" s="31" t="s">
        <v>155</v>
      </c>
      <c r="E79" s="31"/>
      <c r="F79" s="28" t="s">
        <v>598</v>
      </c>
      <c r="G79" s="159">
        <v>4382180</v>
      </c>
      <c r="H79" s="159">
        <v>4432401</v>
      </c>
      <c r="I79" s="30">
        <f t="shared" si="2"/>
        <v>50221</v>
      </c>
      <c r="J79" s="36" t="s">
        <v>432</v>
      </c>
      <c r="K79" s="63" t="s">
        <v>699</v>
      </c>
      <c r="L79" s="32"/>
      <c r="M79" s="31" t="s">
        <v>1061</v>
      </c>
      <c r="N79" s="45" t="s">
        <v>1004</v>
      </c>
      <c r="O79" s="43" t="s">
        <v>1000</v>
      </c>
      <c r="P79" s="37" t="s">
        <v>1054</v>
      </c>
      <c r="Q79" s="32" t="s">
        <v>1062</v>
      </c>
      <c r="R79" s="32"/>
      <c r="S79" s="32"/>
      <c r="T79" s="32"/>
      <c r="U79" s="37" t="s">
        <v>496</v>
      </c>
      <c r="V79" s="28" t="s">
        <v>598</v>
      </c>
      <c r="W79" s="28" t="s">
        <v>7</v>
      </c>
      <c r="X79" s="41" t="s">
        <v>701</v>
      </c>
      <c r="Y79" s="42"/>
    </row>
    <row r="80" spans="1:25" ht="16" customHeight="1" x14ac:dyDescent="0.15">
      <c r="A80" s="28">
        <v>77</v>
      </c>
      <c r="B80" s="35" t="s">
        <v>156</v>
      </c>
      <c r="C80" s="31" t="s">
        <v>703</v>
      </c>
      <c r="D80" s="31" t="s">
        <v>157</v>
      </c>
      <c r="E80" s="29" t="s">
        <v>702</v>
      </c>
      <c r="F80" s="28" t="s">
        <v>513</v>
      </c>
      <c r="G80" s="159">
        <v>34149236</v>
      </c>
      <c r="H80" s="159">
        <v>34362549</v>
      </c>
      <c r="I80" s="44">
        <f t="shared" si="2"/>
        <v>213313</v>
      </c>
      <c r="J80" s="36" t="s">
        <v>432</v>
      </c>
      <c r="K80" s="36"/>
      <c r="L80" s="32"/>
      <c r="M80" s="31" t="s">
        <v>1061</v>
      </c>
      <c r="N80" s="32" t="s">
        <v>522</v>
      </c>
      <c r="O80" s="43" t="s">
        <v>1002</v>
      </c>
      <c r="P80" s="37" t="s">
        <v>1054</v>
      </c>
      <c r="Q80" s="32"/>
      <c r="R80" s="32"/>
      <c r="S80" s="32"/>
      <c r="T80" s="32"/>
      <c r="U80" s="37" t="s">
        <v>496</v>
      </c>
      <c r="V80" s="28" t="s">
        <v>513</v>
      </c>
      <c r="W80" s="28" t="s">
        <v>494</v>
      </c>
      <c r="X80" s="41" t="s">
        <v>701</v>
      </c>
      <c r="Y80" s="42"/>
    </row>
    <row r="81" spans="1:25" ht="16" customHeight="1" x14ac:dyDescent="0.15">
      <c r="A81" s="28">
        <v>78</v>
      </c>
      <c r="B81" s="35" t="s">
        <v>158</v>
      </c>
      <c r="C81" s="31" t="s">
        <v>704</v>
      </c>
      <c r="D81" s="31" t="s">
        <v>159</v>
      </c>
      <c r="E81" s="29" t="s">
        <v>972</v>
      </c>
      <c r="F81" s="28" t="s">
        <v>497</v>
      </c>
      <c r="G81" s="159">
        <v>32547046</v>
      </c>
      <c r="H81" s="159">
        <v>32682881</v>
      </c>
      <c r="I81" s="30">
        <f t="shared" si="2"/>
        <v>135835</v>
      </c>
      <c r="J81" s="36" t="s">
        <v>432</v>
      </c>
      <c r="K81" s="36" t="s">
        <v>432</v>
      </c>
      <c r="L81" s="32"/>
      <c r="M81" s="31" t="s">
        <v>1061</v>
      </c>
      <c r="N81" s="32" t="s">
        <v>1011</v>
      </c>
      <c r="O81" s="32" t="s">
        <v>1050</v>
      </c>
      <c r="P81" s="32" t="s">
        <v>1067</v>
      </c>
      <c r="Q81" s="32" t="s">
        <v>1266</v>
      </c>
      <c r="R81" s="32"/>
      <c r="S81" s="32"/>
      <c r="T81" s="32"/>
      <c r="U81" s="37" t="s">
        <v>496</v>
      </c>
      <c r="V81" s="28" t="s">
        <v>497</v>
      </c>
      <c r="W81" s="28" t="s">
        <v>7</v>
      </c>
      <c r="X81" s="48" t="s">
        <v>608</v>
      </c>
      <c r="Y81" s="42"/>
    </row>
    <row r="82" spans="1:25" ht="16" customHeight="1" x14ac:dyDescent="0.15">
      <c r="A82" s="28">
        <v>79</v>
      </c>
      <c r="B82" s="35" t="s">
        <v>160</v>
      </c>
      <c r="C82" s="31" t="s">
        <v>705</v>
      </c>
      <c r="D82" s="31" t="s">
        <v>161</v>
      </c>
      <c r="E82" s="31"/>
      <c r="F82" s="28" t="s">
        <v>556</v>
      </c>
      <c r="G82" s="159">
        <v>3817086</v>
      </c>
      <c r="H82" s="159">
        <v>3922360</v>
      </c>
      <c r="I82" s="30">
        <f t="shared" si="2"/>
        <v>105274</v>
      </c>
      <c r="J82" s="36" t="s">
        <v>432</v>
      </c>
      <c r="K82" s="36" t="s">
        <v>432</v>
      </c>
      <c r="L82" s="32"/>
      <c r="M82" s="31" t="s">
        <v>1061</v>
      </c>
      <c r="N82" s="32" t="s">
        <v>1011</v>
      </c>
      <c r="O82" s="32" t="s">
        <v>999</v>
      </c>
      <c r="P82" s="32" t="s">
        <v>1136</v>
      </c>
      <c r="Q82" s="32" t="s">
        <v>1137</v>
      </c>
      <c r="R82" s="32"/>
      <c r="S82" s="32"/>
      <c r="T82" s="32"/>
      <c r="U82" s="37" t="s">
        <v>496</v>
      </c>
      <c r="V82" s="28" t="s">
        <v>556</v>
      </c>
      <c r="W82" s="28" t="s">
        <v>7</v>
      </c>
      <c r="X82" s="48" t="s">
        <v>608</v>
      </c>
      <c r="Y82" s="42"/>
    </row>
    <row r="83" spans="1:25" ht="16" customHeight="1" x14ac:dyDescent="0.15">
      <c r="A83" s="28">
        <v>80</v>
      </c>
      <c r="B83" s="35" t="s">
        <v>162</v>
      </c>
      <c r="C83" s="31" t="s">
        <v>707</v>
      </c>
      <c r="D83" s="31" t="s">
        <v>163</v>
      </c>
      <c r="E83" s="31"/>
      <c r="F83" s="28" t="s">
        <v>501</v>
      </c>
      <c r="G83" s="159">
        <v>95980220</v>
      </c>
      <c r="H83" s="159">
        <v>96277033</v>
      </c>
      <c r="I83" s="30">
        <f t="shared" si="2"/>
        <v>296813</v>
      </c>
      <c r="J83" s="36" t="s">
        <v>433</v>
      </c>
      <c r="K83" s="36"/>
      <c r="L83" s="32"/>
      <c r="M83" s="31" t="s">
        <v>1060</v>
      </c>
      <c r="N83" s="37" t="s">
        <v>1003</v>
      </c>
      <c r="O83" s="32" t="s">
        <v>1009</v>
      </c>
      <c r="P83" s="32" t="s">
        <v>1080</v>
      </c>
      <c r="Q83" s="32" t="s">
        <v>1081</v>
      </c>
      <c r="R83" s="32"/>
      <c r="S83" s="32"/>
      <c r="T83" s="32"/>
      <c r="U83" s="37" t="s">
        <v>496</v>
      </c>
      <c r="V83" s="28" t="s">
        <v>501</v>
      </c>
      <c r="W83" s="28"/>
      <c r="X83" s="41" t="s">
        <v>681</v>
      </c>
      <c r="Y83" s="42"/>
    </row>
    <row r="84" spans="1:25" ht="16" customHeight="1" x14ac:dyDescent="0.15">
      <c r="A84" s="28">
        <v>81</v>
      </c>
      <c r="B84" s="35" t="s">
        <v>164</v>
      </c>
      <c r="C84" s="31" t="s">
        <v>708</v>
      </c>
      <c r="D84" s="31" t="s">
        <v>165</v>
      </c>
      <c r="E84" s="31"/>
      <c r="F84" s="28" t="s">
        <v>583</v>
      </c>
      <c r="G84" s="159">
        <v>2206384</v>
      </c>
      <c r="H84" s="159">
        <v>2221187</v>
      </c>
      <c r="I84" s="30">
        <f t="shared" si="2"/>
        <v>14803</v>
      </c>
      <c r="J84" s="36" t="s">
        <v>433</v>
      </c>
      <c r="K84" s="36"/>
      <c r="L84" s="32"/>
      <c r="M84" s="31" t="s">
        <v>1060</v>
      </c>
      <c r="N84" s="37" t="s">
        <v>1003</v>
      </c>
      <c r="O84" s="32"/>
      <c r="P84" s="32" t="s">
        <v>1082</v>
      </c>
      <c r="Q84" s="32" t="s">
        <v>1083</v>
      </c>
      <c r="R84" s="32"/>
      <c r="S84" s="32" t="s">
        <v>709</v>
      </c>
      <c r="T84" s="32" t="s">
        <v>710</v>
      </c>
      <c r="U84" s="37" t="s">
        <v>496</v>
      </c>
      <c r="V84" s="28" t="s">
        <v>583</v>
      </c>
      <c r="W84" s="28" t="s">
        <v>7</v>
      </c>
      <c r="X84" s="41" t="s">
        <v>681</v>
      </c>
      <c r="Y84" s="42"/>
    </row>
    <row r="85" spans="1:25" ht="16" customHeight="1" x14ac:dyDescent="0.15">
      <c r="A85" s="28">
        <v>82</v>
      </c>
      <c r="B85" s="35" t="s">
        <v>166</v>
      </c>
      <c r="C85" s="31" t="s">
        <v>711</v>
      </c>
      <c r="D85" s="31" t="s">
        <v>167</v>
      </c>
      <c r="E85" s="31"/>
      <c r="F85" s="28" t="s">
        <v>578</v>
      </c>
      <c r="G85" s="159">
        <v>4766596</v>
      </c>
      <c r="H85" s="159">
        <v>4835011</v>
      </c>
      <c r="I85" s="30">
        <f t="shared" si="2"/>
        <v>68415</v>
      </c>
      <c r="J85" s="36" t="s">
        <v>433</v>
      </c>
      <c r="K85" s="36"/>
      <c r="L85" s="32"/>
      <c r="M85" s="31" t="s">
        <v>1061</v>
      </c>
      <c r="N85" s="45" t="s">
        <v>1022</v>
      </c>
      <c r="O85" s="43" t="s">
        <v>1012</v>
      </c>
      <c r="P85" s="32" t="s">
        <v>1121</v>
      </c>
      <c r="Q85" s="37" t="s">
        <v>1122</v>
      </c>
      <c r="R85" s="32"/>
      <c r="S85" s="37" t="s">
        <v>712</v>
      </c>
      <c r="T85" s="37"/>
      <c r="U85" s="37" t="s">
        <v>498</v>
      </c>
      <c r="V85" s="28" t="s">
        <v>578</v>
      </c>
      <c r="W85" s="28" t="s">
        <v>7</v>
      </c>
      <c r="X85" s="41" t="s">
        <v>713</v>
      </c>
      <c r="Y85" s="42"/>
    </row>
    <row r="86" spans="1:25" ht="16" customHeight="1" x14ac:dyDescent="0.15">
      <c r="A86" s="28">
        <v>83</v>
      </c>
      <c r="B86" s="35" t="s">
        <v>168</v>
      </c>
      <c r="C86" s="31" t="s">
        <v>714</v>
      </c>
      <c r="D86" s="31" t="s">
        <v>169</v>
      </c>
      <c r="E86" s="31"/>
      <c r="F86" s="28" t="s">
        <v>524</v>
      </c>
      <c r="G86" s="159">
        <v>15832815</v>
      </c>
      <c r="H86" s="159">
        <v>15898731</v>
      </c>
      <c r="I86" s="30">
        <f t="shared" si="2"/>
        <v>65916</v>
      </c>
      <c r="J86" s="36" t="s">
        <v>432</v>
      </c>
      <c r="K86" s="36" t="s">
        <v>432</v>
      </c>
      <c r="L86" s="32"/>
      <c r="M86" s="31" t="s">
        <v>1061</v>
      </c>
      <c r="N86" s="31" t="s">
        <v>1003</v>
      </c>
      <c r="O86" s="31"/>
      <c r="P86" s="31"/>
      <c r="Q86" s="31" t="s">
        <v>735</v>
      </c>
      <c r="R86" s="32"/>
      <c r="S86" s="32"/>
      <c r="T86" s="32"/>
      <c r="U86" s="37" t="s">
        <v>496</v>
      </c>
      <c r="V86" s="28" t="s">
        <v>524</v>
      </c>
      <c r="W86" s="28" t="s">
        <v>494</v>
      </c>
      <c r="X86" s="41" t="s">
        <v>715</v>
      </c>
      <c r="Y86" s="42"/>
    </row>
    <row r="87" spans="1:25" ht="16" customHeight="1" x14ac:dyDescent="0.15">
      <c r="A87" s="28">
        <v>84</v>
      </c>
      <c r="B87" s="35" t="s">
        <v>170</v>
      </c>
      <c r="C87" s="31" t="s">
        <v>716</v>
      </c>
      <c r="D87" s="31" t="s">
        <v>171</v>
      </c>
      <c r="E87" s="31"/>
      <c r="F87" s="28" t="s">
        <v>586</v>
      </c>
      <c r="G87" s="159">
        <v>17796100</v>
      </c>
      <c r="H87" s="159">
        <v>17838014</v>
      </c>
      <c r="I87" s="30">
        <f t="shared" si="2"/>
        <v>41914</v>
      </c>
      <c r="J87" s="36" t="s">
        <v>432</v>
      </c>
      <c r="K87" s="36" t="s">
        <v>432</v>
      </c>
      <c r="L87" s="32"/>
      <c r="M87" s="31" t="s">
        <v>1061</v>
      </c>
      <c r="N87" s="32" t="s">
        <v>1014</v>
      </c>
      <c r="O87" s="32"/>
      <c r="P87" s="32"/>
      <c r="Q87" s="32" t="s">
        <v>1154</v>
      </c>
      <c r="R87" s="32"/>
      <c r="S87" s="32"/>
      <c r="T87" s="32"/>
      <c r="U87" s="37" t="s">
        <v>496</v>
      </c>
      <c r="V87" s="28" t="s">
        <v>586</v>
      </c>
      <c r="W87" s="28" t="s">
        <v>7</v>
      </c>
      <c r="X87" s="41" t="s">
        <v>715</v>
      </c>
      <c r="Y87" s="42"/>
    </row>
    <row r="88" spans="1:25" ht="16" customHeight="1" x14ac:dyDescent="0.15">
      <c r="A88" s="28">
        <v>85</v>
      </c>
      <c r="B88" s="35" t="s">
        <v>172</v>
      </c>
      <c r="C88" s="31" t="s">
        <v>717</v>
      </c>
      <c r="D88" s="31" t="s">
        <v>173</v>
      </c>
      <c r="E88" s="31"/>
      <c r="F88" s="28" t="s">
        <v>497</v>
      </c>
      <c r="G88" s="159">
        <v>86908775</v>
      </c>
      <c r="H88" s="159">
        <v>87413609</v>
      </c>
      <c r="I88" s="30">
        <f t="shared" si="2"/>
        <v>504834</v>
      </c>
      <c r="J88" s="36" t="s">
        <v>432</v>
      </c>
      <c r="K88" s="65"/>
      <c r="L88" s="32"/>
      <c r="M88" s="31" t="s">
        <v>1061</v>
      </c>
      <c r="N88" s="32" t="s">
        <v>1003</v>
      </c>
      <c r="O88" s="32" t="s">
        <v>1015</v>
      </c>
      <c r="P88" s="32" t="s">
        <v>1058</v>
      </c>
      <c r="Q88" s="32" t="s">
        <v>1158</v>
      </c>
      <c r="R88" s="32" t="s">
        <v>1140</v>
      </c>
      <c r="S88" s="32"/>
      <c r="T88" s="32"/>
      <c r="U88" s="37" t="s">
        <v>496</v>
      </c>
      <c r="V88" s="28" t="s">
        <v>497</v>
      </c>
      <c r="W88" s="28" t="s">
        <v>494</v>
      </c>
      <c r="X88" s="48" t="s">
        <v>718</v>
      </c>
      <c r="Y88" s="42"/>
    </row>
    <row r="89" spans="1:25" ht="16" customHeight="1" x14ac:dyDescent="0.15">
      <c r="A89" s="28">
        <v>86</v>
      </c>
      <c r="B89" s="35" t="s">
        <v>174</v>
      </c>
      <c r="C89" s="31" t="s">
        <v>719</v>
      </c>
      <c r="D89" s="31" t="s">
        <v>175</v>
      </c>
      <c r="E89" s="31"/>
      <c r="F89" s="28" t="s">
        <v>497</v>
      </c>
      <c r="G89" s="159">
        <v>86437437</v>
      </c>
      <c r="H89" s="159">
        <v>86911782</v>
      </c>
      <c r="I89" s="30">
        <f t="shared" si="2"/>
        <v>474345</v>
      </c>
      <c r="J89" s="36" t="s">
        <v>432</v>
      </c>
      <c r="K89" s="36" t="s">
        <v>432</v>
      </c>
      <c r="L89" s="32"/>
      <c r="M89" s="31" t="s">
        <v>1061</v>
      </c>
      <c r="N89" s="32"/>
      <c r="O89" s="32" t="s">
        <v>1000</v>
      </c>
      <c r="P89" s="32" t="s">
        <v>1054</v>
      </c>
      <c r="Q89" s="32" t="s">
        <v>1203</v>
      </c>
      <c r="R89" s="32" t="s">
        <v>1140</v>
      </c>
      <c r="S89" s="32"/>
      <c r="T89" s="32"/>
      <c r="U89" s="37" t="s">
        <v>496</v>
      </c>
      <c r="V89" s="28" t="s">
        <v>497</v>
      </c>
      <c r="W89" s="28" t="s">
        <v>7</v>
      </c>
      <c r="X89" s="48" t="s">
        <v>718</v>
      </c>
      <c r="Y89" s="42"/>
    </row>
    <row r="90" spans="1:25" ht="16" customHeight="1" x14ac:dyDescent="0.15">
      <c r="A90" s="28">
        <v>87</v>
      </c>
      <c r="B90" s="35" t="s">
        <v>176</v>
      </c>
      <c r="C90" s="31" t="s">
        <v>720</v>
      </c>
      <c r="D90" s="31" t="s">
        <v>177</v>
      </c>
      <c r="E90" s="31" t="s">
        <v>973</v>
      </c>
      <c r="F90" s="28" t="s">
        <v>588</v>
      </c>
      <c r="G90" s="159">
        <v>10326595</v>
      </c>
      <c r="H90" s="159">
        <v>10427614</v>
      </c>
      <c r="I90" s="30">
        <f t="shared" si="2"/>
        <v>101019</v>
      </c>
      <c r="J90" s="36" t="s">
        <v>433</v>
      </c>
      <c r="K90" s="36"/>
      <c r="L90" s="32"/>
      <c r="M90" s="31" t="s">
        <v>1061</v>
      </c>
      <c r="N90" s="31" t="s">
        <v>1011</v>
      </c>
      <c r="O90" s="47" t="s">
        <v>1025</v>
      </c>
      <c r="P90" s="31"/>
      <c r="Q90" s="31" t="s">
        <v>1124</v>
      </c>
      <c r="R90" s="32"/>
      <c r="S90" s="32" t="s">
        <v>721</v>
      </c>
      <c r="T90" s="32"/>
      <c r="U90" s="37" t="s">
        <v>496</v>
      </c>
      <c r="V90" s="28" t="s">
        <v>588</v>
      </c>
      <c r="W90" s="28" t="s">
        <v>494</v>
      </c>
      <c r="X90" s="41" t="s">
        <v>722</v>
      </c>
      <c r="Y90" s="42"/>
    </row>
    <row r="91" spans="1:25" ht="16" customHeight="1" x14ac:dyDescent="0.15">
      <c r="A91" s="28">
        <v>88</v>
      </c>
      <c r="B91" s="35" t="s">
        <v>178</v>
      </c>
      <c r="C91" s="31" t="s">
        <v>723</v>
      </c>
      <c r="D91" s="31" t="s">
        <v>179</v>
      </c>
      <c r="E91" s="29" t="s">
        <v>974</v>
      </c>
      <c r="F91" s="28" t="s">
        <v>497</v>
      </c>
      <c r="G91" s="159">
        <v>35956760</v>
      </c>
      <c r="H91" s="159">
        <v>36081052</v>
      </c>
      <c r="I91" s="30">
        <f t="shared" si="2"/>
        <v>124292</v>
      </c>
      <c r="J91" s="36" t="s">
        <v>433</v>
      </c>
      <c r="K91" s="36"/>
      <c r="L91" s="32"/>
      <c r="M91" s="31" t="s">
        <v>1061</v>
      </c>
      <c r="N91" s="32" t="s">
        <v>1011</v>
      </c>
      <c r="O91" s="43" t="s">
        <v>1016</v>
      </c>
      <c r="P91" s="32" t="s">
        <v>1054</v>
      </c>
      <c r="Q91" s="32" t="s">
        <v>1125</v>
      </c>
      <c r="R91" s="32"/>
      <c r="S91" s="32"/>
      <c r="T91" s="32"/>
      <c r="U91" s="37" t="s">
        <v>496</v>
      </c>
      <c r="V91" s="28" t="s">
        <v>497</v>
      </c>
      <c r="W91" s="28" t="s">
        <v>494</v>
      </c>
      <c r="X91" s="41" t="s">
        <v>725</v>
      </c>
      <c r="Y91" s="42"/>
    </row>
    <row r="92" spans="1:25" ht="16" customHeight="1" x14ac:dyDescent="0.15">
      <c r="A92" s="28">
        <v>89</v>
      </c>
      <c r="B92" s="35" t="s">
        <v>180</v>
      </c>
      <c r="C92" s="31" t="s">
        <v>726</v>
      </c>
      <c r="D92" s="31" t="s">
        <v>181</v>
      </c>
      <c r="E92" s="31"/>
      <c r="F92" s="28" t="s">
        <v>588</v>
      </c>
      <c r="G92" s="159">
        <v>20204414</v>
      </c>
      <c r="H92" s="159">
        <v>20405728</v>
      </c>
      <c r="I92" s="30">
        <f t="shared" si="2"/>
        <v>201314</v>
      </c>
      <c r="J92" s="36" t="s">
        <v>433</v>
      </c>
      <c r="K92" s="36"/>
      <c r="L92" s="32"/>
      <c r="M92" s="31" t="s">
        <v>1061</v>
      </c>
      <c r="N92" s="31" t="s">
        <v>1011</v>
      </c>
      <c r="O92" s="47" t="s">
        <v>1052</v>
      </c>
      <c r="P92" s="31" t="s">
        <v>1054</v>
      </c>
      <c r="Q92" s="31"/>
      <c r="R92" s="32"/>
      <c r="S92" s="32"/>
      <c r="T92" s="32"/>
      <c r="U92" s="37" t="s">
        <v>496</v>
      </c>
      <c r="V92" s="28" t="s">
        <v>588</v>
      </c>
      <c r="W92" s="28" t="s">
        <v>494</v>
      </c>
      <c r="X92" s="41" t="s">
        <v>728</v>
      </c>
      <c r="Y92" s="42"/>
    </row>
    <row r="93" spans="1:25" ht="16" customHeight="1" x14ac:dyDescent="0.15">
      <c r="A93" s="28">
        <v>90</v>
      </c>
      <c r="B93" s="35" t="s">
        <v>182</v>
      </c>
      <c r="C93" s="31" t="s">
        <v>729</v>
      </c>
      <c r="D93" s="31" t="s">
        <v>183</v>
      </c>
      <c r="E93" s="31" t="s">
        <v>439</v>
      </c>
      <c r="F93" s="28" t="s">
        <v>513</v>
      </c>
      <c r="G93" s="159">
        <v>79230740</v>
      </c>
      <c r="H93" s="159">
        <v>79397529</v>
      </c>
      <c r="I93" s="44">
        <f t="shared" si="2"/>
        <v>166789</v>
      </c>
      <c r="J93" s="36" t="s">
        <v>432</v>
      </c>
      <c r="K93" s="36"/>
      <c r="L93" s="32"/>
      <c r="M93" s="31" t="s">
        <v>1060</v>
      </c>
      <c r="N93" s="32" t="s">
        <v>1003</v>
      </c>
      <c r="O93" s="32" t="s">
        <v>1171</v>
      </c>
      <c r="P93" s="32" t="s">
        <v>1054</v>
      </c>
      <c r="Q93" s="32" t="s">
        <v>1172</v>
      </c>
      <c r="R93" s="32"/>
      <c r="S93" s="32"/>
      <c r="T93" s="32"/>
      <c r="U93" s="32" t="s">
        <v>496</v>
      </c>
      <c r="V93" s="28" t="s">
        <v>513</v>
      </c>
      <c r="W93" s="28" t="s">
        <v>494</v>
      </c>
      <c r="X93" s="37" t="s">
        <v>681</v>
      </c>
      <c r="Y93" s="42"/>
    </row>
    <row r="94" spans="1:25" ht="16" customHeight="1" x14ac:dyDescent="0.15">
      <c r="A94" s="28">
        <v>91</v>
      </c>
      <c r="B94" s="35" t="s">
        <v>184</v>
      </c>
      <c r="C94" s="31" t="s">
        <v>730</v>
      </c>
      <c r="D94" s="31" t="s">
        <v>185</v>
      </c>
      <c r="E94" s="29"/>
      <c r="F94" s="28" t="s">
        <v>513</v>
      </c>
      <c r="G94" s="159">
        <v>155841157</v>
      </c>
      <c r="H94" s="159">
        <v>156325582</v>
      </c>
      <c r="I94" s="44">
        <f t="shared" si="2"/>
        <v>484425</v>
      </c>
      <c r="J94" s="36" t="s">
        <v>432</v>
      </c>
      <c r="K94" s="36" t="s">
        <v>432</v>
      </c>
      <c r="L94" s="32"/>
      <c r="M94" s="31" t="s">
        <v>1061</v>
      </c>
      <c r="N94" s="32" t="s">
        <v>1003</v>
      </c>
      <c r="O94" s="32"/>
      <c r="P94" s="32" t="s">
        <v>1054</v>
      </c>
      <c r="Q94" s="32" t="s">
        <v>1241</v>
      </c>
      <c r="R94" s="32"/>
      <c r="S94" s="32"/>
      <c r="T94" s="32"/>
      <c r="U94" s="37" t="s">
        <v>496</v>
      </c>
      <c r="V94" s="28" t="s">
        <v>513</v>
      </c>
      <c r="W94" s="28" t="s">
        <v>7</v>
      </c>
      <c r="X94" s="41" t="s">
        <v>529</v>
      </c>
      <c r="Y94" s="42"/>
    </row>
    <row r="95" spans="1:25" ht="16" customHeight="1" x14ac:dyDescent="0.15">
      <c r="A95" s="28">
        <v>92</v>
      </c>
      <c r="B95" s="35" t="s">
        <v>186</v>
      </c>
      <c r="C95" s="31" t="s">
        <v>731</v>
      </c>
      <c r="D95" s="31" t="s">
        <v>187</v>
      </c>
      <c r="E95" s="31"/>
      <c r="F95" s="28" t="s">
        <v>497</v>
      </c>
      <c r="G95" s="159">
        <v>11518928</v>
      </c>
      <c r="H95" s="159">
        <v>11809004</v>
      </c>
      <c r="I95" s="30">
        <f t="shared" ref="I95:I126" si="3">H95-G95</f>
        <v>290076</v>
      </c>
      <c r="J95" s="36" t="s">
        <v>432</v>
      </c>
      <c r="K95" s="36" t="s">
        <v>432</v>
      </c>
      <c r="L95" s="32"/>
      <c r="M95" s="31" t="s">
        <v>1061</v>
      </c>
      <c r="N95" s="32" t="s">
        <v>1003</v>
      </c>
      <c r="O95" s="32"/>
      <c r="P95" s="32" t="s">
        <v>1054</v>
      </c>
      <c r="Q95" s="32" t="s">
        <v>1242</v>
      </c>
      <c r="R95" s="32" t="s">
        <v>1149</v>
      </c>
      <c r="S95" s="32"/>
      <c r="T95" s="32"/>
      <c r="U95" s="37" t="s">
        <v>496</v>
      </c>
      <c r="V95" s="28" t="s">
        <v>497</v>
      </c>
      <c r="W95" s="28"/>
      <c r="X95" s="41" t="s">
        <v>529</v>
      </c>
      <c r="Y95" s="42"/>
    </row>
    <row r="96" spans="1:25" s="9" customFormat="1" ht="16" customHeight="1" x14ac:dyDescent="0.15">
      <c r="A96" s="28">
        <v>93</v>
      </c>
      <c r="B96" s="35" t="s">
        <v>188</v>
      </c>
      <c r="C96" s="31" t="s">
        <v>732</v>
      </c>
      <c r="D96" s="31" t="s">
        <v>189</v>
      </c>
      <c r="E96" s="31"/>
      <c r="F96" s="28" t="s">
        <v>499</v>
      </c>
      <c r="G96" s="159">
        <v>76539772</v>
      </c>
      <c r="H96" s="159">
        <v>77187219</v>
      </c>
      <c r="I96" s="30">
        <f t="shared" si="3"/>
        <v>647447</v>
      </c>
      <c r="J96" s="36" t="s">
        <v>433</v>
      </c>
      <c r="K96" s="36"/>
      <c r="L96" s="31"/>
      <c r="M96" s="31" t="s">
        <v>1060</v>
      </c>
      <c r="N96" s="37" t="s">
        <v>1003</v>
      </c>
      <c r="O96" s="32"/>
      <c r="P96" s="32"/>
      <c r="Q96" s="32" t="s">
        <v>1092</v>
      </c>
      <c r="R96" s="31" t="s">
        <v>1151</v>
      </c>
      <c r="S96" s="31" t="s">
        <v>733</v>
      </c>
      <c r="T96" s="29" t="s">
        <v>734</v>
      </c>
      <c r="U96" s="29" t="s">
        <v>496</v>
      </c>
      <c r="V96" s="28" t="s">
        <v>499</v>
      </c>
      <c r="W96" s="28" t="s">
        <v>494</v>
      </c>
      <c r="X96" s="29" t="s">
        <v>736</v>
      </c>
      <c r="Y96" s="42"/>
    </row>
    <row r="97" spans="1:25" ht="16" customHeight="1" x14ac:dyDescent="0.15">
      <c r="A97" s="28">
        <v>94</v>
      </c>
      <c r="B97" s="35" t="s">
        <v>190</v>
      </c>
      <c r="C97" s="31" t="s">
        <v>737</v>
      </c>
      <c r="D97" s="31" t="s">
        <v>191</v>
      </c>
      <c r="E97" s="31"/>
      <c r="F97" s="28" t="s">
        <v>530</v>
      </c>
      <c r="G97" s="159">
        <v>12544616</v>
      </c>
      <c r="H97" s="159">
        <v>12653968</v>
      </c>
      <c r="I97" s="30">
        <f t="shared" si="3"/>
        <v>109352</v>
      </c>
      <c r="J97" s="36" t="s">
        <v>432</v>
      </c>
      <c r="K97" s="36" t="s">
        <v>432</v>
      </c>
      <c r="L97" s="32"/>
      <c r="M97" s="31" t="s">
        <v>1061</v>
      </c>
      <c r="N97" s="32" t="s">
        <v>1011</v>
      </c>
      <c r="O97" s="32" t="s">
        <v>1030</v>
      </c>
      <c r="P97" s="32" t="s">
        <v>1117</v>
      </c>
      <c r="Q97" s="32"/>
      <c r="R97" s="32"/>
      <c r="S97" s="32"/>
      <c r="T97" s="32"/>
      <c r="U97" s="37" t="s">
        <v>496</v>
      </c>
      <c r="V97" s="28" t="s">
        <v>530</v>
      </c>
      <c r="W97" s="28" t="s">
        <v>494</v>
      </c>
      <c r="X97" s="48" t="s">
        <v>738</v>
      </c>
      <c r="Y97" s="42"/>
    </row>
    <row r="98" spans="1:25" ht="16" customHeight="1" x14ac:dyDescent="0.15">
      <c r="A98" s="28">
        <v>95</v>
      </c>
      <c r="B98" s="35" t="s">
        <v>192</v>
      </c>
      <c r="C98" s="31" t="s">
        <v>739</v>
      </c>
      <c r="D98" s="31" t="s">
        <v>193</v>
      </c>
      <c r="E98" s="31"/>
      <c r="F98" s="28" t="s">
        <v>583</v>
      </c>
      <c r="G98" s="159">
        <v>161758</v>
      </c>
      <c r="H98" s="159">
        <v>204061</v>
      </c>
      <c r="I98" s="30">
        <f t="shared" si="3"/>
        <v>42303</v>
      </c>
      <c r="J98" s="36" t="s">
        <v>433</v>
      </c>
      <c r="K98" s="36"/>
      <c r="L98" s="32"/>
      <c r="M98" s="31" t="s">
        <v>1061</v>
      </c>
      <c r="N98" s="32" t="s">
        <v>1011</v>
      </c>
      <c r="O98" s="43" t="s">
        <v>1010</v>
      </c>
      <c r="P98" s="32" t="s">
        <v>1054</v>
      </c>
      <c r="Q98" s="32"/>
      <c r="R98" s="32"/>
      <c r="S98" s="32" t="s">
        <v>740</v>
      </c>
      <c r="T98" s="32"/>
      <c r="U98" s="37" t="s">
        <v>496</v>
      </c>
      <c r="V98" s="28" t="s">
        <v>583</v>
      </c>
      <c r="W98" s="28" t="s">
        <v>7</v>
      </c>
      <c r="X98" s="41" t="s">
        <v>741</v>
      </c>
      <c r="Y98" s="42"/>
    </row>
    <row r="99" spans="1:25" ht="16" customHeight="1" x14ac:dyDescent="0.15">
      <c r="A99" s="28">
        <v>96</v>
      </c>
      <c r="B99" s="35" t="s">
        <v>194</v>
      </c>
      <c r="C99" s="31" t="s">
        <v>742</v>
      </c>
      <c r="D99" s="31" t="s">
        <v>195</v>
      </c>
      <c r="E99" s="31"/>
      <c r="F99" s="28" t="s">
        <v>501</v>
      </c>
      <c r="G99" s="159">
        <v>68876187</v>
      </c>
      <c r="H99" s="159">
        <v>69185945</v>
      </c>
      <c r="I99" s="30">
        <f t="shared" si="3"/>
        <v>309758</v>
      </c>
      <c r="J99" s="36" t="s">
        <v>433</v>
      </c>
      <c r="K99" s="36"/>
      <c r="L99" s="32"/>
      <c r="M99" s="31" t="s">
        <v>1061</v>
      </c>
      <c r="N99" s="32" t="s">
        <v>1011</v>
      </c>
      <c r="O99" s="43" t="s">
        <v>1012</v>
      </c>
      <c r="P99" s="32" t="s">
        <v>1054</v>
      </c>
      <c r="Q99" s="32"/>
      <c r="R99" s="32"/>
      <c r="S99" s="32" t="s">
        <v>743</v>
      </c>
      <c r="T99" s="32"/>
      <c r="U99" s="37" t="s">
        <v>496</v>
      </c>
      <c r="V99" s="28" t="s">
        <v>501</v>
      </c>
      <c r="W99" s="28" t="s">
        <v>7</v>
      </c>
      <c r="X99" s="41" t="s">
        <v>741</v>
      </c>
      <c r="Y99" s="42"/>
    </row>
    <row r="100" spans="1:25" ht="16" customHeight="1" x14ac:dyDescent="0.15">
      <c r="A100" s="28">
        <v>97</v>
      </c>
      <c r="B100" s="35" t="s">
        <v>196</v>
      </c>
      <c r="C100" s="31" t="s">
        <v>747</v>
      </c>
      <c r="D100" s="31" t="s">
        <v>197</v>
      </c>
      <c r="E100" s="29" t="s">
        <v>975</v>
      </c>
      <c r="F100" s="28" t="s">
        <v>524</v>
      </c>
      <c r="G100" s="159">
        <v>10096028</v>
      </c>
      <c r="H100" s="159">
        <v>10203324</v>
      </c>
      <c r="I100" s="30">
        <f t="shared" si="3"/>
        <v>107296</v>
      </c>
      <c r="J100" s="36" t="s">
        <v>432</v>
      </c>
      <c r="K100" s="36"/>
      <c r="L100" s="32"/>
      <c r="M100" s="31" t="s">
        <v>1061</v>
      </c>
      <c r="N100" s="32" t="s">
        <v>1003</v>
      </c>
      <c r="O100" s="32" t="s">
        <v>1025</v>
      </c>
      <c r="P100" s="32"/>
      <c r="Q100" s="32" t="s">
        <v>1284</v>
      </c>
      <c r="R100" s="32"/>
      <c r="S100" s="32"/>
      <c r="T100" s="32"/>
      <c r="U100" s="37" t="s">
        <v>498</v>
      </c>
      <c r="V100" s="28" t="s">
        <v>524</v>
      </c>
      <c r="W100" s="28" t="s">
        <v>494</v>
      </c>
      <c r="X100" s="41" t="s">
        <v>590</v>
      </c>
      <c r="Y100" s="42"/>
    </row>
    <row r="101" spans="1:25" ht="16" customHeight="1" x14ac:dyDescent="0.15">
      <c r="A101" s="28">
        <v>98</v>
      </c>
      <c r="B101" s="35" t="s">
        <v>198</v>
      </c>
      <c r="C101" s="31" t="s">
        <v>744</v>
      </c>
      <c r="D101" s="31" t="s">
        <v>199</v>
      </c>
      <c r="E101" s="31"/>
      <c r="F101" s="28" t="s">
        <v>513</v>
      </c>
      <c r="G101" s="159">
        <v>154522999</v>
      </c>
      <c r="H101" s="159">
        <v>155045453</v>
      </c>
      <c r="I101" s="44">
        <f t="shared" si="3"/>
        <v>522454</v>
      </c>
      <c r="J101" s="36" t="s">
        <v>433</v>
      </c>
      <c r="K101" s="36"/>
      <c r="L101" s="32"/>
      <c r="M101" s="31" t="s">
        <v>1060</v>
      </c>
      <c r="N101" s="32" t="s">
        <v>1014</v>
      </c>
      <c r="O101" s="32"/>
      <c r="P101" s="32"/>
      <c r="Q101" s="32" t="s">
        <v>1096</v>
      </c>
      <c r="R101" s="32"/>
      <c r="S101" s="32"/>
      <c r="T101" s="32"/>
      <c r="U101" s="37" t="s">
        <v>496</v>
      </c>
      <c r="V101" s="28" t="s">
        <v>513</v>
      </c>
      <c r="W101" s="28" t="s">
        <v>7</v>
      </c>
      <c r="X101" s="41" t="s">
        <v>745</v>
      </c>
      <c r="Y101" s="42"/>
    </row>
    <row r="102" spans="1:25" ht="16" customHeight="1" x14ac:dyDescent="0.15">
      <c r="A102" s="28">
        <v>99</v>
      </c>
      <c r="B102" s="35" t="s">
        <v>200</v>
      </c>
      <c r="C102" s="31" t="s">
        <v>746</v>
      </c>
      <c r="D102" s="31" t="s">
        <v>201</v>
      </c>
      <c r="E102" s="31"/>
      <c r="F102" s="28" t="s">
        <v>618</v>
      </c>
      <c r="G102" s="159">
        <v>10539608</v>
      </c>
      <c r="H102" s="159">
        <v>10728644</v>
      </c>
      <c r="I102" s="30">
        <f t="shared" si="3"/>
        <v>189036</v>
      </c>
      <c r="J102" s="36" t="s">
        <v>432</v>
      </c>
      <c r="K102" s="36" t="s">
        <v>432</v>
      </c>
      <c r="L102" s="32"/>
      <c r="M102" s="31" t="s">
        <v>1061</v>
      </c>
      <c r="N102" s="31"/>
      <c r="O102" s="31" t="s">
        <v>1012</v>
      </c>
      <c r="P102" s="31" t="s">
        <v>1054</v>
      </c>
      <c r="Q102" s="31"/>
      <c r="R102" s="32" t="s">
        <v>1155</v>
      </c>
      <c r="S102" s="32"/>
      <c r="T102" s="32"/>
      <c r="U102" s="37" t="s">
        <v>496</v>
      </c>
      <c r="V102" s="28" t="s">
        <v>618</v>
      </c>
      <c r="W102" s="28" t="s">
        <v>494</v>
      </c>
      <c r="X102" s="48" t="s">
        <v>738</v>
      </c>
      <c r="Y102" s="42"/>
    </row>
    <row r="103" spans="1:25" ht="16" customHeight="1" x14ac:dyDescent="0.15">
      <c r="A103" s="28">
        <v>100</v>
      </c>
      <c r="B103" s="35" t="s">
        <v>202</v>
      </c>
      <c r="C103" s="31" t="s">
        <v>749</v>
      </c>
      <c r="D103" s="31" t="s">
        <v>203</v>
      </c>
      <c r="E103" s="31"/>
      <c r="F103" s="28" t="s">
        <v>497</v>
      </c>
      <c r="G103" s="159">
        <v>148642952</v>
      </c>
      <c r="H103" s="159">
        <v>148904468</v>
      </c>
      <c r="I103" s="30">
        <f t="shared" si="3"/>
        <v>261516</v>
      </c>
      <c r="J103" s="36" t="s">
        <v>432</v>
      </c>
      <c r="K103" s="28" t="s">
        <v>432</v>
      </c>
      <c r="L103" s="32"/>
      <c r="M103" s="31" t="s">
        <v>1061</v>
      </c>
      <c r="N103" s="32"/>
      <c r="O103" s="32" t="s">
        <v>1025</v>
      </c>
      <c r="P103" s="32" t="s">
        <v>1054</v>
      </c>
      <c r="Q103" s="32"/>
      <c r="R103" s="32"/>
      <c r="S103" s="32"/>
      <c r="T103" s="32"/>
      <c r="U103" s="37" t="s">
        <v>496</v>
      </c>
      <c r="V103" s="28" t="s">
        <v>497</v>
      </c>
      <c r="W103" s="28"/>
      <c r="X103" s="41" t="s">
        <v>750</v>
      </c>
      <c r="Y103" s="42"/>
    </row>
    <row r="104" spans="1:25" ht="16" customHeight="1" x14ac:dyDescent="0.15">
      <c r="A104" s="28">
        <v>101</v>
      </c>
      <c r="B104" s="35" t="s">
        <v>204</v>
      </c>
      <c r="C104" s="31" t="s">
        <v>751</v>
      </c>
      <c r="D104" s="31" t="s">
        <v>205</v>
      </c>
      <c r="E104" s="31"/>
      <c r="F104" s="28" t="s">
        <v>513</v>
      </c>
      <c r="G104" s="159">
        <v>184962875</v>
      </c>
      <c r="H104" s="159">
        <v>185282921</v>
      </c>
      <c r="I104" s="44">
        <f t="shared" si="3"/>
        <v>320046</v>
      </c>
      <c r="J104" s="36" t="s">
        <v>433</v>
      </c>
      <c r="K104" s="36"/>
      <c r="L104" s="32"/>
      <c r="M104" s="31" t="s">
        <v>1060</v>
      </c>
      <c r="N104" s="37" t="s">
        <v>1003</v>
      </c>
      <c r="O104" s="32"/>
      <c r="P104" s="32" t="s">
        <v>1097</v>
      </c>
      <c r="Q104" s="32" t="s">
        <v>1098</v>
      </c>
      <c r="R104" s="32" t="s">
        <v>1157</v>
      </c>
      <c r="S104" s="32"/>
      <c r="T104" s="32" t="s">
        <v>752</v>
      </c>
      <c r="U104" s="37" t="s">
        <v>496</v>
      </c>
      <c r="V104" s="28" t="s">
        <v>513</v>
      </c>
      <c r="W104" s="28" t="s">
        <v>494</v>
      </c>
      <c r="X104" s="39" t="s">
        <v>753</v>
      </c>
      <c r="Y104" s="42"/>
    </row>
    <row r="105" spans="1:25" ht="16" customHeight="1" x14ac:dyDescent="0.15">
      <c r="A105" s="28">
        <v>102</v>
      </c>
      <c r="B105" s="35" t="s">
        <v>206</v>
      </c>
      <c r="C105" s="31" t="s">
        <v>754</v>
      </c>
      <c r="D105" s="31" t="s">
        <v>207</v>
      </c>
      <c r="E105" s="31"/>
      <c r="F105" s="28" t="s">
        <v>591</v>
      </c>
      <c r="G105" s="159">
        <v>2450970</v>
      </c>
      <c r="H105" s="159">
        <v>2472627</v>
      </c>
      <c r="I105" s="30">
        <f t="shared" si="3"/>
        <v>21657</v>
      </c>
      <c r="J105" s="36" t="s">
        <v>433</v>
      </c>
      <c r="K105" s="36"/>
      <c r="L105" s="32"/>
      <c r="M105" s="31" t="s">
        <v>1061</v>
      </c>
      <c r="N105" s="32" t="s">
        <v>1011</v>
      </c>
      <c r="O105" s="43" t="s">
        <v>1025</v>
      </c>
      <c r="P105" s="32" t="s">
        <v>1054</v>
      </c>
      <c r="Q105" s="32"/>
      <c r="R105" s="32"/>
      <c r="S105" s="32" t="s">
        <v>755</v>
      </c>
      <c r="T105" s="32"/>
      <c r="U105" s="37" t="s">
        <v>496</v>
      </c>
      <c r="V105" s="28" t="s">
        <v>591</v>
      </c>
      <c r="W105" s="28"/>
      <c r="X105" s="41" t="s">
        <v>756</v>
      </c>
      <c r="Y105" s="42"/>
    </row>
    <row r="106" spans="1:25" ht="16" customHeight="1" x14ac:dyDescent="0.15">
      <c r="A106" s="28">
        <v>103</v>
      </c>
      <c r="B106" s="35" t="s">
        <v>208</v>
      </c>
      <c r="C106" s="31" t="s">
        <v>757</v>
      </c>
      <c r="D106" s="31" t="s">
        <v>209</v>
      </c>
      <c r="E106" s="31"/>
      <c r="F106" s="28" t="s">
        <v>513</v>
      </c>
      <c r="G106" s="159">
        <v>145107028</v>
      </c>
      <c r="H106" s="159">
        <v>145581918</v>
      </c>
      <c r="I106" s="44">
        <f t="shared" si="3"/>
        <v>474890</v>
      </c>
      <c r="J106" s="36" t="s">
        <v>433</v>
      </c>
      <c r="K106" s="28"/>
      <c r="L106" s="32"/>
      <c r="M106" s="31" t="s">
        <v>1061</v>
      </c>
      <c r="N106" s="32" t="s">
        <v>1011</v>
      </c>
      <c r="O106" s="43" t="s">
        <v>1010</v>
      </c>
      <c r="P106" s="32" t="s">
        <v>1054</v>
      </c>
      <c r="Q106" s="32"/>
      <c r="R106" s="32"/>
      <c r="S106" s="37" t="s">
        <v>758</v>
      </c>
      <c r="T106" s="32"/>
      <c r="U106" s="37" t="s">
        <v>496</v>
      </c>
      <c r="V106" s="28" t="s">
        <v>513</v>
      </c>
      <c r="W106" s="28" t="s">
        <v>7</v>
      </c>
      <c r="X106" s="41" t="s">
        <v>759</v>
      </c>
      <c r="Y106" s="42"/>
    </row>
    <row r="107" spans="1:25" ht="16" customHeight="1" x14ac:dyDescent="0.15">
      <c r="A107" s="28">
        <v>104</v>
      </c>
      <c r="B107" s="35" t="s">
        <v>210</v>
      </c>
      <c r="C107" s="31" t="s">
        <v>760</v>
      </c>
      <c r="D107" s="31" t="s">
        <v>211</v>
      </c>
      <c r="E107" s="31"/>
      <c r="F107" s="28" t="s">
        <v>598</v>
      </c>
      <c r="G107" s="159">
        <v>4878898</v>
      </c>
      <c r="H107" s="159">
        <v>4924075</v>
      </c>
      <c r="I107" s="30">
        <f t="shared" si="3"/>
        <v>45177</v>
      </c>
      <c r="J107" s="36" t="s">
        <v>433</v>
      </c>
      <c r="K107" s="36"/>
      <c r="L107" s="32"/>
      <c r="M107" s="31" t="s">
        <v>1061</v>
      </c>
      <c r="N107" s="32" t="s">
        <v>1011</v>
      </c>
      <c r="O107" s="43" t="s">
        <v>1000</v>
      </c>
      <c r="P107" s="32" t="s">
        <v>1054</v>
      </c>
      <c r="Q107" s="32"/>
      <c r="R107" s="32"/>
      <c r="S107" s="37" t="s">
        <v>761</v>
      </c>
      <c r="T107" s="37" t="s">
        <v>762</v>
      </c>
      <c r="U107" s="37" t="s">
        <v>496</v>
      </c>
      <c r="V107" s="28" t="s">
        <v>598</v>
      </c>
      <c r="W107" s="28" t="s">
        <v>494</v>
      </c>
      <c r="X107" s="39" t="s">
        <v>211</v>
      </c>
      <c r="Y107" s="42"/>
    </row>
    <row r="108" spans="1:25" ht="16" customHeight="1" x14ac:dyDescent="0.15">
      <c r="A108" s="28">
        <v>105</v>
      </c>
      <c r="B108" s="35" t="s">
        <v>212</v>
      </c>
      <c r="C108" s="31" t="s">
        <v>764</v>
      </c>
      <c r="D108" s="31" t="s">
        <v>213</v>
      </c>
      <c r="E108" s="31"/>
      <c r="F108" s="28" t="s">
        <v>763</v>
      </c>
      <c r="G108" s="159">
        <v>1493615</v>
      </c>
      <c r="H108" s="159">
        <v>1633419</v>
      </c>
      <c r="I108" s="30">
        <f t="shared" si="3"/>
        <v>139804</v>
      </c>
      <c r="J108" s="36" t="s">
        <v>432</v>
      </c>
      <c r="K108" s="36" t="s">
        <v>432</v>
      </c>
      <c r="L108" s="32"/>
      <c r="M108" s="31" t="s">
        <v>1061</v>
      </c>
      <c r="N108" s="32" t="s">
        <v>1003</v>
      </c>
      <c r="O108" s="32" t="s">
        <v>1012</v>
      </c>
      <c r="P108" s="32" t="s">
        <v>1223</v>
      </c>
      <c r="Q108" s="32"/>
      <c r="R108" s="32"/>
      <c r="S108" s="32"/>
      <c r="T108" s="32"/>
      <c r="U108" s="37" t="s">
        <v>496</v>
      </c>
      <c r="V108" s="28" t="s">
        <v>763</v>
      </c>
      <c r="W108" s="28"/>
      <c r="X108" s="41" t="s">
        <v>765</v>
      </c>
      <c r="Y108" s="42"/>
    </row>
    <row r="109" spans="1:25" ht="16" customHeight="1" x14ac:dyDescent="0.15">
      <c r="A109" s="28">
        <v>106</v>
      </c>
      <c r="B109" s="35" t="s">
        <v>214</v>
      </c>
      <c r="C109" s="31" t="s">
        <v>766</v>
      </c>
      <c r="D109" s="31" t="s">
        <v>215</v>
      </c>
      <c r="E109" s="31"/>
      <c r="F109" s="28" t="s">
        <v>501</v>
      </c>
      <c r="G109" s="159">
        <v>10478736</v>
      </c>
      <c r="H109" s="159">
        <v>10854790</v>
      </c>
      <c r="I109" s="30">
        <f t="shared" si="3"/>
        <v>376054</v>
      </c>
      <c r="J109" s="36" t="s">
        <v>432</v>
      </c>
      <c r="K109" s="36" t="s">
        <v>432</v>
      </c>
      <c r="L109" s="32"/>
      <c r="M109" s="31" t="s">
        <v>1061</v>
      </c>
      <c r="N109" s="49" t="s">
        <v>1011</v>
      </c>
      <c r="O109" s="32" t="s">
        <v>1000</v>
      </c>
      <c r="P109" s="32" t="s">
        <v>1246</v>
      </c>
      <c r="Q109" s="32"/>
      <c r="R109" s="32"/>
      <c r="S109" s="32"/>
      <c r="T109" s="32"/>
      <c r="U109" s="37" t="s">
        <v>496</v>
      </c>
      <c r="V109" s="28" t="s">
        <v>501</v>
      </c>
      <c r="W109" s="28" t="s">
        <v>494</v>
      </c>
      <c r="X109" s="48" t="s">
        <v>767</v>
      </c>
      <c r="Y109" s="42"/>
    </row>
    <row r="110" spans="1:25" ht="16" customHeight="1" x14ac:dyDescent="0.15">
      <c r="A110" s="28">
        <v>107</v>
      </c>
      <c r="B110" s="35" t="s">
        <v>216</v>
      </c>
      <c r="C110" s="31" t="s">
        <v>768</v>
      </c>
      <c r="D110" s="31" t="s">
        <v>217</v>
      </c>
      <c r="E110" s="31"/>
      <c r="F110" s="28" t="s">
        <v>524</v>
      </c>
      <c r="G110" s="159">
        <v>30910235</v>
      </c>
      <c r="H110" s="159">
        <v>31416823</v>
      </c>
      <c r="I110" s="30">
        <f t="shared" si="3"/>
        <v>506588</v>
      </c>
      <c r="J110" s="36" t="s">
        <v>432</v>
      </c>
      <c r="K110" s="36" t="s">
        <v>432</v>
      </c>
      <c r="L110" s="32"/>
      <c r="M110" s="31" t="s">
        <v>1061</v>
      </c>
      <c r="N110" s="49" t="s">
        <v>1011</v>
      </c>
      <c r="O110" s="32" t="s">
        <v>1000</v>
      </c>
      <c r="P110" s="32" t="s">
        <v>1054</v>
      </c>
      <c r="Q110" s="32" t="s">
        <v>1248</v>
      </c>
      <c r="R110" s="32"/>
      <c r="S110" s="32"/>
      <c r="T110" s="32"/>
      <c r="U110" s="37" t="s">
        <v>496</v>
      </c>
      <c r="V110" s="28" t="s">
        <v>524</v>
      </c>
      <c r="W110" s="28" t="s">
        <v>494</v>
      </c>
      <c r="X110" s="48" t="s">
        <v>767</v>
      </c>
      <c r="Y110" s="42"/>
    </row>
    <row r="111" spans="1:25" ht="16" customHeight="1" x14ac:dyDescent="0.15">
      <c r="A111" s="28">
        <v>108</v>
      </c>
      <c r="B111" s="35" t="s">
        <v>218</v>
      </c>
      <c r="C111" s="31" t="s">
        <v>769</v>
      </c>
      <c r="D111" s="31" t="s">
        <v>219</v>
      </c>
      <c r="E111" s="31"/>
      <c r="F111" s="28" t="s">
        <v>524</v>
      </c>
      <c r="G111" s="159">
        <v>24919671</v>
      </c>
      <c r="H111" s="159">
        <v>25038481</v>
      </c>
      <c r="I111" s="30">
        <f t="shared" si="3"/>
        <v>118810</v>
      </c>
      <c r="J111" s="36" t="s">
        <v>432</v>
      </c>
      <c r="K111" s="36" t="s">
        <v>432</v>
      </c>
      <c r="L111" s="32"/>
      <c r="M111" s="31" t="s">
        <v>1061</v>
      </c>
      <c r="N111" s="49" t="s">
        <v>1011</v>
      </c>
      <c r="O111" s="32" t="s">
        <v>1052</v>
      </c>
      <c r="P111" s="32" t="s">
        <v>1250</v>
      </c>
      <c r="Q111" s="32" t="s">
        <v>1251</v>
      </c>
      <c r="R111" s="32"/>
      <c r="S111" s="32"/>
      <c r="T111" s="32"/>
      <c r="U111" s="37" t="s">
        <v>496</v>
      </c>
      <c r="V111" s="28" t="s">
        <v>524</v>
      </c>
      <c r="W111" s="28" t="s">
        <v>494</v>
      </c>
      <c r="X111" s="37" t="s">
        <v>770</v>
      </c>
      <c r="Y111" s="42"/>
    </row>
    <row r="112" spans="1:25" ht="16" customHeight="1" x14ac:dyDescent="0.15">
      <c r="A112" s="28">
        <v>109</v>
      </c>
      <c r="B112" s="35" t="s">
        <v>220</v>
      </c>
      <c r="C112" s="31" t="s">
        <v>771</v>
      </c>
      <c r="D112" s="31" t="s">
        <v>221</v>
      </c>
      <c r="E112" s="31"/>
      <c r="F112" s="28" t="s">
        <v>513</v>
      </c>
      <c r="G112" s="159">
        <v>124577972</v>
      </c>
      <c r="H112" s="159">
        <v>124820623</v>
      </c>
      <c r="I112" s="44">
        <f t="shared" si="3"/>
        <v>242651</v>
      </c>
      <c r="J112" s="36" t="s">
        <v>433</v>
      </c>
      <c r="K112" s="36"/>
      <c r="L112" s="32"/>
      <c r="M112" s="31" t="s">
        <v>1061</v>
      </c>
      <c r="N112" s="32" t="s">
        <v>1011</v>
      </c>
      <c r="O112" s="43" t="s">
        <v>1012</v>
      </c>
      <c r="P112" s="32" t="s">
        <v>1054</v>
      </c>
      <c r="Q112" s="32"/>
      <c r="R112" s="32" t="s">
        <v>1169</v>
      </c>
      <c r="S112" s="32"/>
      <c r="T112" s="32"/>
      <c r="U112" s="37" t="s">
        <v>496</v>
      </c>
      <c r="V112" s="28" t="s">
        <v>513</v>
      </c>
      <c r="W112" s="28"/>
      <c r="X112" s="41" t="s">
        <v>772</v>
      </c>
      <c r="Y112" s="42"/>
    </row>
    <row r="113" spans="1:25" ht="16" customHeight="1" x14ac:dyDescent="0.15">
      <c r="A113" s="28">
        <v>110</v>
      </c>
      <c r="B113" s="35" t="s">
        <v>222</v>
      </c>
      <c r="C113" s="31" t="s">
        <v>773</v>
      </c>
      <c r="D113" s="31" t="s">
        <v>223</v>
      </c>
      <c r="E113" s="29" t="s">
        <v>438</v>
      </c>
      <c r="F113" s="28" t="s">
        <v>513</v>
      </c>
      <c r="G113" s="159">
        <v>49980866</v>
      </c>
      <c r="H113" s="159">
        <v>50116028</v>
      </c>
      <c r="I113" s="44">
        <f t="shared" si="3"/>
        <v>135162</v>
      </c>
      <c r="J113" s="36" t="s">
        <v>433</v>
      </c>
      <c r="K113" s="36"/>
      <c r="L113" s="32"/>
      <c r="M113" s="31" t="s">
        <v>1061</v>
      </c>
      <c r="N113" s="32"/>
      <c r="O113" s="43" t="s">
        <v>1030</v>
      </c>
      <c r="P113" s="32" t="s">
        <v>1054</v>
      </c>
      <c r="Q113" s="32"/>
      <c r="R113" s="32"/>
      <c r="S113" s="32"/>
      <c r="T113" s="37" t="s">
        <v>774</v>
      </c>
      <c r="U113" s="37" t="s">
        <v>496</v>
      </c>
      <c r="V113" s="28" t="s">
        <v>513</v>
      </c>
      <c r="W113" s="28" t="s">
        <v>494</v>
      </c>
      <c r="X113" s="41" t="s">
        <v>775</v>
      </c>
      <c r="Y113" s="42"/>
    </row>
    <row r="114" spans="1:25" ht="16" customHeight="1" x14ac:dyDescent="0.15">
      <c r="A114" s="28">
        <v>111</v>
      </c>
      <c r="B114" s="35" t="s">
        <v>224</v>
      </c>
      <c r="C114" s="31" t="s">
        <v>776</v>
      </c>
      <c r="D114" s="31" t="s">
        <v>225</v>
      </c>
      <c r="E114" s="31"/>
      <c r="F114" s="28" t="s">
        <v>609</v>
      </c>
      <c r="G114" s="159">
        <v>33926267</v>
      </c>
      <c r="H114" s="159">
        <v>34177168</v>
      </c>
      <c r="I114" s="30">
        <f t="shared" si="3"/>
        <v>250901</v>
      </c>
      <c r="J114" s="36" t="s">
        <v>433</v>
      </c>
      <c r="K114" s="36"/>
      <c r="L114" s="32"/>
      <c r="M114" s="31" t="s">
        <v>1061</v>
      </c>
      <c r="N114" s="32" t="s">
        <v>1011</v>
      </c>
      <c r="O114" s="43" t="s">
        <v>1010</v>
      </c>
      <c r="P114" s="32" t="s">
        <v>1054</v>
      </c>
      <c r="Q114" s="32" t="s">
        <v>1127</v>
      </c>
      <c r="R114" s="32"/>
      <c r="S114" s="32" t="s">
        <v>540</v>
      </c>
      <c r="T114" s="32"/>
      <c r="U114" s="37" t="s">
        <v>496</v>
      </c>
      <c r="V114" s="28" t="s">
        <v>609</v>
      </c>
      <c r="W114" s="28" t="s">
        <v>7</v>
      </c>
      <c r="X114" s="41" t="s">
        <v>777</v>
      </c>
      <c r="Y114" s="42"/>
    </row>
    <row r="115" spans="1:25" ht="16" customHeight="1" x14ac:dyDescent="0.15">
      <c r="A115" s="28">
        <v>112</v>
      </c>
      <c r="B115" s="35" t="s">
        <v>226</v>
      </c>
      <c r="C115" s="31" t="s">
        <v>778</v>
      </c>
      <c r="D115" s="31" t="s">
        <v>227</v>
      </c>
      <c r="E115" s="31"/>
      <c r="F115" s="28" t="s">
        <v>530</v>
      </c>
      <c r="G115" s="159">
        <v>5772001</v>
      </c>
      <c r="H115" s="159">
        <v>5856160</v>
      </c>
      <c r="I115" s="30">
        <f t="shared" si="3"/>
        <v>84159</v>
      </c>
      <c r="J115" s="36" t="s">
        <v>432</v>
      </c>
      <c r="K115" s="36" t="s">
        <v>432</v>
      </c>
      <c r="L115" s="32"/>
      <c r="M115" s="31" t="s">
        <v>1061</v>
      </c>
      <c r="N115" s="49" t="s">
        <v>1011</v>
      </c>
      <c r="O115" s="32" t="s">
        <v>1025</v>
      </c>
      <c r="P115" s="32" t="s">
        <v>1054</v>
      </c>
      <c r="Q115" s="32" t="s">
        <v>1262</v>
      </c>
      <c r="R115" s="32"/>
      <c r="S115" s="32"/>
      <c r="T115" s="32"/>
      <c r="U115" s="37" t="s">
        <v>496</v>
      </c>
      <c r="V115" s="28" t="s">
        <v>530</v>
      </c>
      <c r="W115" s="28" t="s">
        <v>494</v>
      </c>
      <c r="X115" s="41" t="s">
        <v>681</v>
      </c>
      <c r="Y115" s="42"/>
    </row>
    <row r="116" spans="1:25" ht="16" customHeight="1" x14ac:dyDescent="0.15">
      <c r="A116" s="28">
        <v>113</v>
      </c>
      <c r="B116" s="35" t="s">
        <v>228</v>
      </c>
      <c r="C116" s="31" t="s">
        <v>779</v>
      </c>
      <c r="D116" s="31" t="s">
        <v>229</v>
      </c>
      <c r="E116" s="31"/>
      <c r="F116" s="28" t="s">
        <v>499</v>
      </c>
      <c r="G116" s="159">
        <v>79154871</v>
      </c>
      <c r="H116" s="159">
        <v>79502933</v>
      </c>
      <c r="I116" s="30">
        <f t="shared" si="3"/>
        <v>348062</v>
      </c>
      <c r="J116" s="36" t="s">
        <v>432</v>
      </c>
      <c r="K116" s="36" t="s">
        <v>432</v>
      </c>
      <c r="L116" s="32"/>
      <c r="M116" s="31" t="s">
        <v>1060</v>
      </c>
      <c r="N116" s="32" t="s">
        <v>1011</v>
      </c>
      <c r="O116" s="32" t="s">
        <v>1025</v>
      </c>
      <c r="P116" s="32" t="s">
        <v>1054</v>
      </c>
      <c r="Q116" s="32" t="s">
        <v>700</v>
      </c>
      <c r="R116" s="32"/>
      <c r="S116" s="32"/>
      <c r="T116" s="32"/>
      <c r="U116" s="37" t="s">
        <v>496</v>
      </c>
      <c r="V116" s="28" t="s">
        <v>499</v>
      </c>
      <c r="W116" s="28"/>
      <c r="X116" s="48" t="s">
        <v>608</v>
      </c>
      <c r="Y116" s="42"/>
    </row>
    <row r="117" spans="1:25" ht="16" customHeight="1" x14ac:dyDescent="0.15">
      <c r="A117" s="28">
        <v>114</v>
      </c>
      <c r="B117" s="35" t="s">
        <v>230</v>
      </c>
      <c r="C117" s="31" t="s">
        <v>780</v>
      </c>
      <c r="D117" s="31" t="s">
        <v>231</v>
      </c>
      <c r="E117" s="31"/>
      <c r="F117" s="28" t="s">
        <v>588</v>
      </c>
      <c r="G117" s="159">
        <v>3998787</v>
      </c>
      <c r="H117" s="159">
        <v>4178115</v>
      </c>
      <c r="I117" s="30">
        <f t="shared" si="3"/>
        <v>179328</v>
      </c>
      <c r="J117" s="36" t="s">
        <v>433</v>
      </c>
      <c r="K117" s="36"/>
      <c r="L117" s="32"/>
      <c r="M117" s="31" t="s">
        <v>1061</v>
      </c>
      <c r="N117" s="32" t="s">
        <v>1011</v>
      </c>
      <c r="O117" s="43" t="s">
        <v>1025</v>
      </c>
      <c r="P117" s="32"/>
      <c r="Q117" s="32"/>
      <c r="R117" s="32"/>
      <c r="S117" s="32" t="s">
        <v>526</v>
      </c>
      <c r="T117" s="32"/>
      <c r="U117" s="37" t="s">
        <v>496</v>
      </c>
      <c r="V117" s="28" t="s">
        <v>588</v>
      </c>
      <c r="W117" s="28" t="s">
        <v>7</v>
      </c>
      <c r="X117" s="41" t="s">
        <v>781</v>
      </c>
      <c r="Y117" s="42"/>
    </row>
    <row r="118" spans="1:25" s="10" customFormat="1" ht="16" customHeight="1" x14ac:dyDescent="0.15">
      <c r="A118" s="28">
        <v>115</v>
      </c>
      <c r="B118" s="35" t="s">
        <v>232</v>
      </c>
      <c r="C118" s="31" t="s">
        <v>782</v>
      </c>
      <c r="D118" s="31" t="s">
        <v>233</v>
      </c>
      <c r="E118" s="31"/>
      <c r="F118" s="28" t="s">
        <v>501</v>
      </c>
      <c r="G118" s="159">
        <v>55750601</v>
      </c>
      <c r="H118" s="159">
        <v>56014966</v>
      </c>
      <c r="I118" s="30">
        <f t="shared" si="3"/>
        <v>264365</v>
      </c>
      <c r="J118" s="36" t="s">
        <v>432</v>
      </c>
      <c r="K118" s="36" t="s">
        <v>432</v>
      </c>
      <c r="L118" s="53"/>
      <c r="M118" s="31" t="s">
        <v>1060</v>
      </c>
      <c r="N118" s="32" t="s">
        <v>1011</v>
      </c>
      <c r="O118" s="32" t="s">
        <v>1025</v>
      </c>
      <c r="P118" s="32" t="s">
        <v>1133</v>
      </c>
      <c r="Q118" s="65" t="s">
        <v>1134</v>
      </c>
      <c r="R118" s="32"/>
      <c r="S118" s="32"/>
      <c r="T118" s="53"/>
      <c r="U118" s="60" t="s">
        <v>496</v>
      </c>
      <c r="V118" s="28" t="s">
        <v>501</v>
      </c>
      <c r="W118" s="28" t="s">
        <v>7</v>
      </c>
      <c r="X118" s="41" t="s">
        <v>783</v>
      </c>
      <c r="Y118" s="42"/>
    </row>
    <row r="119" spans="1:25" ht="16" customHeight="1" x14ac:dyDescent="0.15">
      <c r="A119" s="28">
        <v>116</v>
      </c>
      <c r="B119" s="35" t="s">
        <v>234</v>
      </c>
      <c r="C119" s="31" t="s">
        <v>784</v>
      </c>
      <c r="D119" s="31" t="s">
        <v>235</v>
      </c>
      <c r="E119" s="31" t="s">
        <v>1042</v>
      </c>
      <c r="F119" s="28" t="s">
        <v>497</v>
      </c>
      <c r="G119" s="159">
        <v>139841303</v>
      </c>
      <c r="H119" s="159">
        <v>140251448</v>
      </c>
      <c r="I119" s="30">
        <f t="shared" si="3"/>
        <v>410145</v>
      </c>
      <c r="J119" s="36" t="s">
        <v>432</v>
      </c>
      <c r="K119" s="36" t="s">
        <v>432</v>
      </c>
      <c r="L119" s="32"/>
      <c r="M119" s="31" t="s">
        <v>1060</v>
      </c>
      <c r="N119" s="32"/>
      <c r="O119" s="32" t="s">
        <v>1025</v>
      </c>
      <c r="P119" s="32" t="s">
        <v>1054</v>
      </c>
      <c r="Q119" s="32" t="s">
        <v>1205</v>
      </c>
      <c r="R119" s="32"/>
      <c r="S119" s="32"/>
      <c r="T119" s="32"/>
      <c r="U119" s="37" t="s">
        <v>496</v>
      </c>
      <c r="V119" s="28" t="s">
        <v>497</v>
      </c>
      <c r="W119" s="28" t="s">
        <v>494</v>
      </c>
      <c r="X119" s="41" t="s">
        <v>785</v>
      </c>
      <c r="Y119" s="42"/>
    </row>
    <row r="120" spans="1:25" ht="16" customHeight="1" x14ac:dyDescent="0.15">
      <c r="A120" s="28">
        <v>117</v>
      </c>
      <c r="B120" s="35" t="s">
        <v>236</v>
      </c>
      <c r="C120" s="55" t="s">
        <v>786</v>
      </c>
      <c r="D120" s="55" t="s">
        <v>237</v>
      </c>
      <c r="E120" s="31" t="s">
        <v>437</v>
      </c>
      <c r="F120" s="28" t="s">
        <v>583</v>
      </c>
      <c r="G120" s="159">
        <v>5528891</v>
      </c>
      <c r="H120" s="159">
        <v>5553385</v>
      </c>
      <c r="I120" s="30">
        <f t="shared" si="3"/>
        <v>24494</v>
      </c>
      <c r="J120" s="36"/>
      <c r="K120" s="36"/>
      <c r="L120" s="32"/>
      <c r="M120" s="31"/>
      <c r="N120" s="32" t="s">
        <v>1003</v>
      </c>
      <c r="O120" s="32"/>
      <c r="P120" s="32" t="s">
        <v>1239</v>
      </c>
      <c r="Q120" s="32"/>
      <c r="R120" s="32"/>
      <c r="S120" s="32"/>
      <c r="T120" s="32"/>
      <c r="U120" s="37" t="s">
        <v>496</v>
      </c>
      <c r="V120" s="28" t="s">
        <v>583</v>
      </c>
      <c r="W120" s="28" t="s">
        <v>7</v>
      </c>
      <c r="X120" s="41" t="s">
        <v>787</v>
      </c>
      <c r="Y120" s="42" t="s">
        <v>1272</v>
      </c>
    </row>
    <row r="121" spans="1:25" ht="16" customHeight="1" x14ac:dyDescent="0.15">
      <c r="A121" s="28">
        <v>118</v>
      </c>
      <c r="B121" s="35" t="s">
        <v>238</v>
      </c>
      <c r="C121" s="31" t="s">
        <v>788</v>
      </c>
      <c r="D121" s="31" t="s">
        <v>239</v>
      </c>
      <c r="E121" s="31" t="s">
        <v>1043</v>
      </c>
      <c r="F121" s="28" t="s">
        <v>501</v>
      </c>
      <c r="G121" s="159">
        <v>99660209</v>
      </c>
      <c r="H121" s="159">
        <v>100102635</v>
      </c>
      <c r="I121" s="30">
        <f t="shared" si="3"/>
        <v>442426</v>
      </c>
      <c r="J121" s="36" t="s">
        <v>432</v>
      </c>
      <c r="K121" s="36" t="s">
        <v>432</v>
      </c>
      <c r="L121" s="32"/>
      <c r="M121" s="31" t="s">
        <v>1061</v>
      </c>
      <c r="N121" s="37" t="s">
        <v>1003</v>
      </c>
      <c r="O121" s="37" t="s">
        <v>999</v>
      </c>
      <c r="P121" s="37" t="s">
        <v>1054</v>
      </c>
      <c r="Q121" s="37"/>
      <c r="R121" s="32" t="s">
        <v>1176</v>
      </c>
      <c r="S121" s="32"/>
      <c r="T121" s="32"/>
      <c r="U121" s="37" t="s">
        <v>496</v>
      </c>
      <c r="V121" s="28" t="s">
        <v>501</v>
      </c>
      <c r="W121" s="28" t="s">
        <v>494</v>
      </c>
      <c r="X121" s="41" t="s">
        <v>789</v>
      </c>
      <c r="Y121" s="42"/>
    </row>
    <row r="122" spans="1:25" s="10" customFormat="1" ht="16" customHeight="1" x14ac:dyDescent="0.15">
      <c r="A122" s="28">
        <v>119</v>
      </c>
      <c r="B122" s="35" t="s">
        <v>240</v>
      </c>
      <c r="C122" s="31" t="s">
        <v>790</v>
      </c>
      <c r="D122" s="31" t="s">
        <v>241</v>
      </c>
      <c r="E122" s="31"/>
      <c r="F122" s="28" t="s">
        <v>588</v>
      </c>
      <c r="G122" s="159">
        <v>26380775</v>
      </c>
      <c r="H122" s="159">
        <v>26435648</v>
      </c>
      <c r="I122" s="30">
        <f t="shared" si="3"/>
        <v>54873</v>
      </c>
      <c r="J122" s="36" t="s">
        <v>433</v>
      </c>
      <c r="K122" s="36"/>
      <c r="L122" s="53"/>
      <c r="M122" s="31" t="s">
        <v>1061</v>
      </c>
      <c r="N122" s="32" t="s">
        <v>1011</v>
      </c>
      <c r="O122" s="43" t="s">
        <v>1000</v>
      </c>
      <c r="P122" s="32" t="s">
        <v>1054</v>
      </c>
      <c r="Q122" s="32"/>
      <c r="R122" s="32"/>
      <c r="S122" s="32" t="s">
        <v>540</v>
      </c>
      <c r="T122" s="53"/>
      <c r="U122" s="60" t="s">
        <v>496</v>
      </c>
      <c r="V122" s="28" t="s">
        <v>588</v>
      </c>
      <c r="W122" s="28"/>
      <c r="X122" s="41" t="s">
        <v>789</v>
      </c>
      <c r="Y122" s="42"/>
    </row>
    <row r="123" spans="1:25" ht="16" customHeight="1" x14ac:dyDescent="0.15">
      <c r="A123" s="28">
        <v>120</v>
      </c>
      <c r="B123" s="35" t="s">
        <v>242</v>
      </c>
      <c r="C123" s="31" t="s">
        <v>791</v>
      </c>
      <c r="D123" s="31" t="s">
        <v>243</v>
      </c>
      <c r="E123" s="31"/>
      <c r="F123" s="28" t="s">
        <v>566</v>
      </c>
      <c r="G123" s="159">
        <v>42406</v>
      </c>
      <c r="H123" s="159">
        <v>155831</v>
      </c>
      <c r="I123" s="30">
        <f t="shared" si="3"/>
        <v>113425</v>
      </c>
      <c r="J123" s="36" t="s">
        <v>433</v>
      </c>
      <c r="K123" s="36"/>
      <c r="L123" s="53"/>
      <c r="M123" s="31" t="s">
        <v>1061</v>
      </c>
      <c r="N123" s="32" t="s">
        <v>1011</v>
      </c>
      <c r="O123" s="43" t="s">
        <v>1012</v>
      </c>
      <c r="P123" s="32" t="s">
        <v>1054</v>
      </c>
      <c r="Q123" s="32"/>
      <c r="R123" s="32"/>
      <c r="S123" s="32"/>
      <c r="T123" s="53"/>
      <c r="U123" s="60" t="s">
        <v>496</v>
      </c>
      <c r="V123" s="28" t="s">
        <v>566</v>
      </c>
      <c r="W123" s="28" t="s">
        <v>7</v>
      </c>
      <c r="X123" s="41" t="s">
        <v>792</v>
      </c>
      <c r="Y123" s="42"/>
    </row>
    <row r="124" spans="1:25" ht="16" customHeight="1" x14ac:dyDescent="0.15">
      <c r="A124" s="28">
        <v>121</v>
      </c>
      <c r="B124" s="35" t="s">
        <v>244</v>
      </c>
      <c r="C124" s="31" t="s">
        <v>793</v>
      </c>
      <c r="D124" s="31" t="s">
        <v>245</v>
      </c>
      <c r="E124" s="29"/>
      <c r="F124" s="28" t="s">
        <v>513</v>
      </c>
      <c r="G124" s="159">
        <v>75873706</v>
      </c>
      <c r="H124" s="159">
        <v>75978248</v>
      </c>
      <c r="I124" s="44">
        <f t="shared" si="3"/>
        <v>104542</v>
      </c>
      <c r="J124" s="36" t="s">
        <v>432</v>
      </c>
      <c r="K124" s="28" t="s">
        <v>432</v>
      </c>
      <c r="L124" s="32"/>
      <c r="M124" s="31" t="s">
        <v>1061</v>
      </c>
      <c r="N124" s="37" t="s">
        <v>1003</v>
      </c>
      <c r="O124" s="37" t="s">
        <v>999</v>
      </c>
      <c r="P124" s="37" t="s">
        <v>1054</v>
      </c>
      <c r="Q124" s="37"/>
      <c r="R124" s="32"/>
      <c r="S124" s="32"/>
      <c r="T124" s="32" t="s">
        <v>794</v>
      </c>
      <c r="U124" s="37" t="s">
        <v>498</v>
      </c>
      <c r="V124" s="28" t="s">
        <v>513</v>
      </c>
      <c r="W124" s="28" t="s">
        <v>7</v>
      </c>
      <c r="X124" s="48" t="s">
        <v>608</v>
      </c>
      <c r="Y124" s="42"/>
    </row>
    <row r="125" spans="1:25" ht="16" customHeight="1" x14ac:dyDescent="0.15">
      <c r="A125" s="28">
        <v>122</v>
      </c>
      <c r="B125" s="35" t="s">
        <v>246</v>
      </c>
      <c r="C125" s="31" t="s">
        <v>795</v>
      </c>
      <c r="D125" s="31" t="s">
        <v>247</v>
      </c>
      <c r="E125" s="31" t="s">
        <v>976</v>
      </c>
      <c r="F125" s="28" t="s">
        <v>497</v>
      </c>
      <c r="G125" s="159">
        <v>116848790</v>
      </c>
      <c r="H125" s="159">
        <v>117174390</v>
      </c>
      <c r="I125" s="30">
        <f t="shared" si="3"/>
        <v>325600</v>
      </c>
      <c r="J125" s="36" t="s">
        <v>433</v>
      </c>
      <c r="K125" s="36"/>
      <c r="L125" s="32"/>
      <c r="M125" s="31" t="s">
        <v>1061</v>
      </c>
      <c r="N125" s="32" t="s">
        <v>1011</v>
      </c>
      <c r="O125" s="43" t="s">
        <v>1012</v>
      </c>
      <c r="P125" s="32" t="s">
        <v>1054</v>
      </c>
      <c r="Q125" s="32" t="s">
        <v>1175</v>
      </c>
      <c r="R125" s="32"/>
      <c r="S125" s="32" t="s">
        <v>796</v>
      </c>
      <c r="T125" s="32"/>
      <c r="U125" s="37" t="s">
        <v>496</v>
      </c>
      <c r="V125" s="28" t="s">
        <v>497</v>
      </c>
      <c r="W125" s="28" t="s">
        <v>7</v>
      </c>
      <c r="X125" s="41" t="s">
        <v>797</v>
      </c>
      <c r="Y125" s="42"/>
    </row>
    <row r="126" spans="1:25" ht="16" customHeight="1" x14ac:dyDescent="0.15">
      <c r="A126" s="28">
        <v>123</v>
      </c>
      <c r="B126" s="35" t="s">
        <v>248</v>
      </c>
      <c r="C126" s="31" t="s">
        <v>798</v>
      </c>
      <c r="D126" s="31" t="s">
        <v>249</v>
      </c>
      <c r="E126" s="31"/>
      <c r="F126" s="28" t="s">
        <v>602</v>
      </c>
      <c r="G126" s="159">
        <v>16890004</v>
      </c>
      <c r="H126" s="159">
        <v>16980532</v>
      </c>
      <c r="I126" s="30">
        <f t="shared" si="3"/>
        <v>90528</v>
      </c>
      <c r="J126" s="36" t="s">
        <v>432</v>
      </c>
      <c r="K126" s="36" t="s">
        <v>432</v>
      </c>
      <c r="L126" s="32"/>
      <c r="M126" s="31" t="s">
        <v>1061</v>
      </c>
      <c r="N126" s="37" t="s">
        <v>1003</v>
      </c>
      <c r="O126" s="37" t="s">
        <v>1001</v>
      </c>
      <c r="P126" s="37" t="s">
        <v>1063</v>
      </c>
      <c r="Q126" s="37" t="s">
        <v>1064</v>
      </c>
      <c r="R126" s="32"/>
      <c r="S126" s="32"/>
      <c r="T126" s="32"/>
      <c r="U126" s="37" t="s">
        <v>496</v>
      </c>
      <c r="V126" s="28" t="s">
        <v>602</v>
      </c>
      <c r="W126" s="28" t="s">
        <v>494</v>
      </c>
      <c r="X126" s="41" t="s">
        <v>799</v>
      </c>
      <c r="Y126" s="42"/>
    </row>
    <row r="127" spans="1:25" ht="16" customHeight="1" x14ac:dyDescent="0.15">
      <c r="A127" s="28">
        <v>124</v>
      </c>
      <c r="B127" s="35" t="s">
        <v>250</v>
      </c>
      <c r="C127" s="31" t="s">
        <v>800</v>
      </c>
      <c r="D127" s="31" t="s">
        <v>251</v>
      </c>
      <c r="E127" s="29"/>
      <c r="F127" s="28" t="s">
        <v>602</v>
      </c>
      <c r="G127" s="159">
        <v>35228494</v>
      </c>
      <c r="H127" s="159">
        <v>35316388</v>
      </c>
      <c r="I127" s="30">
        <f t="shared" ref="I127:I132" si="4">H127-G127</f>
        <v>87894</v>
      </c>
      <c r="J127" s="36" t="s">
        <v>432</v>
      </c>
      <c r="K127" s="36" t="s">
        <v>432</v>
      </c>
      <c r="L127" s="32"/>
      <c r="M127" s="31" t="s">
        <v>1060</v>
      </c>
      <c r="N127" s="37" t="s">
        <v>1003</v>
      </c>
      <c r="O127" s="37"/>
      <c r="P127" s="37" t="s">
        <v>1054</v>
      </c>
      <c r="Q127" s="66" t="s">
        <v>1065</v>
      </c>
      <c r="R127" s="32"/>
      <c r="S127" s="32"/>
      <c r="T127" s="32"/>
      <c r="U127" s="37" t="s">
        <v>496</v>
      </c>
      <c r="V127" s="28" t="s">
        <v>602</v>
      </c>
      <c r="W127" s="28" t="s">
        <v>7</v>
      </c>
      <c r="X127" s="48" t="s">
        <v>608</v>
      </c>
      <c r="Y127" s="42"/>
    </row>
    <row r="128" spans="1:25" s="10" customFormat="1" ht="16" customHeight="1" x14ac:dyDescent="0.15">
      <c r="A128" s="28">
        <v>125</v>
      </c>
      <c r="B128" s="35" t="s">
        <v>252</v>
      </c>
      <c r="C128" s="31" t="s">
        <v>801</v>
      </c>
      <c r="D128" s="31" t="s">
        <v>253</v>
      </c>
      <c r="E128" s="31"/>
      <c r="F128" s="28" t="s">
        <v>500</v>
      </c>
      <c r="G128" s="159">
        <v>19724157</v>
      </c>
      <c r="H128" s="159">
        <v>19835627</v>
      </c>
      <c r="I128" s="30">
        <f t="shared" si="4"/>
        <v>111470</v>
      </c>
      <c r="J128" s="36" t="s">
        <v>432</v>
      </c>
      <c r="K128" s="36" t="s">
        <v>432</v>
      </c>
      <c r="L128" s="53"/>
      <c r="M128" s="31" t="s">
        <v>1060</v>
      </c>
      <c r="N128" s="45" t="s">
        <v>1022</v>
      </c>
      <c r="O128" s="32" t="s">
        <v>999</v>
      </c>
      <c r="P128" s="37" t="s">
        <v>1054</v>
      </c>
      <c r="Q128" s="32" t="s">
        <v>1066</v>
      </c>
      <c r="R128" s="32"/>
      <c r="S128" s="32"/>
      <c r="T128" s="53"/>
      <c r="U128" s="60" t="s">
        <v>496</v>
      </c>
      <c r="V128" s="28" t="s">
        <v>500</v>
      </c>
      <c r="W128" s="28" t="s">
        <v>7</v>
      </c>
      <c r="X128" s="41" t="s">
        <v>802</v>
      </c>
      <c r="Y128" s="42"/>
    </row>
    <row r="129" spans="1:25" ht="16" customHeight="1" x14ac:dyDescent="0.15">
      <c r="A129" s="28">
        <v>126</v>
      </c>
      <c r="B129" s="35" t="s">
        <v>254</v>
      </c>
      <c r="C129" s="31" t="s">
        <v>803</v>
      </c>
      <c r="D129" s="31" t="s">
        <v>255</v>
      </c>
      <c r="E129" s="31"/>
      <c r="F129" s="28" t="s">
        <v>513</v>
      </c>
      <c r="G129" s="159">
        <v>98249016</v>
      </c>
      <c r="H129" s="159">
        <v>98352796</v>
      </c>
      <c r="I129" s="44">
        <f t="shared" si="4"/>
        <v>103780</v>
      </c>
      <c r="J129" s="36" t="s">
        <v>433</v>
      </c>
      <c r="K129" s="36"/>
      <c r="L129" s="32"/>
      <c r="M129" s="31" t="s">
        <v>1061</v>
      </c>
      <c r="N129" s="32" t="s">
        <v>1011</v>
      </c>
      <c r="O129" s="43" t="s">
        <v>1012</v>
      </c>
      <c r="P129" s="32" t="s">
        <v>1054</v>
      </c>
      <c r="Q129" s="32"/>
      <c r="R129" s="32"/>
      <c r="S129" s="32"/>
      <c r="T129" s="32"/>
      <c r="U129" s="37" t="s">
        <v>496</v>
      </c>
      <c r="V129" s="28" t="s">
        <v>513</v>
      </c>
      <c r="W129" s="28" t="s">
        <v>7</v>
      </c>
      <c r="X129" s="41" t="s">
        <v>804</v>
      </c>
      <c r="Y129" s="42"/>
    </row>
    <row r="130" spans="1:25" ht="16" customHeight="1" x14ac:dyDescent="0.15">
      <c r="A130" s="28">
        <v>127</v>
      </c>
      <c r="B130" s="35" t="s">
        <v>256</v>
      </c>
      <c r="C130" s="55" t="s">
        <v>805</v>
      </c>
      <c r="D130" s="55" t="s">
        <v>257</v>
      </c>
      <c r="E130" s="31"/>
      <c r="F130" s="28" t="s">
        <v>542</v>
      </c>
      <c r="G130" s="159">
        <v>10188384</v>
      </c>
      <c r="H130" s="159">
        <v>10349055</v>
      </c>
      <c r="I130" s="30">
        <f t="shared" si="4"/>
        <v>160671</v>
      </c>
      <c r="J130" s="36" t="s">
        <v>433</v>
      </c>
      <c r="K130" s="36"/>
      <c r="L130" s="32"/>
      <c r="M130" s="31" t="s">
        <v>1061</v>
      </c>
      <c r="N130" s="32" t="s">
        <v>1011</v>
      </c>
      <c r="O130" s="43" t="s">
        <v>1017</v>
      </c>
      <c r="P130" s="32" t="s">
        <v>1054</v>
      </c>
      <c r="Q130" s="32"/>
      <c r="R130" s="32"/>
      <c r="S130" s="32" t="s">
        <v>620</v>
      </c>
      <c r="T130" s="32"/>
      <c r="U130" s="37" t="s">
        <v>496</v>
      </c>
      <c r="V130" s="28" t="s">
        <v>542</v>
      </c>
      <c r="W130" s="28" t="s">
        <v>7</v>
      </c>
      <c r="X130" s="37" t="s">
        <v>806</v>
      </c>
      <c r="Y130" s="42" t="s">
        <v>1272</v>
      </c>
    </row>
    <row r="131" spans="1:25" ht="16" customHeight="1" x14ac:dyDescent="0.15">
      <c r="A131" s="28">
        <v>128</v>
      </c>
      <c r="B131" s="35" t="s">
        <v>258</v>
      </c>
      <c r="C131" s="31" t="s">
        <v>808</v>
      </c>
      <c r="D131" s="31" t="s">
        <v>259</v>
      </c>
      <c r="E131" s="31"/>
      <c r="F131" s="28" t="s">
        <v>524</v>
      </c>
      <c r="G131" s="159">
        <v>55747636</v>
      </c>
      <c r="H131" s="159">
        <v>56006409</v>
      </c>
      <c r="I131" s="30">
        <f t="shared" si="4"/>
        <v>258773</v>
      </c>
      <c r="J131" s="36" t="s">
        <v>432</v>
      </c>
      <c r="K131" s="36" t="s">
        <v>432</v>
      </c>
      <c r="L131" s="32"/>
      <c r="M131" s="31" t="s">
        <v>1060</v>
      </c>
      <c r="N131" s="37" t="s">
        <v>1003</v>
      </c>
      <c r="O131" s="50" t="s">
        <v>1006</v>
      </c>
      <c r="P131" s="32" t="s">
        <v>1054</v>
      </c>
      <c r="Q131" s="32" t="s">
        <v>1071</v>
      </c>
      <c r="R131" s="32"/>
      <c r="S131" s="32"/>
      <c r="T131" s="32"/>
      <c r="U131" s="37" t="s">
        <v>496</v>
      </c>
      <c r="V131" s="28" t="s">
        <v>524</v>
      </c>
      <c r="W131" s="28" t="s">
        <v>494</v>
      </c>
      <c r="X131" s="48" t="s">
        <v>809</v>
      </c>
      <c r="Y131" s="42"/>
    </row>
    <row r="132" spans="1:25" ht="16" customHeight="1" x14ac:dyDescent="0.15">
      <c r="A132" s="28">
        <v>129</v>
      </c>
      <c r="B132" s="35" t="s">
        <v>260</v>
      </c>
      <c r="C132" s="31" t="s">
        <v>810</v>
      </c>
      <c r="D132" s="31" t="s">
        <v>261</v>
      </c>
      <c r="E132" s="31"/>
      <c r="F132" s="28" t="s">
        <v>524</v>
      </c>
      <c r="G132" s="159">
        <v>5112917</v>
      </c>
      <c r="H132" s="159">
        <v>5288227</v>
      </c>
      <c r="I132" s="30">
        <f t="shared" si="4"/>
        <v>175310</v>
      </c>
      <c r="J132" s="36" t="s">
        <v>432</v>
      </c>
      <c r="K132" s="36" t="s">
        <v>432</v>
      </c>
      <c r="L132" s="32"/>
      <c r="M132" s="31" t="s">
        <v>1060</v>
      </c>
      <c r="N132" s="37" t="s">
        <v>1003</v>
      </c>
      <c r="O132" s="50" t="s">
        <v>1007</v>
      </c>
      <c r="P132" s="32" t="s">
        <v>1072</v>
      </c>
      <c r="Q132" s="32"/>
      <c r="R132" s="32"/>
      <c r="S132" s="32"/>
      <c r="T132" s="32"/>
      <c r="U132" s="37" t="s">
        <v>496</v>
      </c>
      <c r="V132" s="28" t="s">
        <v>524</v>
      </c>
      <c r="W132" s="28" t="s">
        <v>7</v>
      </c>
      <c r="X132" s="48" t="s">
        <v>608</v>
      </c>
      <c r="Y132" s="42"/>
    </row>
    <row r="133" spans="1:25" s="9" customFormat="1" ht="16" customHeight="1" x14ac:dyDescent="0.15">
      <c r="A133" s="28">
        <v>130</v>
      </c>
      <c r="B133" s="35" t="s">
        <v>262</v>
      </c>
      <c r="C133" s="31" t="s">
        <v>811</v>
      </c>
      <c r="D133" s="31" t="s">
        <v>263</v>
      </c>
      <c r="E133" s="42"/>
      <c r="F133" s="67" t="s">
        <v>1279</v>
      </c>
      <c r="G133" s="161"/>
      <c r="H133" s="161"/>
      <c r="I133" s="67"/>
      <c r="J133" s="36" t="s">
        <v>432</v>
      </c>
      <c r="K133" s="36"/>
      <c r="L133" s="31"/>
      <c r="M133" s="31" t="s">
        <v>1060</v>
      </c>
      <c r="N133" s="32" t="s">
        <v>1003</v>
      </c>
      <c r="O133" s="32" t="s">
        <v>999</v>
      </c>
      <c r="P133" s="32" t="s">
        <v>1054</v>
      </c>
      <c r="Q133" s="32" t="s">
        <v>1179</v>
      </c>
      <c r="R133" s="31"/>
      <c r="S133" s="31"/>
      <c r="T133" s="31"/>
      <c r="U133" s="29"/>
      <c r="V133" s="68"/>
      <c r="W133" s="28"/>
      <c r="X133" s="59" t="s">
        <v>812</v>
      </c>
      <c r="Y133" s="42"/>
    </row>
    <row r="134" spans="1:25" ht="16" customHeight="1" x14ac:dyDescent="0.15">
      <c r="A134" s="28">
        <v>131</v>
      </c>
      <c r="B134" s="35" t="s">
        <v>265</v>
      </c>
      <c r="C134" s="31" t="s">
        <v>813</v>
      </c>
      <c r="D134" s="31" t="s">
        <v>266</v>
      </c>
      <c r="E134" s="31"/>
      <c r="F134" s="28" t="s">
        <v>602</v>
      </c>
      <c r="G134" s="162">
        <v>26100945</v>
      </c>
      <c r="H134" s="162">
        <v>26185218</v>
      </c>
      <c r="I134" s="69">
        <f t="shared" ref="I134:I165" si="5">H134-G134</f>
        <v>84273</v>
      </c>
      <c r="J134" s="36" t="s">
        <v>433</v>
      </c>
      <c r="K134" s="36"/>
      <c r="L134" s="32"/>
      <c r="M134" s="31" t="s">
        <v>1061</v>
      </c>
      <c r="N134" s="32" t="s">
        <v>1011</v>
      </c>
      <c r="O134" s="43" t="s">
        <v>1016</v>
      </c>
      <c r="P134" s="32" t="s">
        <v>1054</v>
      </c>
      <c r="Q134" s="32" t="s">
        <v>1180</v>
      </c>
      <c r="R134" s="32"/>
      <c r="S134" s="32"/>
      <c r="T134" s="32"/>
      <c r="U134" s="37" t="s">
        <v>496</v>
      </c>
      <c r="V134" s="28" t="s">
        <v>602</v>
      </c>
      <c r="W134" s="28" t="s">
        <v>494</v>
      </c>
      <c r="X134" s="41" t="s">
        <v>814</v>
      </c>
      <c r="Y134" s="42"/>
    </row>
    <row r="135" spans="1:25" ht="16" customHeight="1" x14ac:dyDescent="0.15">
      <c r="A135" s="28">
        <v>132</v>
      </c>
      <c r="B135" s="35" t="s">
        <v>267</v>
      </c>
      <c r="C135" s="31" t="s">
        <v>815</v>
      </c>
      <c r="D135" s="31" t="s">
        <v>268</v>
      </c>
      <c r="E135" s="31"/>
      <c r="F135" s="28" t="s">
        <v>602</v>
      </c>
      <c r="G135" s="162">
        <v>16438358</v>
      </c>
      <c r="H135" s="162">
        <v>16497216</v>
      </c>
      <c r="I135" s="69">
        <f t="shared" si="5"/>
        <v>58858</v>
      </c>
      <c r="J135" s="36" t="s">
        <v>433</v>
      </c>
      <c r="K135" s="36"/>
      <c r="L135" s="32"/>
      <c r="M135" s="31" t="s">
        <v>1061</v>
      </c>
      <c r="N135" s="32"/>
      <c r="O135" s="43" t="s">
        <v>1052</v>
      </c>
      <c r="P135" s="32" t="s">
        <v>1067</v>
      </c>
      <c r="Q135" s="32" t="s">
        <v>1182</v>
      </c>
      <c r="R135" s="32"/>
      <c r="S135" s="32"/>
      <c r="T135" s="32"/>
      <c r="U135" s="37" t="s">
        <v>496</v>
      </c>
      <c r="V135" s="28" t="s">
        <v>602</v>
      </c>
      <c r="W135" s="28" t="s">
        <v>494</v>
      </c>
      <c r="X135" s="41" t="s">
        <v>816</v>
      </c>
      <c r="Y135" s="42"/>
    </row>
    <row r="136" spans="1:25" ht="16" customHeight="1" x14ac:dyDescent="0.15">
      <c r="A136" s="28">
        <v>133</v>
      </c>
      <c r="B136" s="35" t="s">
        <v>269</v>
      </c>
      <c r="C136" s="31" t="s">
        <v>817</v>
      </c>
      <c r="D136" s="31" t="s">
        <v>270</v>
      </c>
      <c r="E136" s="31"/>
      <c r="F136" s="28" t="s">
        <v>542</v>
      </c>
      <c r="G136" s="162">
        <v>16858139</v>
      </c>
      <c r="H136" s="162">
        <v>16910361</v>
      </c>
      <c r="I136" s="69">
        <f t="shared" si="5"/>
        <v>52222</v>
      </c>
      <c r="J136" s="36" t="s">
        <v>433</v>
      </c>
      <c r="K136" s="36"/>
      <c r="L136" s="32"/>
      <c r="M136" s="31" t="s">
        <v>1061</v>
      </c>
      <c r="N136" s="32" t="s">
        <v>1011</v>
      </c>
      <c r="O136" s="43" t="s">
        <v>1030</v>
      </c>
      <c r="P136" s="32"/>
      <c r="Q136" s="32"/>
      <c r="R136" s="32"/>
      <c r="S136" s="32"/>
      <c r="T136" s="32"/>
      <c r="U136" s="37" t="s">
        <v>496</v>
      </c>
      <c r="V136" s="28" t="s">
        <v>542</v>
      </c>
      <c r="W136" s="28"/>
      <c r="X136" s="41" t="s">
        <v>816</v>
      </c>
      <c r="Y136" s="42"/>
    </row>
    <row r="137" spans="1:25" ht="16" customHeight="1" x14ac:dyDescent="0.15">
      <c r="A137" s="28">
        <v>134</v>
      </c>
      <c r="B137" s="35" t="s">
        <v>271</v>
      </c>
      <c r="C137" s="31" t="s">
        <v>818</v>
      </c>
      <c r="D137" s="31" t="s">
        <v>272</v>
      </c>
      <c r="E137" s="31"/>
      <c r="F137" s="28" t="s">
        <v>499</v>
      </c>
      <c r="G137" s="162">
        <v>58558652</v>
      </c>
      <c r="H137" s="162">
        <v>59187475</v>
      </c>
      <c r="I137" s="69">
        <f t="shared" si="5"/>
        <v>628823</v>
      </c>
      <c r="J137" s="36" t="s">
        <v>433</v>
      </c>
      <c r="K137" s="36"/>
      <c r="L137" s="32"/>
      <c r="M137" s="31" t="s">
        <v>1060</v>
      </c>
      <c r="N137" s="32" t="s">
        <v>1003</v>
      </c>
      <c r="O137" s="32" t="s">
        <v>999</v>
      </c>
      <c r="P137" s="32" t="s">
        <v>1067</v>
      </c>
      <c r="Q137" s="32" t="s">
        <v>1213</v>
      </c>
      <c r="R137" s="32"/>
      <c r="S137" s="32"/>
      <c r="T137" s="32"/>
      <c r="U137" s="37" t="s">
        <v>511</v>
      </c>
      <c r="V137" s="28" t="s">
        <v>499</v>
      </c>
      <c r="W137" s="28"/>
      <c r="X137" s="41" t="s">
        <v>816</v>
      </c>
      <c r="Y137" s="42"/>
    </row>
    <row r="138" spans="1:25" ht="16" customHeight="1" x14ac:dyDescent="0.15">
      <c r="A138" s="28">
        <v>135</v>
      </c>
      <c r="B138" s="35" t="s">
        <v>273</v>
      </c>
      <c r="C138" s="31" t="s">
        <v>819</v>
      </c>
      <c r="D138" s="31" t="s">
        <v>274</v>
      </c>
      <c r="E138" s="31" t="s">
        <v>431</v>
      </c>
      <c r="F138" s="28" t="s">
        <v>542</v>
      </c>
      <c r="G138" s="162">
        <v>15844450</v>
      </c>
      <c r="H138" s="162">
        <v>15903339</v>
      </c>
      <c r="I138" s="69">
        <f t="shared" si="5"/>
        <v>58889</v>
      </c>
      <c r="J138" s="36" t="s">
        <v>433</v>
      </c>
      <c r="K138" s="36"/>
      <c r="L138" s="32"/>
      <c r="M138" s="31" t="s">
        <v>1060</v>
      </c>
      <c r="N138" s="49" t="s">
        <v>1011</v>
      </c>
      <c r="O138" s="32" t="s">
        <v>1012</v>
      </c>
      <c r="P138" s="32" t="s">
        <v>1082</v>
      </c>
      <c r="Q138" s="65" t="s">
        <v>1236</v>
      </c>
      <c r="R138" s="32"/>
      <c r="S138" s="32"/>
      <c r="T138" s="32"/>
      <c r="U138" s="32" t="s">
        <v>496</v>
      </c>
      <c r="V138" s="28" t="s">
        <v>542</v>
      </c>
      <c r="W138" s="28" t="s">
        <v>7</v>
      </c>
      <c r="X138" s="37" t="s">
        <v>820</v>
      </c>
      <c r="Y138" s="42"/>
    </row>
    <row r="139" spans="1:25" ht="16" customHeight="1" x14ac:dyDescent="0.15">
      <c r="A139" s="28">
        <v>136</v>
      </c>
      <c r="B139" s="35" t="s">
        <v>275</v>
      </c>
      <c r="C139" s="31" t="s">
        <v>821</v>
      </c>
      <c r="D139" s="31" t="s">
        <v>276</v>
      </c>
      <c r="E139" s="31"/>
      <c r="F139" s="28" t="s">
        <v>598</v>
      </c>
      <c r="G139" s="162">
        <v>3711984</v>
      </c>
      <c r="H139" s="162">
        <v>3842369</v>
      </c>
      <c r="I139" s="69">
        <f t="shared" si="5"/>
        <v>130385</v>
      </c>
      <c r="J139" s="36" t="s">
        <v>432</v>
      </c>
      <c r="K139" s="36"/>
      <c r="L139" s="32"/>
      <c r="M139" s="31" t="s">
        <v>1060</v>
      </c>
      <c r="N139" s="32"/>
      <c r="O139" s="32" t="s">
        <v>1015</v>
      </c>
      <c r="P139" s="32" t="s">
        <v>1067</v>
      </c>
      <c r="Q139" s="32" t="s">
        <v>1181</v>
      </c>
      <c r="R139" s="32"/>
      <c r="S139" s="32"/>
      <c r="T139" s="32"/>
      <c r="U139" s="37" t="s">
        <v>496</v>
      </c>
      <c r="V139" s="28" t="s">
        <v>598</v>
      </c>
      <c r="W139" s="28" t="s">
        <v>7</v>
      </c>
      <c r="X139" s="41" t="s">
        <v>822</v>
      </c>
      <c r="Y139" s="42"/>
    </row>
    <row r="140" spans="1:25" ht="16" customHeight="1" x14ac:dyDescent="0.15">
      <c r="A140" s="28">
        <v>137</v>
      </c>
      <c r="B140" s="35" t="s">
        <v>277</v>
      </c>
      <c r="C140" s="31" t="s">
        <v>823</v>
      </c>
      <c r="D140" s="31" t="s">
        <v>278</v>
      </c>
      <c r="E140" s="31"/>
      <c r="F140" s="28" t="s">
        <v>499</v>
      </c>
      <c r="G140" s="162">
        <v>58161840</v>
      </c>
      <c r="H140" s="162">
        <v>58190904</v>
      </c>
      <c r="I140" s="69">
        <f t="shared" si="5"/>
        <v>29064</v>
      </c>
      <c r="J140" s="36" t="s">
        <v>432</v>
      </c>
      <c r="K140" s="36" t="s">
        <v>432</v>
      </c>
      <c r="L140" s="32"/>
      <c r="M140" s="31" t="s">
        <v>1061</v>
      </c>
      <c r="N140" s="37" t="s">
        <v>1003</v>
      </c>
      <c r="O140" s="32" t="s">
        <v>999</v>
      </c>
      <c r="P140" s="37" t="s">
        <v>1054</v>
      </c>
      <c r="Q140" s="32" t="s">
        <v>1074</v>
      </c>
      <c r="R140" s="32"/>
      <c r="S140" s="32"/>
      <c r="T140" s="32"/>
      <c r="U140" s="37" t="s">
        <v>496</v>
      </c>
      <c r="V140" s="28" t="s">
        <v>499</v>
      </c>
      <c r="W140" s="28" t="s">
        <v>494</v>
      </c>
      <c r="X140" s="48" t="s">
        <v>824</v>
      </c>
      <c r="Y140" s="42"/>
    </row>
    <row r="141" spans="1:25" ht="16" customHeight="1" x14ac:dyDescent="0.15">
      <c r="A141" s="28">
        <v>138</v>
      </c>
      <c r="B141" s="35" t="s">
        <v>279</v>
      </c>
      <c r="C141" s="31" t="s">
        <v>825</v>
      </c>
      <c r="D141" s="31" t="s">
        <v>280</v>
      </c>
      <c r="E141" s="31"/>
      <c r="F141" s="28" t="s">
        <v>499</v>
      </c>
      <c r="G141" s="162">
        <v>74288912</v>
      </c>
      <c r="H141" s="162">
        <v>74760610</v>
      </c>
      <c r="I141" s="69">
        <f t="shared" si="5"/>
        <v>471698</v>
      </c>
      <c r="J141" s="36" t="s">
        <v>433</v>
      </c>
      <c r="K141" s="36"/>
      <c r="L141" s="32"/>
      <c r="M141" s="31" t="s">
        <v>1061</v>
      </c>
      <c r="N141" s="32" t="s">
        <v>1011</v>
      </c>
      <c r="O141" s="43" t="s">
        <v>1183</v>
      </c>
      <c r="P141" s="32" t="s">
        <v>1184</v>
      </c>
      <c r="Q141" s="32"/>
      <c r="R141" s="32"/>
      <c r="S141" s="32" t="s">
        <v>826</v>
      </c>
      <c r="T141" s="32"/>
      <c r="U141" s="37" t="s">
        <v>628</v>
      </c>
      <c r="V141" s="28" t="s">
        <v>499</v>
      </c>
      <c r="W141" s="28" t="s">
        <v>494</v>
      </c>
      <c r="X141" s="41" t="s">
        <v>827</v>
      </c>
      <c r="Y141" s="42"/>
    </row>
    <row r="142" spans="1:25" ht="16" customHeight="1" x14ac:dyDescent="0.15">
      <c r="A142" s="28">
        <v>139</v>
      </c>
      <c r="B142" s="35" t="s">
        <v>281</v>
      </c>
      <c r="C142" s="31" t="s">
        <v>828</v>
      </c>
      <c r="D142" s="31" t="s">
        <v>282</v>
      </c>
      <c r="E142" s="31"/>
      <c r="F142" s="28" t="s">
        <v>497</v>
      </c>
      <c r="G142" s="162">
        <v>116879813</v>
      </c>
      <c r="H142" s="162">
        <v>116931717</v>
      </c>
      <c r="I142" s="69">
        <f t="shared" si="5"/>
        <v>51904</v>
      </c>
      <c r="J142" s="36" t="s">
        <v>432</v>
      </c>
      <c r="K142" s="66" t="s">
        <v>829</v>
      </c>
      <c r="L142" s="32"/>
      <c r="M142" s="31" t="s">
        <v>1060</v>
      </c>
      <c r="N142" s="37" t="s">
        <v>1003</v>
      </c>
      <c r="O142" s="32"/>
      <c r="P142" s="32"/>
      <c r="Q142" s="32" t="s">
        <v>1075</v>
      </c>
      <c r="R142" s="32"/>
      <c r="S142" s="32"/>
      <c r="T142" s="32"/>
      <c r="U142" s="37" t="s">
        <v>496</v>
      </c>
      <c r="V142" s="28" t="s">
        <v>497</v>
      </c>
      <c r="W142" s="28" t="s">
        <v>7</v>
      </c>
      <c r="X142" s="37" t="s">
        <v>830</v>
      </c>
      <c r="Y142" s="42"/>
    </row>
    <row r="143" spans="1:25" ht="16" customHeight="1" x14ac:dyDescent="0.15">
      <c r="A143" s="28">
        <v>140</v>
      </c>
      <c r="B143" s="35" t="s">
        <v>283</v>
      </c>
      <c r="C143" s="31" t="s">
        <v>831</v>
      </c>
      <c r="D143" s="31" t="s">
        <v>284</v>
      </c>
      <c r="E143" s="29" t="s">
        <v>461</v>
      </c>
      <c r="F143" s="28" t="s">
        <v>542</v>
      </c>
      <c r="G143" s="162">
        <v>7812233</v>
      </c>
      <c r="H143" s="162">
        <v>7880886</v>
      </c>
      <c r="I143" s="69">
        <f t="shared" si="5"/>
        <v>68653</v>
      </c>
      <c r="J143" s="36" t="s">
        <v>433</v>
      </c>
      <c r="K143" s="36"/>
      <c r="L143" s="32"/>
      <c r="M143" s="31" t="s">
        <v>1061</v>
      </c>
      <c r="N143" s="32" t="s">
        <v>1011</v>
      </c>
      <c r="O143" s="43" t="s">
        <v>1030</v>
      </c>
      <c r="P143" s="32" t="s">
        <v>1058</v>
      </c>
      <c r="Q143" s="32"/>
      <c r="R143" s="32"/>
      <c r="S143" s="32" t="s">
        <v>832</v>
      </c>
      <c r="T143" s="32"/>
      <c r="U143" s="37" t="s">
        <v>496</v>
      </c>
      <c r="V143" s="28" t="s">
        <v>542</v>
      </c>
      <c r="W143" s="28" t="s">
        <v>7</v>
      </c>
      <c r="X143" s="37" t="s">
        <v>833</v>
      </c>
      <c r="Y143" s="42"/>
    </row>
    <row r="144" spans="1:25" ht="16" customHeight="1" x14ac:dyDescent="0.15">
      <c r="A144" s="28">
        <v>141</v>
      </c>
      <c r="B144" s="35" t="s">
        <v>285</v>
      </c>
      <c r="C144" s="31" t="s">
        <v>834</v>
      </c>
      <c r="D144" s="31" t="s">
        <v>286</v>
      </c>
      <c r="E144" s="31"/>
      <c r="F144" s="28" t="s">
        <v>524</v>
      </c>
      <c r="G144" s="162">
        <v>15883437</v>
      </c>
      <c r="H144" s="162">
        <v>15934947</v>
      </c>
      <c r="I144" s="69">
        <f t="shared" si="5"/>
        <v>51510</v>
      </c>
      <c r="J144" s="36" t="s">
        <v>433</v>
      </c>
      <c r="K144" s="36"/>
      <c r="L144" s="32"/>
      <c r="M144" s="31" t="s">
        <v>1060</v>
      </c>
      <c r="N144" s="32" t="s">
        <v>1003</v>
      </c>
      <c r="O144" s="32" t="s">
        <v>1237</v>
      </c>
      <c r="P144" s="32" t="s">
        <v>1178</v>
      </c>
      <c r="Q144" s="32" t="s">
        <v>1238</v>
      </c>
      <c r="R144" s="32"/>
      <c r="S144" s="32"/>
      <c r="T144" s="32"/>
      <c r="U144" s="37" t="s">
        <v>496</v>
      </c>
      <c r="V144" s="28" t="s">
        <v>524</v>
      </c>
      <c r="W144" s="28" t="s">
        <v>7</v>
      </c>
      <c r="X144" s="41" t="s">
        <v>835</v>
      </c>
      <c r="Y144" s="42"/>
    </row>
    <row r="145" spans="1:25" ht="16" customHeight="1" x14ac:dyDescent="0.15">
      <c r="A145" s="28">
        <v>142</v>
      </c>
      <c r="B145" s="35" t="s">
        <v>287</v>
      </c>
      <c r="C145" s="55" t="s">
        <v>836</v>
      </c>
      <c r="D145" s="55" t="s">
        <v>288</v>
      </c>
      <c r="E145" s="31"/>
      <c r="F145" s="28" t="s">
        <v>591</v>
      </c>
      <c r="G145" s="162">
        <v>1492328</v>
      </c>
      <c r="H145" s="162">
        <v>1632235</v>
      </c>
      <c r="I145" s="69">
        <f t="shared" si="5"/>
        <v>139907</v>
      </c>
      <c r="J145" s="36" t="s">
        <v>432</v>
      </c>
      <c r="K145" s="36" t="s">
        <v>432</v>
      </c>
      <c r="L145" s="32"/>
      <c r="M145" s="31" t="s">
        <v>1060</v>
      </c>
      <c r="N145" s="37" t="s">
        <v>1003</v>
      </c>
      <c r="O145" s="50" t="s">
        <v>1008</v>
      </c>
      <c r="P145" s="32" t="s">
        <v>1076</v>
      </c>
      <c r="Q145" s="32" t="s">
        <v>1077</v>
      </c>
      <c r="R145" s="32"/>
      <c r="S145" s="32"/>
      <c r="T145" s="32"/>
      <c r="U145" s="37" t="s">
        <v>496</v>
      </c>
      <c r="V145" s="28" t="s">
        <v>591</v>
      </c>
      <c r="W145" s="28" t="s">
        <v>7</v>
      </c>
      <c r="X145" s="41" t="s">
        <v>837</v>
      </c>
      <c r="Y145" s="42" t="s">
        <v>1273</v>
      </c>
    </row>
    <row r="146" spans="1:25" ht="16" customHeight="1" x14ac:dyDescent="0.15">
      <c r="A146" s="28">
        <v>143</v>
      </c>
      <c r="B146" s="35" t="s">
        <v>289</v>
      </c>
      <c r="C146" s="31" t="s">
        <v>838</v>
      </c>
      <c r="D146" s="31" t="s">
        <v>290</v>
      </c>
      <c r="E146" s="31"/>
      <c r="F146" s="28" t="s">
        <v>609</v>
      </c>
      <c r="G146" s="162">
        <v>26656844</v>
      </c>
      <c r="H146" s="162">
        <v>27127823</v>
      </c>
      <c r="I146" s="69">
        <f t="shared" si="5"/>
        <v>470979</v>
      </c>
      <c r="J146" s="36" t="s">
        <v>432</v>
      </c>
      <c r="K146" s="36" t="s">
        <v>432</v>
      </c>
      <c r="L146" s="32"/>
      <c r="M146" s="31" t="s">
        <v>1060</v>
      </c>
      <c r="N146" s="37" t="s">
        <v>1003</v>
      </c>
      <c r="O146" s="32"/>
      <c r="P146" s="32" t="s">
        <v>1078</v>
      </c>
      <c r="Q146" s="32" t="s">
        <v>1079</v>
      </c>
      <c r="R146" s="32"/>
      <c r="S146" s="32"/>
      <c r="T146" s="32"/>
      <c r="U146" s="37" t="s">
        <v>496</v>
      </c>
      <c r="V146" s="28" t="s">
        <v>609</v>
      </c>
      <c r="W146" s="28" t="s">
        <v>7</v>
      </c>
      <c r="X146" s="41" t="s">
        <v>837</v>
      </c>
      <c r="Y146" s="42"/>
    </row>
    <row r="147" spans="1:25" s="10" customFormat="1" ht="16" customHeight="1" x14ac:dyDescent="0.15">
      <c r="A147" s="28">
        <v>144</v>
      </c>
      <c r="B147" s="35" t="s">
        <v>291</v>
      </c>
      <c r="C147" s="31" t="s">
        <v>839</v>
      </c>
      <c r="D147" s="31" t="s">
        <v>292</v>
      </c>
      <c r="E147" s="31"/>
      <c r="F147" s="28" t="s">
        <v>542</v>
      </c>
      <c r="G147" s="162">
        <v>17254417</v>
      </c>
      <c r="H147" s="162">
        <v>17283285</v>
      </c>
      <c r="I147" s="69">
        <f t="shared" si="5"/>
        <v>28868</v>
      </c>
      <c r="J147" s="36" t="s">
        <v>433</v>
      </c>
      <c r="K147" s="36"/>
      <c r="L147" s="53"/>
      <c r="M147" s="31" t="s">
        <v>1060</v>
      </c>
      <c r="N147" s="32" t="s">
        <v>1003</v>
      </c>
      <c r="O147" s="32"/>
      <c r="P147" s="32"/>
      <c r="Q147" s="32" t="s">
        <v>1257</v>
      </c>
      <c r="R147" s="32"/>
      <c r="S147" s="32"/>
      <c r="T147" s="53"/>
      <c r="U147" s="60" t="s">
        <v>496</v>
      </c>
      <c r="V147" s="28" t="s">
        <v>542</v>
      </c>
      <c r="W147" s="28" t="s">
        <v>494</v>
      </c>
      <c r="X147" s="41" t="s">
        <v>840</v>
      </c>
      <c r="Y147" s="42"/>
    </row>
    <row r="148" spans="1:25" ht="16" customHeight="1" x14ac:dyDescent="0.15">
      <c r="A148" s="28">
        <v>145</v>
      </c>
      <c r="B148" s="35" t="s">
        <v>293</v>
      </c>
      <c r="C148" s="31" t="s">
        <v>841</v>
      </c>
      <c r="D148" s="31" t="s">
        <v>294</v>
      </c>
      <c r="E148" s="31"/>
      <c r="F148" s="28" t="s">
        <v>497</v>
      </c>
      <c r="G148" s="162">
        <v>64811035</v>
      </c>
      <c r="H148" s="162">
        <v>65014514</v>
      </c>
      <c r="I148" s="69">
        <f t="shared" si="5"/>
        <v>203479</v>
      </c>
      <c r="J148" s="36" t="s">
        <v>432</v>
      </c>
      <c r="K148" s="36" t="s">
        <v>432</v>
      </c>
      <c r="L148" s="32"/>
      <c r="M148" s="31" t="s">
        <v>1060</v>
      </c>
      <c r="N148" s="37" t="s">
        <v>1003</v>
      </c>
      <c r="O148" s="32" t="s">
        <v>1050</v>
      </c>
      <c r="P148" s="32" t="s">
        <v>1091</v>
      </c>
      <c r="Q148" s="32"/>
      <c r="R148" s="32"/>
      <c r="S148" s="32"/>
      <c r="T148" s="32"/>
      <c r="U148" s="37" t="s">
        <v>496</v>
      </c>
      <c r="V148" s="28" t="s">
        <v>497</v>
      </c>
      <c r="W148" s="28" t="s">
        <v>7</v>
      </c>
      <c r="X148" s="41" t="s">
        <v>529</v>
      </c>
      <c r="Y148" s="42"/>
    </row>
    <row r="149" spans="1:25" ht="16" customHeight="1" x14ac:dyDescent="0.15">
      <c r="A149" s="28">
        <v>146</v>
      </c>
      <c r="B149" s="35" t="s">
        <v>295</v>
      </c>
      <c r="C149" s="31" t="s">
        <v>842</v>
      </c>
      <c r="D149" s="31" t="s">
        <v>296</v>
      </c>
      <c r="E149" s="31"/>
      <c r="F149" s="28" t="s">
        <v>497</v>
      </c>
      <c r="G149" s="162">
        <v>125506808</v>
      </c>
      <c r="H149" s="162">
        <v>126274514</v>
      </c>
      <c r="I149" s="69">
        <f t="shared" si="5"/>
        <v>767706</v>
      </c>
      <c r="J149" s="36" t="s">
        <v>433</v>
      </c>
      <c r="K149" s="36"/>
      <c r="L149" s="32"/>
      <c r="M149" s="31" t="s">
        <v>1060</v>
      </c>
      <c r="N149" s="31"/>
      <c r="O149" s="31" t="s">
        <v>1024</v>
      </c>
      <c r="P149" s="31"/>
      <c r="Q149" s="31" t="s">
        <v>1109</v>
      </c>
      <c r="R149" s="32"/>
      <c r="S149" s="32" t="s">
        <v>843</v>
      </c>
      <c r="T149" s="32"/>
      <c r="U149" s="37" t="s">
        <v>496</v>
      </c>
      <c r="V149" s="28" t="s">
        <v>497</v>
      </c>
      <c r="W149" s="28" t="s">
        <v>7</v>
      </c>
      <c r="X149" s="41" t="s">
        <v>555</v>
      </c>
      <c r="Y149" s="42"/>
    </row>
    <row r="150" spans="1:25" ht="16" customHeight="1" x14ac:dyDescent="0.15">
      <c r="A150" s="28">
        <v>147</v>
      </c>
      <c r="B150" s="35" t="s">
        <v>297</v>
      </c>
      <c r="C150" s="31" t="s">
        <v>844</v>
      </c>
      <c r="D150" s="31" t="s">
        <v>298</v>
      </c>
      <c r="E150" s="31"/>
      <c r="F150" s="28" t="s">
        <v>586</v>
      </c>
      <c r="G150" s="162">
        <v>5642428</v>
      </c>
      <c r="H150" s="162">
        <v>6273108</v>
      </c>
      <c r="I150" s="69">
        <f t="shared" si="5"/>
        <v>630680</v>
      </c>
      <c r="J150" s="36" t="s">
        <v>432</v>
      </c>
      <c r="K150" s="31" t="s">
        <v>1269</v>
      </c>
      <c r="L150" s="32"/>
      <c r="M150" s="31" t="s">
        <v>1061</v>
      </c>
      <c r="N150" s="37" t="s">
        <v>1003</v>
      </c>
      <c r="O150" s="32" t="s">
        <v>1016</v>
      </c>
      <c r="P150" s="32" t="s">
        <v>1054</v>
      </c>
      <c r="Q150" s="32" t="s">
        <v>1099</v>
      </c>
      <c r="R150" s="32"/>
      <c r="S150" s="37" t="s">
        <v>845</v>
      </c>
      <c r="T150" s="32"/>
      <c r="U150" s="37" t="s">
        <v>496</v>
      </c>
      <c r="V150" s="28" t="s">
        <v>586</v>
      </c>
      <c r="W150" s="28" t="s">
        <v>494</v>
      </c>
      <c r="X150" s="41" t="s">
        <v>529</v>
      </c>
      <c r="Y150" s="42"/>
    </row>
    <row r="151" spans="1:25" ht="16" customHeight="1" x14ac:dyDescent="0.15">
      <c r="A151" s="28">
        <v>148</v>
      </c>
      <c r="B151" s="35" t="s">
        <v>299</v>
      </c>
      <c r="C151" s="31" t="s">
        <v>846</v>
      </c>
      <c r="D151" s="31" t="s">
        <v>300</v>
      </c>
      <c r="E151" s="31"/>
      <c r="F151" s="28" t="s">
        <v>497</v>
      </c>
      <c r="G151" s="162">
        <v>56990279</v>
      </c>
      <c r="H151" s="162">
        <v>57129079</v>
      </c>
      <c r="I151" s="69">
        <f t="shared" si="5"/>
        <v>138800</v>
      </c>
      <c r="J151" s="36" t="s">
        <v>432</v>
      </c>
      <c r="K151" s="36"/>
      <c r="L151" s="32"/>
      <c r="M151" s="31" t="s">
        <v>1061</v>
      </c>
      <c r="N151" s="32" t="s">
        <v>532</v>
      </c>
      <c r="O151" s="43" t="s">
        <v>1000</v>
      </c>
      <c r="P151" s="32" t="s">
        <v>1067</v>
      </c>
      <c r="Q151" s="32" t="s">
        <v>1068</v>
      </c>
      <c r="R151" s="32"/>
      <c r="S151" s="32"/>
      <c r="T151" s="39" t="s">
        <v>77</v>
      </c>
      <c r="U151" s="37" t="s">
        <v>628</v>
      </c>
      <c r="V151" s="28" t="s">
        <v>497</v>
      </c>
      <c r="W151" s="28" t="s">
        <v>7</v>
      </c>
      <c r="X151" s="41" t="s">
        <v>847</v>
      </c>
      <c r="Y151" s="42"/>
    </row>
    <row r="152" spans="1:25" ht="16" customHeight="1" x14ac:dyDescent="0.15">
      <c r="A152" s="28">
        <v>149</v>
      </c>
      <c r="B152" s="35" t="s">
        <v>301</v>
      </c>
      <c r="C152" s="55" t="s">
        <v>848</v>
      </c>
      <c r="D152" s="55" t="s">
        <v>302</v>
      </c>
      <c r="E152" s="31"/>
      <c r="F152" s="28" t="s">
        <v>524</v>
      </c>
      <c r="G152" s="162">
        <v>56454248</v>
      </c>
      <c r="H152" s="162">
        <v>56566185</v>
      </c>
      <c r="I152" s="69">
        <f t="shared" si="5"/>
        <v>111937</v>
      </c>
      <c r="J152" s="36" t="s">
        <v>433</v>
      </c>
      <c r="K152" s="36"/>
      <c r="L152" s="32"/>
      <c r="M152" s="31" t="s">
        <v>1060</v>
      </c>
      <c r="N152" s="49" t="s">
        <v>1011</v>
      </c>
      <c r="O152" s="32" t="s">
        <v>1016</v>
      </c>
      <c r="P152" s="32" t="s">
        <v>1086</v>
      </c>
      <c r="Q152" s="32" t="s">
        <v>1263</v>
      </c>
      <c r="R152" s="32"/>
      <c r="S152" s="32" t="s">
        <v>807</v>
      </c>
      <c r="T152" s="32"/>
      <c r="U152" s="37" t="s">
        <v>496</v>
      </c>
      <c r="V152" s="28" t="s">
        <v>524</v>
      </c>
      <c r="W152" s="28" t="s">
        <v>7</v>
      </c>
      <c r="X152" s="41" t="s">
        <v>849</v>
      </c>
      <c r="Y152" s="42" t="s">
        <v>1274</v>
      </c>
    </row>
    <row r="153" spans="1:25" ht="16" customHeight="1" x14ac:dyDescent="0.15">
      <c r="A153" s="28">
        <v>150</v>
      </c>
      <c r="B153" s="35" t="s">
        <v>303</v>
      </c>
      <c r="C153" s="31" t="s">
        <v>850</v>
      </c>
      <c r="D153" s="31" t="s">
        <v>304</v>
      </c>
      <c r="E153" s="31"/>
      <c r="F153" s="28" t="s">
        <v>513</v>
      </c>
      <c r="G153" s="162">
        <v>120680963</v>
      </c>
      <c r="H153" s="162">
        <v>120971501</v>
      </c>
      <c r="I153" s="70">
        <f t="shared" si="5"/>
        <v>290538</v>
      </c>
      <c r="J153" s="36" t="s">
        <v>433</v>
      </c>
      <c r="K153" s="36"/>
      <c r="L153" s="32"/>
      <c r="M153" s="31" t="s">
        <v>1061</v>
      </c>
      <c r="N153" s="32" t="s">
        <v>1011</v>
      </c>
      <c r="O153" s="43" t="s">
        <v>1000</v>
      </c>
      <c r="P153" s="32" t="s">
        <v>1054</v>
      </c>
      <c r="Q153" s="32"/>
      <c r="R153" s="39" t="s">
        <v>503</v>
      </c>
      <c r="S153" s="37" t="s">
        <v>851</v>
      </c>
      <c r="T153" s="31"/>
      <c r="U153" s="29" t="s">
        <v>496</v>
      </c>
      <c r="V153" s="28" t="s">
        <v>513</v>
      </c>
      <c r="W153" s="28" t="s">
        <v>494</v>
      </c>
      <c r="X153" s="29" t="s">
        <v>852</v>
      </c>
      <c r="Y153" s="42"/>
    </row>
    <row r="154" spans="1:25" s="10" customFormat="1" ht="16" customHeight="1" x14ac:dyDescent="0.15">
      <c r="A154" s="28">
        <v>151</v>
      </c>
      <c r="B154" s="35" t="s">
        <v>305</v>
      </c>
      <c r="C154" s="31" t="s">
        <v>853</v>
      </c>
      <c r="D154" s="31" t="s">
        <v>306</v>
      </c>
      <c r="E154" s="31"/>
      <c r="F154" s="28" t="s">
        <v>530</v>
      </c>
      <c r="G154" s="162">
        <v>5617555</v>
      </c>
      <c r="H154" s="162">
        <v>5741938</v>
      </c>
      <c r="I154" s="69">
        <f t="shared" si="5"/>
        <v>124383</v>
      </c>
      <c r="J154" s="36" t="s">
        <v>433</v>
      </c>
      <c r="K154" s="36"/>
      <c r="L154" s="53"/>
      <c r="M154" s="31" t="s">
        <v>1061</v>
      </c>
      <c r="N154" s="32" t="s">
        <v>1011</v>
      </c>
      <c r="O154" s="43" t="s">
        <v>1012</v>
      </c>
      <c r="P154" s="32" t="s">
        <v>1054</v>
      </c>
      <c r="Q154" s="32"/>
      <c r="R154" s="32"/>
      <c r="S154" s="37" t="s">
        <v>854</v>
      </c>
      <c r="T154" s="31"/>
      <c r="U154" s="29" t="s">
        <v>496</v>
      </c>
      <c r="V154" s="28" t="s">
        <v>530</v>
      </c>
      <c r="W154" s="28" t="s">
        <v>494</v>
      </c>
      <c r="X154" s="29" t="s">
        <v>855</v>
      </c>
      <c r="Y154" s="42"/>
    </row>
    <row r="155" spans="1:25" ht="16" customHeight="1" x14ac:dyDescent="0.15">
      <c r="A155" s="28">
        <v>152</v>
      </c>
      <c r="B155" s="35" t="s">
        <v>307</v>
      </c>
      <c r="C155" s="31" t="s">
        <v>856</v>
      </c>
      <c r="D155" s="31" t="s">
        <v>308</v>
      </c>
      <c r="E155" s="31"/>
      <c r="F155" s="28" t="s">
        <v>497</v>
      </c>
      <c r="G155" s="162">
        <v>3844199</v>
      </c>
      <c r="H155" s="162">
        <v>3975345</v>
      </c>
      <c r="I155" s="69">
        <f t="shared" si="5"/>
        <v>131146</v>
      </c>
      <c r="J155" s="36" t="s">
        <v>433</v>
      </c>
      <c r="K155" s="36"/>
      <c r="L155" s="32"/>
      <c r="M155" s="31" t="s">
        <v>1061</v>
      </c>
      <c r="N155" s="32" t="s">
        <v>1011</v>
      </c>
      <c r="O155" s="32" t="s">
        <v>1012</v>
      </c>
      <c r="P155" s="32" t="s">
        <v>1128</v>
      </c>
      <c r="Q155" s="32" t="s">
        <v>1129</v>
      </c>
      <c r="R155" s="32"/>
      <c r="S155" s="37" t="s">
        <v>857</v>
      </c>
      <c r="T155" s="31"/>
      <c r="U155" s="29" t="s">
        <v>496</v>
      </c>
      <c r="V155" s="28" t="s">
        <v>497</v>
      </c>
      <c r="W155" s="28" t="s">
        <v>7</v>
      </c>
      <c r="X155" s="29" t="s">
        <v>858</v>
      </c>
      <c r="Y155" s="42"/>
    </row>
    <row r="156" spans="1:25" ht="16" customHeight="1" x14ac:dyDescent="0.15">
      <c r="A156" s="28">
        <v>153</v>
      </c>
      <c r="B156" s="35" t="s">
        <v>309</v>
      </c>
      <c r="C156" s="31" t="s">
        <v>859</v>
      </c>
      <c r="D156" s="31" t="s">
        <v>310</v>
      </c>
      <c r="E156" s="31"/>
      <c r="F156" s="28" t="s">
        <v>656</v>
      </c>
      <c r="G156" s="162">
        <v>2543440</v>
      </c>
      <c r="H156" s="162">
        <v>2625205</v>
      </c>
      <c r="I156" s="69">
        <f t="shared" si="5"/>
        <v>81765</v>
      </c>
      <c r="J156" s="36" t="s">
        <v>433</v>
      </c>
      <c r="K156" s="36"/>
      <c r="L156" s="32"/>
      <c r="M156" s="31" t="s">
        <v>1060</v>
      </c>
      <c r="N156" s="49" t="s">
        <v>1011</v>
      </c>
      <c r="O156" s="32"/>
      <c r="P156" s="32" t="s">
        <v>1054</v>
      </c>
      <c r="Q156" s="32" t="s">
        <v>1247</v>
      </c>
      <c r="R156" s="32"/>
      <c r="S156" s="32"/>
      <c r="T156" s="71" t="s">
        <v>860</v>
      </c>
      <c r="U156" s="29" t="s">
        <v>496</v>
      </c>
      <c r="V156" s="28" t="s">
        <v>656</v>
      </c>
      <c r="W156" s="28" t="s">
        <v>7</v>
      </c>
      <c r="X156" s="29" t="s">
        <v>861</v>
      </c>
      <c r="Y156" s="42"/>
    </row>
    <row r="157" spans="1:25" ht="16" customHeight="1" x14ac:dyDescent="0.15">
      <c r="A157" s="28">
        <v>154</v>
      </c>
      <c r="B157" s="35" t="s">
        <v>311</v>
      </c>
      <c r="C157" s="31" t="s">
        <v>862</v>
      </c>
      <c r="D157" s="31" t="s">
        <v>312</v>
      </c>
      <c r="E157" s="31"/>
      <c r="F157" s="28" t="s">
        <v>524</v>
      </c>
      <c r="G157" s="162">
        <v>54329975</v>
      </c>
      <c r="H157" s="162">
        <v>54497598</v>
      </c>
      <c r="I157" s="69">
        <f t="shared" si="5"/>
        <v>167623</v>
      </c>
      <c r="J157" s="36" t="s">
        <v>432</v>
      </c>
      <c r="K157" s="36" t="s">
        <v>432</v>
      </c>
      <c r="L157" s="32"/>
      <c r="M157" s="31" t="s">
        <v>1060</v>
      </c>
      <c r="N157" s="45" t="s">
        <v>1021</v>
      </c>
      <c r="O157" s="50" t="s">
        <v>1018</v>
      </c>
      <c r="P157" s="32"/>
      <c r="Q157" s="32" t="s">
        <v>1102</v>
      </c>
      <c r="R157" s="32"/>
      <c r="S157" s="32"/>
      <c r="T157" s="31"/>
      <c r="U157" s="29" t="s">
        <v>496</v>
      </c>
      <c r="V157" s="28" t="s">
        <v>524</v>
      </c>
      <c r="W157" s="28" t="s">
        <v>494</v>
      </c>
      <c r="X157" s="59" t="s">
        <v>863</v>
      </c>
      <c r="Y157" s="42"/>
    </row>
    <row r="158" spans="1:25" ht="16" customHeight="1" x14ac:dyDescent="0.15">
      <c r="A158" s="28">
        <v>155</v>
      </c>
      <c r="B158" s="35" t="s">
        <v>313</v>
      </c>
      <c r="C158" s="31" t="s">
        <v>864</v>
      </c>
      <c r="D158" s="31" t="s">
        <v>314</v>
      </c>
      <c r="E158" s="31"/>
      <c r="F158" s="28" t="s">
        <v>501</v>
      </c>
      <c r="G158" s="162">
        <v>25638018</v>
      </c>
      <c r="H158" s="162">
        <v>25943471</v>
      </c>
      <c r="I158" s="69">
        <f t="shared" si="5"/>
        <v>305453</v>
      </c>
      <c r="J158" s="36" t="s">
        <v>432</v>
      </c>
      <c r="K158" s="36" t="s">
        <v>432</v>
      </c>
      <c r="L158" s="32"/>
      <c r="M158" s="31" t="s">
        <v>1060</v>
      </c>
      <c r="N158" s="45" t="s">
        <v>1020</v>
      </c>
      <c r="O158" s="50" t="s">
        <v>1019</v>
      </c>
      <c r="P158" s="32"/>
      <c r="Q158" s="32" t="s">
        <v>1103</v>
      </c>
      <c r="R158" s="32"/>
      <c r="S158" s="32"/>
      <c r="T158" s="31"/>
      <c r="U158" s="29" t="s">
        <v>496</v>
      </c>
      <c r="V158" s="28" t="s">
        <v>501</v>
      </c>
      <c r="W158" s="28" t="s">
        <v>494</v>
      </c>
      <c r="X158" s="59" t="s">
        <v>863</v>
      </c>
      <c r="Y158" s="42"/>
    </row>
    <row r="159" spans="1:25" s="10" customFormat="1" ht="16" customHeight="1" x14ac:dyDescent="0.15">
      <c r="A159" s="28">
        <v>156</v>
      </c>
      <c r="B159" s="35" t="s">
        <v>315</v>
      </c>
      <c r="C159" s="55" t="s">
        <v>865</v>
      </c>
      <c r="D159" s="55" t="s">
        <v>316</v>
      </c>
      <c r="E159" s="31"/>
      <c r="F159" s="28" t="s">
        <v>609</v>
      </c>
      <c r="G159" s="162">
        <v>1378012</v>
      </c>
      <c r="H159" s="162">
        <v>1742828</v>
      </c>
      <c r="I159" s="69">
        <f t="shared" si="5"/>
        <v>364816</v>
      </c>
      <c r="J159" s="36" t="s">
        <v>432</v>
      </c>
      <c r="K159" s="31" t="s">
        <v>1270</v>
      </c>
      <c r="L159" s="53"/>
      <c r="M159" s="31" t="s">
        <v>1060</v>
      </c>
      <c r="N159" s="37" t="s">
        <v>1003</v>
      </c>
      <c r="O159" s="50" t="s">
        <v>1023</v>
      </c>
      <c r="P159" s="32"/>
      <c r="Q159" s="24"/>
      <c r="R159" s="32"/>
      <c r="S159" s="32"/>
      <c r="T159" s="31"/>
      <c r="U159" s="29" t="s">
        <v>496</v>
      </c>
      <c r="V159" s="28" t="s">
        <v>609</v>
      </c>
      <c r="W159" s="28" t="s">
        <v>494</v>
      </c>
      <c r="X159" s="29" t="s">
        <v>866</v>
      </c>
      <c r="Y159" s="42"/>
    </row>
    <row r="160" spans="1:25" ht="16" customHeight="1" x14ac:dyDescent="0.15">
      <c r="A160" s="28">
        <v>157</v>
      </c>
      <c r="B160" s="35" t="s">
        <v>317</v>
      </c>
      <c r="C160" s="31" t="s">
        <v>867</v>
      </c>
      <c r="D160" s="31" t="s">
        <v>318</v>
      </c>
      <c r="E160" s="31"/>
      <c r="F160" s="28" t="s">
        <v>609</v>
      </c>
      <c r="G160" s="162">
        <v>26231336</v>
      </c>
      <c r="H160" s="162">
        <v>26561533</v>
      </c>
      <c r="I160" s="69">
        <f t="shared" si="5"/>
        <v>330197</v>
      </c>
      <c r="J160" s="36" t="s">
        <v>433</v>
      </c>
      <c r="K160" s="36"/>
      <c r="L160" s="32"/>
      <c r="M160" s="31" t="s">
        <v>1061</v>
      </c>
      <c r="N160" s="32" t="s">
        <v>1011</v>
      </c>
      <c r="O160" s="32" t="s">
        <v>1054</v>
      </c>
      <c r="P160" s="32" t="s">
        <v>1054</v>
      </c>
      <c r="Q160" s="32" t="s">
        <v>1132</v>
      </c>
      <c r="R160" s="37" t="s">
        <v>1217</v>
      </c>
      <c r="S160" s="32" t="s">
        <v>526</v>
      </c>
      <c r="T160" s="31"/>
      <c r="U160" s="29" t="s">
        <v>496</v>
      </c>
      <c r="V160" s="28" t="s">
        <v>609</v>
      </c>
      <c r="W160" s="28" t="s">
        <v>494</v>
      </c>
      <c r="X160" s="29" t="s">
        <v>868</v>
      </c>
      <c r="Y160" s="42"/>
    </row>
    <row r="161" spans="1:25" ht="16" customHeight="1" x14ac:dyDescent="0.15">
      <c r="A161" s="28">
        <v>158</v>
      </c>
      <c r="B161" s="35" t="s">
        <v>319</v>
      </c>
      <c r="C161" s="31" t="s">
        <v>869</v>
      </c>
      <c r="D161" s="31" t="s">
        <v>320</v>
      </c>
      <c r="E161" s="31"/>
      <c r="F161" s="28" t="s">
        <v>706</v>
      </c>
      <c r="G161" s="162">
        <v>292415</v>
      </c>
      <c r="H161" s="162">
        <v>308584</v>
      </c>
      <c r="I161" s="69">
        <f t="shared" si="5"/>
        <v>16169</v>
      </c>
      <c r="J161" s="36" t="s">
        <v>433</v>
      </c>
      <c r="K161" s="36"/>
      <c r="L161" s="32"/>
      <c r="M161" s="31" t="s">
        <v>1061</v>
      </c>
      <c r="N161" s="32" t="s">
        <v>1011</v>
      </c>
      <c r="O161" s="43" t="s">
        <v>1017</v>
      </c>
      <c r="P161" s="32" t="s">
        <v>1054</v>
      </c>
      <c r="Q161" s="32"/>
      <c r="R161" s="37" t="s">
        <v>1217</v>
      </c>
      <c r="S161" s="32" t="s">
        <v>526</v>
      </c>
      <c r="T161" s="31"/>
      <c r="U161" s="29" t="s">
        <v>496</v>
      </c>
      <c r="V161" s="28" t="s">
        <v>706</v>
      </c>
      <c r="W161" s="28" t="s">
        <v>7</v>
      </c>
      <c r="X161" s="29" t="s">
        <v>870</v>
      </c>
      <c r="Y161" s="42"/>
    </row>
    <row r="162" spans="1:25" ht="16" customHeight="1" x14ac:dyDescent="0.15">
      <c r="A162" s="28">
        <v>159</v>
      </c>
      <c r="B162" s="35" t="s">
        <v>321</v>
      </c>
      <c r="C162" s="31" t="s">
        <v>871</v>
      </c>
      <c r="D162" s="31" t="s">
        <v>322</v>
      </c>
      <c r="E162" s="31"/>
      <c r="F162" s="28" t="s">
        <v>551</v>
      </c>
      <c r="G162" s="162">
        <v>13971704</v>
      </c>
      <c r="H162" s="162">
        <v>14013419</v>
      </c>
      <c r="I162" s="69">
        <f t="shared" si="5"/>
        <v>41715</v>
      </c>
      <c r="J162" s="36" t="s">
        <v>432</v>
      </c>
      <c r="K162" s="36" t="s">
        <v>432</v>
      </c>
      <c r="L162" s="32"/>
      <c r="M162" s="31" t="s">
        <v>1060</v>
      </c>
      <c r="N162" s="31"/>
      <c r="O162" s="31"/>
      <c r="P162" s="31"/>
      <c r="Q162" s="31"/>
      <c r="R162" s="32"/>
      <c r="S162" s="32"/>
      <c r="T162" s="31"/>
      <c r="U162" s="29" t="s">
        <v>496</v>
      </c>
      <c r="V162" s="28" t="s">
        <v>551</v>
      </c>
      <c r="W162" s="28" t="s">
        <v>7</v>
      </c>
      <c r="X162" s="29" t="s">
        <v>529</v>
      </c>
      <c r="Y162" s="42"/>
    </row>
    <row r="163" spans="1:25" ht="16" customHeight="1" x14ac:dyDescent="0.15">
      <c r="A163" s="28">
        <v>160</v>
      </c>
      <c r="B163" s="35" t="s">
        <v>323</v>
      </c>
      <c r="C163" s="31" t="s">
        <v>872</v>
      </c>
      <c r="D163" s="31" t="s">
        <v>324</v>
      </c>
      <c r="E163" s="31"/>
      <c r="F163" s="28" t="s">
        <v>513</v>
      </c>
      <c r="G163" s="162">
        <v>139810712</v>
      </c>
      <c r="H163" s="162">
        <v>139974044</v>
      </c>
      <c r="I163" s="70">
        <f t="shared" si="5"/>
        <v>163332</v>
      </c>
      <c r="J163" s="36" t="s">
        <v>432</v>
      </c>
      <c r="K163" s="36" t="s">
        <v>432</v>
      </c>
      <c r="L163" s="32"/>
      <c r="M163" s="31" t="s">
        <v>1060</v>
      </c>
      <c r="N163" s="32" t="s">
        <v>1014</v>
      </c>
      <c r="O163" s="50" t="s">
        <v>1028</v>
      </c>
      <c r="P163" s="32" t="s">
        <v>1115</v>
      </c>
      <c r="Q163" s="32" t="s">
        <v>1116</v>
      </c>
      <c r="R163" s="32" t="s">
        <v>1222</v>
      </c>
      <c r="S163" s="32"/>
      <c r="T163" s="32"/>
      <c r="U163" s="37" t="s">
        <v>496</v>
      </c>
      <c r="V163" s="28" t="s">
        <v>513</v>
      </c>
      <c r="W163" s="28" t="s">
        <v>494</v>
      </c>
      <c r="X163" s="41" t="s">
        <v>873</v>
      </c>
      <c r="Y163" s="42"/>
    </row>
    <row r="164" spans="1:25" ht="16" customHeight="1" x14ac:dyDescent="0.15">
      <c r="A164" s="28">
        <v>161</v>
      </c>
      <c r="B164" s="35" t="s">
        <v>325</v>
      </c>
      <c r="C164" s="31" t="s">
        <v>874</v>
      </c>
      <c r="D164" s="31" t="s">
        <v>326</v>
      </c>
      <c r="E164" s="31"/>
      <c r="F164" s="28" t="s">
        <v>501</v>
      </c>
      <c r="G164" s="162">
        <v>94732000</v>
      </c>
      <c r="H164" s="162">
        <v>95375463</v>
      </c>
      <c r="I164" s="69">
        <f t="shared" si="5"/>
        <v>643463</v>
      </c>
      <c r="J164" s="36" t="s">
        <v>432</v>
      </c>
      <c r="K164" s="36" t="s">
        <v>432</v>
      </c>
      <c r="L164" s="32"/>
      <c r="M164" s="31" t="s">
        <v>1060</v>
      </c>
      <c r="N164" s="32" t="s">
        <v>1014</v>
      </c>
      <c r="O164" s="50" t="s">
        <v>1029</v>
      </c>
      <c r="P164" s="32" t="s">
        <v>1067</v>
      </c>
      <c r="Q164" s="32"/>
      <c r="R164" s="32" t="s">
        <v>1222</v>
      </c>
      <c r="S164" s="32"/>
      <c r="T164" s="32"/>
      <c r="U164" s="37" t="s">
        <v>496</v>
      </c>
      <c r="V164" s="28" t="s">
        <v>501</v>
      </c>
      <c r="W164" s="28"/>
      <c r="X164" s="41" t="s">
        <v>875</v>
      </c>
      <c r="Y164" s="42"/>
    </row>
    <row r="165" spans="1:25" ht="16" customHeight="1" x14ac:dyDescent="0.15">
      <c r="A165" s="28">
        <v>162</v>
      </c>
      <c r="B165" s="35" t="s">
        <v>327</v>
      </c>
      <c r="C165" s="55" t="s">
        <v>876</v>
      </c>
      <c r="D165" s="55" t="s">
        <v>328</v>
      </c>
      <c r="E165" s="31"/>
      <c r="F165" s="28" t="s">
        <v>598</v>
      </c>
      <c r="G165" s="162">
        <v>1580281</v>
      </c>
      <c r="H165" s="162">
        <v>1803625</v>
      </c>
      <c r="I165" s="69">
        <f t="shared" si="5"/>
        <v>223344</v>
      </c>
      <c r="J165" s="36" t="s">
        <v>432</v>
      </c>
      <c r="K165" s="36" t="s">
        <v>432</v>
      </c>
      <c r="L165" s="32"/>
      <c r="M165" s="31" t="s">
        <v>1060</v>
      </c>
      <c r="N165" s="72" t="s">
        <v>1022</v>
      </c>
      <c r="O165" s="31" t="s">
        <v>999</v>
      </c>
      <c r="P165" s="32" t="s">
        <v>1054</v>
      </c>
      <c r="Q165" s="65" t="s">
        <v>1123</v>
      </c>
      <c r="R165" s="32" t="s">
        <v>1222</v>
      </c>
      <c r="S165" s="32"/>
      <c r="T165" s="32"/>
      <c r="U165" s="37" t="s">
        <v>496</v>
      </c>
      <c r="V165" s="28" t="s">
        <v>598</v>
      </c>
      <c r="W165" s="28" t="s">
        <v>494</v>
      </c>
      <c r="X165" s="41" t="s">
        <v>875</v>
      </c>
      <c r="Y165" s="42" t="s">
        <v>1275</v>
      </c>
    </row>
    <row r="166" spans="1:25" ht="16" customHeight="1" x14ac:dyDescent="0.15">
      <c r="A166" s="28">
        <v>163</v>
      </c>
      <c r="B166" s="35" t="s">
        <v>329</v>
      </c>
      <c r="C166" s="31" t="s">
        <v>877</v>
      </c>
      <c r="D166" s="31" t="s">
        <v>330</v>
      </c>
      <c r="E166" s="31"/>
      <c r="F166" s="28" t="s">
        <v>578</v>
      </c>
      <c r="G166" s="162">
        <v>16558800</v>
      </c>
      <c r="H166" s="162">
        <v>16924262</v>
      </c>
      <c r="I166" s="69">
        <f t="shared" ref="I166:I197" si="6">H166-G166</f>
        <v>365462</v>
      </c>
      <c r="J166" s="36" t="s">
        <v>432</v>
      </c>
      <c r="K166" s="36" t="s">
        <v>432</v>
      </c>
      <c r="L166" s="32"/>
      <c r="M166" s="31" t="s">
        <v>1060</v>
      </c>
      <c r="N166" s="32"/>
      <c r="O166" s="50" t="s">
        <v>1055</v>
      </c>
      <c r="P166" s="32" t="s">
        <v>1054</v>
      </c>
      <c r="Q166" s="32"/>
      <c r="R166" s="32" t="s">
        <v>1222</v>
      </c>
      <c r="S166" s="32"/>
      <c r="T166" s="32"/>
      <c r="U166" s="37" t="s">
        <v>496</v>
      </c>
      <c r="V166" s="28" t="s">
        <v>578</v>
      </c>
      <c r="W166" s="28" t="s">
        <v>7</v>
      </c>
      <c r="X166" s="41" t="s">
        <v>873</v>
      </c>
      <c r="Y166" s="42"/>
    </row>
    <row r="167" spans="1:25" ht="16" customHeight="1" x14ac:dyDescent="0.15">
      <c r="A167" s="28">
        <v>164</v>
      </c>
      <c r="B167" s="35" t="s">
        <v>331</v>
      </c>
      <c r="C167" s="31" t="s">
        <v>878</v>
      </c>
      <c r="D167" s="31" t="s">
        <v>332</v>
      </c>
      <c r="E167" s="31"/>
      <c r="F167" s="28" t="s">
        <v>499</v>
      </c>
      <c r="G167" s="162">
        <v>10509451</v>
      </c>
      <c r="H167" s="162">
        <v>10603605</v>
      </c>
      <c r="I167" s="69">
        <f t="shared" si="6"/>
        <v>94154</v>
      </c>
      <c r="J167" s="36" t="s">
        <v>432</v>
      </c>
      <c r="K167" s="36" t="s">
        <v>432</v>
      </c>
      <c r="L167" s="32"/>
      <c r="M167" s="31" t="s">
        <v>1060</v>
      </c>
      <c r="N167" s="32" t="s">
        <v>1003</v>
      </c>
      <c r="O167" s="32"/>
      <c r="P167" s="32" t="s">
        <v>1142</v>
      </c>
      <c r="Q167" s="32" t="s">
        <v>1143</v>
      </c>
      <c r="R167" s="32" t="s">
        <v>1222</v>
      </c>
      <c r="S167" s="32"/>
      <c r="T167" s="32"/>
      <c r="U167" s="37" t="s">
        <v>496</v>
      </c>
      <c r="V167" s="28" t="s">
        <v>499</v>
      </c>
      <c r="W167" s="28" t="s">
        <v>494</v>
      </c>
      <c r="X167" s="41" t="s">
        <v>873</v>
      </c>
      <c r="Y167" s="42"/>
    </row>
    <row r="168" spans="1:25" ht="16" customHeight="1" x14ac:dyDescent="0.15">
      <c r="A168" s="28">
        <v>165</v>
      </c>
      <c r="B168" s="35" t="s">
        <v>333</v>
      </c>
      <c r="C168" s="31" t="s">
        <v>879</v>
      </c>
      <c r="D168" s="31" t="s">
        <v>334</v>
      </c>
      <c r="E168" s="31"/>
      <c r="F168" s="28" t="s">
        <v>497</v>
      </c>
      <c r="G168" s="162">
        <v>58820170</v>
      </c>
      <c r="H168" s="162">
        <v>59101828</v>
      </c>
      <c r="I168" s="69">
        <f t="shared" si="6"/>
        <v>281658</v>
      </c>
      <c r="J168" s="36" t="s">
        <v>432</v>
      </c>
      <c r="K168" s="36" t="s">
        <v>432</v>
      </c>
      <c r="L168" s="32"/>
      <c r="M168" s="31" t="s">
        <v>1060</v>
      </c>
      <c r="N168" s="32" t="s">
        <v>724</v>
      </c>
      <c r="O168" s="50" t="s">
        <v>1145</v>
      </c>
      <c r="P168" s="32" t="s">
        <v>1144</v>
      </c>
      <c r="Q168" s="32" t="s">
        <v>1146</v>
      </c>
      <c r="R168" s="32" t="s">
        <v>1222</v>
      </c>
      <c r="S168" s="32"/>
      <c r="T168" s="32"/>
      <c r="U168" s="37" t="s">
        <v>496</v>
      </c>
      <c r="V168" s="28" t="s">
        <v>497</v>
      </c>
      <c r="W168" s="28" t="s">
        <v>7</v>
      </c>
      <c r="X168" s="41" t="s">
        <v>875</v>
      </c>
      <c r="Y168" s="42"/>
    </row>
    <row r="169" spans="1:25" ht="16" customHeight="1" x14ac:dyDescent="0.15">
      <c r="A169" s="28">
        <v>166</v>
      </c>
      <c r="B169" s="35" t="s">
        <v>335</v>
      </c>
      <c r="C169" s="31" t="s">
        <v>880</v>
      </c>
      <c r="D169" s="31" t="s">
        <v>336</v>
      </c>
      <c r="E169" s="31"/>
      <c r="F169" s="28" t="s">
        <v>518</v>
      </c>
      <c r="G169" s="162">
        <v>8865559</v>
      </c>
      <c r="H169" s="162">
        <v>8965806</v>
      </c>
      <c r="I169" s="69">
        <f t="shared" si="6"/>
        <v>100247</v>
      </c>
      <c r="J169" s="36" t="s">
        <v>432</v>
      </c>
      <c r="K169" s="36" t="s">
        <v>432</v>
      </c>
      <c r="L169" s="32"/>
      <c r="M169" s="31" t="s">
        <v>1060</v>
      </c>
      <c r="N169" s="32" t="s">
        <v>727</v>
      </c>
      <c r="O169" s="50" t="s">
        <v>1147</v>
      </c>
      <c r="P169" s="32" t="s">
        <v>1063</v>
      </c>
      <c r="Q169" s="32"/>
      <c r="R169" s="32" t="s">
        <v>1222</v>
      </c>
      <c r="S169" s="32"/>
      <c r="T169" s="32"/>
      <c r="U169" s="37" t="s">
        <v>496</v>
      </c>
      <c r="V169" s="28" t="s">
        <v>518</v>
      </c>
      <c r="W169" s="28" t="s">
        <v>494</v>
      </c>
      <c r="X169" s="41" t="s">
        <v>881</v>
      </c>
      <c r="Y169" s="42"/>
    </row>
    <row r="170" spans="1:25" ht="16" customHeight="1" x14ac:dyDescent="0.15">
      <c r="A170" s="28">
        <v>167</v>
      </c>
      <c r="B170" s="35" t="s">
        <v>337</v>
      </c>
      <c r="C170" s="31" t="s">
        <v>882</v>
      </c>
      <c r="D170" s="31" t="s">
        <v>338</v>
      </c>
      <c r="E170" s="31"/>
      <c r="F170" s="28" t="s">
        <v>497</v>
      </c>
      <c r="G170" s="162">
        <v>30452798</v>
      </c>
      <c r="H170" s="162">
        <v>30589327</v>
      </c>
      <c r="I170" s="69">
        <f t="shared" si="6"/>
        <v>136529</v>
      </c>
      <c r="J170" s="36" t="s">
        <v>432</v>
      </c>
      <c r="K170" s="36" t="s">
        <v>432</v>
      </c>
      <c r="L170" s="32"/>
      <c r="M170" s="31" t="s">
        <v>1060</v>
      </c>
      <c r="N170" s="32" t="s">
        <v>1003</v>
      </c>
      <c r="O170" s="73" t="s">
        <v>1152</v>
      </c>
      <c r="P170" s="32" t="s">
        <v>1153</v>
      </c>
      <c r="Q170" s="32"/>
      <c r="R170" s="32"/>
      <c r="S170" s="32"/>
      <c r="T170" s="32"/>
      <c r="U170" s="37" t="s">
        <v>496</v>
      </c>
      <c r="V170" s="28" t="s">
        <v>497</v>
      </c>
      <c r="W170" s="28" t="s">
        <v>494</v>
      </c>
      <c r="X170" s="41" t="s">
        <v>529</v>
      </c>
      <c r="Y170" s="42"/>
    </row>
    <row r="171" spans="1:25" ht="16" customHeight="1" x14ac:dyDescent="0.15">
      <c r="A171" s="28">
        <v>168</v>
      </c>
      <c r="B171" s="35" t="s">
        <v>339</v>
      </c>
      <c r="C171" s="55" t="s">
        <v>883</v>
      </c>
      <c r="D171" s="55" t="s">
        <v>340</v>
      </c>
      <c r="E171" s="31"/>
      <c r="F171" s="28" t="s">
        <v>602</v>
      </c>
      <c r="G171" s="162">
        <v>10741351</v>
      </c>
      <c r="H171" s="162">
        <v>10855846</v>
      </c>
      <c r="I171" s="69">
        <f t="shared" si="6"/>
        <v>114495</v>
      </c>
      <c r="J171" s="36" t="s">
        <v>432</v>
      </c>
      <c r="K171" s="36"/>
      <c r="L171" s="32"/>
      <c r="M171" s="31" t="s">
        <v>1060</v>
      </c>
      <c r="N171" s="32"/>
      <c r="O171" s="32" t="s">
        <v>1015</v>
      </c>
      <c r="P171" s="32" t="s">
        <v>1067</v>
      </c>
      <c r="Q171" s="32" t="s">
        <v>1185</v>
      </c>
      <c r="R171" s="32"/>
      <c r="S171" s="32"/>
      <c r="T171" s="32"/>
      <c r="U171" s="37" t="s">
        <v>884</v>
      </c>
      <c r="V171" s="28" t="s">
        <v>602</v>
      </c>
      <c r="W171" s="28" t="s">
        <v>7</v>
      </c>
      <c r="X171" s="37" t="s">
        <v>885</v>
      </c>
      <c r="Y171" s="42" t="s">
        <v>1276</v>
      </c>
    </row>
    <row r="172" spans="1:25" ht="16" customHeight="1" x14ac:dyDescent="0.15">
      <c r="A172" s="28">
        <v>169</v>
      </c>
      <c r="B172" s="35" t="s">
        <v>341</v>
      </c>
      <c r="C172" s="31" t="s">
        <v>886</v>
      </c>
      <c r="D172" s="31" t="s">
        <v>342</v>
      </c>
      <c r="E172" s="31"/>
      <c r="F172" s="28" t="s">
        <v>499</v>
      </c>
      <c r="G172" s="162">
        <v>39884458</v>
      </c>
      <c r="H172" s="162">
        <v>39974443</v>
      </c>
      <c r="I172" s="69">
        <f t="shared" si="6"/>
        <v>89985</v>
      </c>
      <c r="J172" s="36"/>
      <c r="K172" s="36"/>
      <c r="L172" s="32"/>
      <c r="M172" s="31"/>
      <c r="N172" s="32" t="s">
        <v>1003</v>
      </c>
      <c r="O172" s="32" t="s">
        <v>1167</v>
      </c>
      <c r="P172" s="32" t="s">
        <v>1168</v>
      </c>
      <c r="Q172" s="32"/>
      <c r="R172" s="32"/>
      <c r="S172" s="32"/>
      <c r="T172" s="32"/>
      <c r="U172" s="37" t="s">
        <v>496</v>
      </c>
      <c r="V172" s="28" t="s">
        <v>499</v>
      </c>
      <c r="W172" s="28" t="s">
        <v>7</v>
      </c>
      <c r="X172" s="37" t="s">
        <v>885</v>
      </c>
      <c r="Y172" s="42"/>
    </row>
    <row r="173" spans="1:25" ht="16" customHeight="1" x14ac:dyDescent="0.15">
      <c r="A173" s="28">
        <v>170</v>
      </c>
      <c r="B173" s="35" t="s">
        <v>343</v>
      </c>
      <c r="C173" s="31" t="s">
        <v>887</v>
      </c>
      <c r="D173" s="31" t="s">
        <v>344</v>
      </c>
      <c r="E173" s="31" t="s">
        <v>977</v>
      </c>
      <c r="F173" s="28" t="s">
        <v>501</v>
      </c>
      <c r="G173" s="162">
        <v>42962041</v>
      </c>
      <c r="H173" s="162">
        <v>43088554</v>
      </c>
      <c r="I173" s="69">
        <f t="shared" si="6"/>
        <v>126513</v>
      </c>
      <c r="J173" s="36" t="s">
        <v>432</v>
      </c>
      <c r="K173" s="36" t="s">
        <v>432</v>
      </c>
      <c r="L173" s="32"/>
      <c r="M173" s="31" t="s">
        <v>1060</v>
      </c>
      <c r="N173" s="32" t="s">
        <v>1003</v>
      </c>
      <c r="O173" s="73" t="s">
        <v>1152</v>
      </c>
      <c r="P173" s="32" t="s">
        <v>1153</v>
      </c>
      <c r="Q173" s="32"/>
      <c r="R173" s="32"/>
      <c r="S173" s="32"/>
      <c r="T173" s="32"/>
      <c r="U173" s="37" t="s">
        <v>888</v>
      </c>
      <c r="V173" s="28" t="s">
        <v>501</v>
      </c>
      <c r="W173" s="28" t="s">
        <v>494</v>
      </c>
      <c r="X173" s="41" t="s">
        <v>889</v>
      </c>
      <c r="Y173" s="42"/>
    </row>
    <row r="174" spans="1:25" ht="16" customHeight="1" x14ac:dyDescent="0.15">
      <c r="A174" s="28">
        <v>171</v>
      </c>
      <c r="B174" s="35" t="s">
        <v>345</v>
      </c>
      <c r="C174" s="31" t="s">
        <v>890</v>
      </c>
      <c r="D174" s="31" t="s">
        <v>346</v>
      </c>
      <c r="E174" s="31"/>
      <c r="F174" s="28" t="s">
        <v>500</v>
      </c>
      <c r="G174" s="162">
        <v>11502008</v>
      </c>
      <c r="H174" s="162">
        <v>11562923</v>
      </c>
      <c r="I174" s="69">
        <f t="shared" si="6"/>
        <v>60915</v>
      </c>
      <c r="J174" s="36" t="s">
        <v>433</v>
      </c>
      <c r="K174" s="36"/>
      <c r="L174" s="32"/>
      <c r="M174" s="31" t="s">
        <v>1061</v>
      </c>
      <c r="N174" s="32" t="s">
        <v>1011</v>
      </c>
      <c r="O174" s="43" t="s">
        <v>1017</v>
      </c>
      <c r="P174" s="32" t="s">
        <v>1054</v>
      </c>
      <c r="Q174" s="32" t="s">
        <v>1135</v>
      </c>
      <c r="R174" s="32"/>
      <c r="S174" s="32"/>
      <c r="T174" s="32"/>
      <c r="U174" s="37" t="s">
        <v>496</v>
      </c>
      <c r="V174" s="28" t="s">
        <v>500</v>
      </c>
      <c r="W174" s="28" t="s">
        <v>7</v>
      </c>
      <c r="X174" s="41" t="s">
        <v>891</v>
      </c>
      <c r="Y174" s="42"/>
    </row>
    <row r="175" spans="1:25" ht="16" customHeight="1" x14ac:dyDescent="0.15">
      <c r="A175" s="28">
        <v>172</v>
      </c>
      <c r="B175" s="35" t="s">
        <v>347</v>
      </c>
      <c r="C175" s="31" t="s">
        <v>892</v>
      </c>
      <c r="D175" s="31" t="s">
        <v>348</v>
      </c>
      <c r="E175" s="31"/>
      <c r="F175" s="28" t="s">
        <v>578</v>
      </c>
      <c r="G175" s="162">
        <v>17784063</v>
      </c>
      <c r="H175" s="162">
        <v>18100721</v>
      </c>
      <c r="I175" s="69">
        <f t="shared" si="6"/>
        <v>316658</v>
      </c>
      <c r="J175" s="36" t="s">
        <v>433</v>
      </c>
      <c r="K175" s="36"/>
      <c r="L175" s="32"/>
      <c r="M175" s="31" t="s">
        <v>1061</v>
      </c>
      <c r="N175" s="32" t="s">
        <v>1011</v>
      </c>
      <c r="O175" s="43" t="s">
        <v>1012</v>
      </c>
      <c r="P175" s="32" t="s">
        <v>1138</v>
      </c>
      <c r="Q175" s="32"/>
      <c r="R175" s="32"/>
      <c r="S175" s="32"/>
      <c r="T175" s="32"/>
      <c r="U175" s="37" t="s">
        <v>496</v>
      </c>
      <c r="V175" s="28" t="s">
        <v>578</v>
      </c>
      <c r="W175" s="28" t="s">
        <v>494</v>
      </c>
      <c r="X175" s="41" t="s">
        <v>893</v>
      </c>
      <c r="Y175" s="42"/>
    </row>
    <row r="176" spans="1:25" ht="16" customHeight="1" x14ac:dyDescent="0.15">
      <c r="A176" s="28">
        <v>173</v>
      </c>
      <c r="B176" s="35" t="s">
        <v>349</v>
      </c>
      <c r="C176" s="31" t="s">
        <v>894</v>
      </c>
      <c r="D176" s="31" t="s">
        <v>350</v>
      </c>
      <c r="E176" s="31"/>
      <c r="F176" s="28" t="s">
        <v>530</v>
      </c>
      <c r="G176" s="162">
        <v>12011598</v>
      </c>
      <c r="H176" s="162">
        <v>12293067</v>
      </c>
      <c r="I176" s="69">
        <f t="shared" si="6"/>
        <v>281469</v>
      </c>
      <c r="J176" s="36" t="s">
        <v>432</v>
      </c>
      <c r="K176" s="36" t="s">
        <v>432</v>
      </c>
      <c r="L176" s="32"/>
      <c r="M176" s="31" t="s">
        <v>1060</v>
      </c>
      <c r="N176" s="32" t="s">
        <v>1003</v>
      </c>
      <c r="O176" s="32" t="s">
        <v>1025</v>
      </c>
      <c r="P176" s="32" t="s">
        <v>1054</v>
      </c>
      <c r="Q176" s="65" t="s">
        <v>1159</v>
      </c>
      <c r="R176" s="32"/>
      <c r="S176" s="32"/>
      <c r="T176" s="32"/>
      <c r="U176" s="37" t="s">
        <v>496</v>
      </c>
      <c r="V176" s="28" t="s">
        <v>530</v>
      </c>
      <c r="W176" s="28" t="s">
        <v>494</v>
      </c>
      <c r="X176" s="41" t="s">
        <v>895</v>
      </c>
      <c r="Y176" s="42"/>
    </row>
    <row r="177" spans="1:25" ht="16" customHeight="1" x14ac:dyDescent="0.15">
      <c r="A177" s="28">
        <v>174</v>
      </c>
      <c r="B177" s="51" t="s">
        <v>1049</v>
      </c>
      <c r="C177" s="31" t="s">
        <v>1045</v>
      </c>
      <c r="D177" s="31" t="s">
        <v>1044</v>
      </c>
      <c r="E177" s="31"/>
      <c r="F177" s="28" t="s">
        <v>656</v>
      </c>
      <c r="G177" s="162">
        <v>7173125</v>
      </c>
      <c r="H177" s="162">
        <v>7518923</v>
      </c>
      <c r="I177" s="69">
        <f t="shared" si="6"/>
        <v>345798</v>
      </c>
      <c r="J177" s="36" t="s">
        <v>432</v>
      </c>
      <c r="K177" s="36" t="s">
        <v>432</v>
      </c>
      <c r="L177" s="32"/>
      <c r="M177" s="31" t="s">
        <v>1060</v>
      </c>
      <c r="N177" s="32" t="s">
        <v>1003</v>
      </c>
      <c r="O177" s="32" t="s">
        <v>1012</v>
      </c>
      <c r="P177" s="32" t="s">
        <v>1054</v>
      </c>
      <c r="Q177" s="65" t="s">
        <v>1173</v>
      </c>
      <c r="R177" s="32"/>
      <c r="S177" s="32"/>
      <c r="T177" s="32"/>
      <c r="U177" s="74" t="s">
        <v>496</v>
      </c>
      <c r="V177" s="75" t="s">
        <v>656</v>
      </c>
      <c r="W177" s="58" t="s">
        <v>7</v>
      </c>
      <c r="X177" s="41"/>
      <c r="Y177" s="42"/>
    </row>
    <row r="178" spans="1:25" ht="16" customHeight="1" x14ac:dyDescent="0.15">
      <c r="A178" s="28">
        <v>175</v>
      </c>
      <c r="B178" s="35" t="s">
        <v>351</v>
      </c>
      <c r="C178" s="31" t="s">
        <v>896</v>
      </c>
      <c r="D178" s="31" t="s">
        <v>352</v>
      </c>
      <c r="E178" s="31" t="s">
        <v>978</v>
      </c>
      <c r="F178" s="28" t="s">
        <v>542</v>
      </c>
      <c r="G178" s="162">
        <v>15995810</v>
      </c>
      <c r="H178" s="162">
        <v>16086950</v>
      </c>
      <c r="I178" s="69">
        <f t="shared" si="6"/>
        <v>91140</v>
      </c>
      <c r="J178" s="36" t="s">
        <v>432</v>
      </c>
      <c r="K178" s="36" t="s">
        <v>432</v>
      </c>
      <c r="L178" s="32"/>
      <c r="M178" s="31" t="s">
        <v>1060</v>
      </c>
      <c r="N178" s="32" t="s">
        <v>1011</v>
      </c>
      <c r="O178" s="32" t="s">
        <v>1052</v>
      </c>
      <c r="P178" s="32" t="s">
        <v>1067</v>
      </c>
      <c r="Q178" s="32" t="s">
        <v>1174</v>
      </c>
      <c r="R178" s="32"/>
      <c r="S178" s="32"/>
      <c r="T178" s="32"/>
      <c r="U178" s="32" t="s">
        <v>496</v>
      </c>
      <c r="V178" s="28" t="s">
        <v>542</v>
      </c>
      <c r="W178" s="28" t="s">
        <v>7</v>
      </c>
      <c r="X178" s="41" t="s">
        <v>897</v>
      </c>
      <c r="Y178" s="42"/>
    </row>
    <row r="179" spans="1:25" s="10" customFormat="1" ht="16" customHeight="1" x14ac:dyDescent="0.15">
      <c r="A179" s="28">
        <v>176</v>
      </c>
      <c r="B179" s="35" t="s">
        <v>353</v>
      </c>
      <c r="C179" s="31" t="s">
        <v>898</v>
      </c>
      <c r="D179" s="31" t="s">
        <v>354</v>
      </c>
      <c r="E179" s="31" t="s">
        <v>459</v>
      </c>
      <c r="F179" s="28" t="s">
        <v>591</v>
      </c>
      <c r="G179" s="162">
        <v>2371252</v>
      </c>
      <c r="H179" s="162">
        <v>2454544</v>
      </c>
      <c r="I179" s="69">
        <f t="shared" si="6"/>
        <v>83292</v>
      </c>
      <c r="J179" s="36" t="s">
        <v>432</v>
      </c>
      <c r="K179" s="36" t="s">
        <v>432</v>
      </c>
      <c r="L179" s="53"/>
      <c r="M179" s="31" t="s">
        <v>1060</v>
      </c>
      <c r="N179" s="32" t="s">
        <v>1003</v>
      </c>
      <c r="O179" s="50" t="s">
        <v>1177</v>
      </c>
      <c r="P179" s="32" t="s">
        <v>1178</v>
      </c>
      <c r="Q179" s="32"/>
      <c r="R179" s="32"/>
      <c r="S179" s="32"/>
      <c r="T179" s="53"/>
      <c r="U179" s="29" t="s">
        <v>496</v>
      </c>
      <c r="V179" s="28" t="s">
        <v>591</v>
      </c>
      <c r="W179" s="28" t="s">
        <v>494</v>
      </c>
      <c r="X179" s="41" t="s">
        <v>899</v>
      </c>
      <c r="Y179" s="42"/>
    </row>
    <row r="180" spans="1:25" ht="16" customHeight="1" x14ac:dyDescent="0.15">
      <c r="A180" s="28">
        <v>177</v>
      </c>
      <c r="B180" s="35" t="s">
        <v>355</v>
      </c>
      <c r="C180" s="31" t="s">
        <v>901</v>
      </c>
      <c r="D180" s="31" t="s">
        <v>356</v>
      </c>
      <c r="E180" s="31" t="s">
        <v>900</v>
      </c>
      <c r="F180" s="28" t="s">
        <v>602</v>
      </c>
      <c r="G180" s="162">
        <v>26989025</v>
      </c>
      <c r="H180" s="162">
        <v>27357023</v>
      </c>
      <c r="I180" s="69">
        <f t="shared" si="6"/>
        <v>367998</v>
      </c>
      <c r="J180" s="36" t="s">
        <v>432</v>
      </c>
      <c r="K180" s="36" t="s">
        <v>432</v>
      </c>
      <c r="L180" s="32"/>
      <c r="M180" s="31" t="s">
        <v>1060</v>
      </c>
      <c r="N180" s="32" t="s">
        <v>1014</v>
      </c>
      <c r="O180" s="50" t="s">
        <v>1186</v>
      </c>
      <c r="P180" s="32" t="s">
        <v>1054</v>
      </c>
      <c r="Q180" s="32"/>
      <c r="R180" s="32"/>
      <c r="S180" s="32"/>
      <c r="T180" s="32"/>
      <c r="U180" s="37" t="s">
        <v>496</v>
      </c>
      <c r="V180" s="28" t="s">
        <v>602</v>
      </c>
      <c r="W180" s="28" t="s">
        <v>494</v>
      </c>
      <c r="X180" s="41" t="s">
        <v>897</v>
      </c>
      <c r="Y180" s="42"/>
    </row>
    <row r="181" spans="1:25" ht="16" customHeight="1" x14ac:dyDescent="0.15">
      <c r="A181" s="28">
        <v>178</v>
      </c>
      <c r="B181" s="35" t="s">
        <v>357</v>
      </c>
      <c r="C181" s="31" t="s">
        <v>902</v>
      </c>
      <c r="D181" s="31" t="s">
        <v>358</v>
      </c>
      <c r="E181" s="31"/>
      <c r="F181" s="28" t="s">
        <v>497</v>
      </c>
      <c r="G181" s="162">
        <v>63486549</v>
      </c>
      <c r="H181" s="162">
        <v>64026667</v>
      </c>
      <c r="I181" s="69">
        <f t="shared" si="6"/>
        <v>540118</v>
      </c>
      <c r="J181" s="36" t="s">
        <v>432</v>
      </c>
      <c r="K181" s="36" t="s">
        <v>432</v>
      </c>
      <c r="L181" s="32"/>
      <c r="M181" s="31" t="s">
        <v>1060</v>
      </c>
      <c r="N181" s="32"/>
      <c r="O181" s="24"/>
      <c r="P181" s="32" t="s">
        <v>1195</v>
      </c>
      <c r="Q181" s="32" t="s">
        <v>1196</v>
      </c>
      <c r="R181" s="32"/>
      <c r="S181" s="32"/>
      <c r="T181" s="32"/>
      <c r="U181" s="37" t="s">
        <v>496</v>
      </c>
      <c r="V181" s="28" t="s">
        <v>497</v>
      </c>
      <c r="W181" s="28" t="s">
        <v>494</v>
      </c>
      <c r="X181" s="41" t="s">
        <v>903</v>
      </c>
      <c r="Y181" s="42"/>
    </row>
    <row r="182" spans="1:25" ht="16" customHeight="1" x14ac:dyDescent="0.15">
      <c r="A182" s="28">
        <v>179</v>
      </c>
      <c r="B182" s="35" t="s">
        <v>359</v>
      </c>
      <c r="C182" s="31" t="s">
        <v>904</v>
      </c>
      <c r="D182" s="31" t="s">
        <v>360</v>
      </c>
      <c r="E182" s="31"/>
      <c r="F182" s="28" t="s">
        <v>551</v>
      </c>
      <c r="G182" s="162">
        <v>12010974</v>
      </c>
      <c r="H182" s="162">
        <v>12173895</v>
      </c>
      <c r="I182" s="69">
        <f t="shared" si="6"/>
        <v>162921</v>
      </c>
      <c r="J182" s="36" t="s">
        <v>432</v>
      </c>
      <c r="K182" s="36" t="s">
        <v>432</v>
      </c>
      <c r="L182" s="32"/>
      <c r="M182" s="31" t="s">
        <v>1060</v>
      </c>
      <c r="N182" s="32" t="s">
        <v>1014</v>
      </c>
      <c r="O182" s="32" t="s">
        <v>999</v>
      </c>
      <c r="P182" s="32" t="s">
        <v>1206</v>
      </c>
      <c r="Q182" s="32" t="s">
        <v>1208</v>
      </c>
      <c r="R182" s="32"/>
      <c r="S182" s="32"/>
      <c r="T182" s="32"/>
      <c r="U182" s="37" t="s">
        <v>496</v>
      </c>
      <c r="V182" s="28" t="s">
        <v>551</v>
      </c>
      <c r="W182" s="28" t="s">
        <v>7</v>
      </c>
      <c r="X182" s="41" t="s">
        <v>903</v>
      </c>
      <c r="Y182" s="42"/>
    </row>
    <row r="183" spans="1:25" ht="16" customHeight="1" x14ac:dyDescent="0.15">
      <c r="A183" s="28">
        <v>180</v>
      </c>
      <c r="B183" s="35" t="s">
        <v>361</v>
      </c>
      <c r="C183" s="55" t="s">
        <v>905</v>
      </c>
      <c r="D183" s="55" t="s">
        <v>362</v>
      </c>
      <c r="E183" s="31" t="s">
        <v>1267</v>
      </c>
      <c r="F183" s="28" t="s">
        <v>566</v>
      </c>
      <c r="G183" s="162">
        <v>26155161</v>
      </c>
      <c r="H183" s="162">
        <v>26353230</v>
      </c>
      <c r="I183" s="69">
        <f t="shared" si="6"/>
        <v>198069</v>
      </c>
      <c r="J183" s="36" t="s">
        <v>432</v>
      </c>
      <c r="K183" s="65" t="s">
        <v>1268</v>
      </c>
      <c r="L183" s="32"/>
      <c r="M183" s="31" t="s">
        <v>1060</v>
      </c>
      <c r="N183" s="32" t="s">
        <v>1003</v>
      </c>
      <c r="O183" s="50" t="s">
        <v>1209</v>
      </c>
      <c r="P183" s="32" t="s">
        <v>1054</v>
      </c>
      <c r="Q183" s="32" t="s">
        <v>1210</v>
      </c>
      <c r="R183" s="32"/>
      <c r="S183" s="32"/>
      <c r="T183" s="32"/>
      <c r="U183" s="37" t="s">
        <v>496</v>
      </c>
      <c r="V183" s="28" t="s">
        <v>566</v>
      </c>
      <c r="W183" s="28" t="s">
        <v>7</v>
      </c>
      <c r="X183" s="41" t="s">
        <v>677</v>
      </c>
      <c r="Y183" s="42" t="s">
        <v>1273</v>
      </c>
    </row>
    <row r="184" spans="1:25" ht="16" customHeight="1" x14ac:dyDescent="0.15">
      <c r="A184" s="28">
        <v>181</v>
      </c>
      <c r="B184" s="35" t="s">
        <v>363</v>
      </c>
      <c r="C184" s="31" t="s">
        <v>906</v>
      </c>
      <c r="D184" s="31" t="s">
        <v>364</v>
      </c>
      <c r="E184" s="31"/>
      <c r="F184" s="28" t="s">
        <v>497</v>
      </c>
      <c r="G184" s="162">
        <v>100992700</v>
      </c>
      <c r="H184" s="162">
        <v>101132275</v>
      </c>
      <c r="I184" s="69">
        <f t="shared" si="6"/>
        <v>139575</v>
      </c>
      <c r="J184" s="36" t="s">
        <v>432</v>
      </c>
      <c r="K184" s="36" t="s">
        <v>432</v>
      </c>
      <c r="L184" s="32"/>
      <c r="M184" s="31" t="s">
        <v>1060</v>
      </c>
      <c r="N184" s="32" t="s">
        <v>1003</v>
      </c>
      <c r="O184" s="50" t="s">
        <v>1211</v>
      </c>
      <c r="P184" s="32"/>
      <c r="Q184" s="32" t="s">
        <v>1212</v>
      </c>
      <c r="R184" s="32"/>
      <c r="S184" s="32"/>
      <c r="T184" s="32"/>
      <c r="U184" s="37" t="s">
        <v>496</v>
      </c>
      <c r="V184" s="28" t="s">
        <v>497</v>
      </c>
      <c r="W184" s="28"/>
      <c r="X184" s="48" t="s">
        <v>718</v>
      </c>
      <c r="Y184" s="42"/>
    </row>
    <row r="185" spans="1:25" s="10" customFormat="1" ht="16" customHeight="1" x14ac:dyDescent="0.15">
      <c r="A185" s="28">
        <v>182</v>
      </c>
      <c r="B185" s="35" t="s">
        <v>365</v>
      </c>
      <c r="C185" s="31" t="s">
        <v>907</v>
      </c>
      <c r="D185" s="31" t="s">
        <v>366</v>
      </c>
      <c r="E185" s="31"/>
      <c r="F185" s="28" t="s">
        <v>551</v>
      </c>
      <c r="G185" s="162">
        <v>2359088</v>
      </c>
      <c r="H185" s="162">
        <v>2664270</v>
      </c>
      <c r="I185" s="69">
        <f t="shared" si="6"/>
        <v>305182</v>
      </c>
      <c r="J185" s="36"/>
      <c r="K185" s="36"/>
      <c r="L185" s="53"/>
      <c r="M185" s="31"/>
      <c r="N185" s="32" t="s">
        <v>1003</v>
      </c>
      <c r="O185" s="32"/>
      <c r="P185" s="32"/>
      <c r="Q185" s="32"/>
      <c r="R185" s="32"/>
      <c r="S185" s="32"/>
      <c r="T185" s="53"/>
      <c r="U185" s="60" t="s">
        <v>496</v>
      </c>
      <c r="V185" s="28" t="s">
        <v>551</v>
      </c>
      <c r="W185" s="28" t="s">
        <v>7</v>
      </c>
      <c r="X185" s="41" t="s">
        <v>875</v>
      </c>
      <c r="Y185" s="42"/>
    </row>
    <row r="186" spans="1:25" ht="16" customHeight="1" x14ac:dyDescent="0.15">
      <c r="A186" s="28">
        <v>183</v>
      </c>
      <c r="B186" s="35" t="s">
        <v>367</v>
      </c>
      <c r="C186" s="31" t="s">
        <v>908</v>
      </c>
      <c r="D186" s="31" t="s">
        <v>368</v>
      </c>
      <c r="E186" s="31"/>
      <c r="F186" s="28" t="s">
        <v>586</v>
      </c>
      <c r="G186" s="162">
        <v>5199901</v>
      </c>
      <c r="H186" s="162">
        <v>5621401</v>
      </c>
      <c r="I186" s="69">
        <f t="shared" si="6"/>
        <v>421500</v>
      </c>
      <c r="J186" s="36" t="s">
        <v>433</v>
      </c>
      <c r="K186" s="36"/>
      <c r="L186" s="32"/>
      <c r="M186" s="31" t="s">
        <v>1060</v>
      </c>
      <c r="N186" s="32" t="s">
        <v>1003</v>
      </c>
      <c r="O186" s="32"/>
      <c r="P186" s="32"/>
      <c r="Q186" s="32" t="s">
        <v>1254</v>
      </c>
      <c r="R186" s="32"/>
      <c r="S186" s="32"/>
      <c r="T186" s="32"/>
      <c r="U186" s="37" t="s">
        <v>496</v>
      </c>
      <c r="V186" s="28" t="s">
        <v>586</v>
      </c>
      <c r="W186" s="28" t="s">
        <v>494</v>
      </c>
      <c r="X186" s="41" t="s">
        <v>875</v>
      </c>
      <c r="Y186" s="42"/>
    </row>
    <row r="187" spans="1:25" ht="16" customHeight="1" x14ac:dyDescent="0.15">
      <c r="A187" s="28">
        <v>184</v>
      </c>
      <c r="B187" s="35" t="s">
        <v>369</v>
      </c>
      <c r="C187" s="31" t="s">
        <v>909</v>
      </c>
      <c r="D187" s="31" t="s">
        <v>370</v>
      </c>
      <c r="E187" s="31"/>
      <c r="F187" s="28" t="s">
        <v>513</v>
      </c>
      <c r="G187" s="162">
        <v>56393017</v>
      </c>
      <c r="H187" s="162">
        <v>56590270</v>
      </c>
      <c r="I187" s="69">
        <f t="shared" si="6"/>
        <v>197253</v>
      </c>
      <c r="J187" s="36" t="s">
        <v>433</v>
      </c>
      <c r="K187" s="36"/>
      <c r="L187" s="32"/>
      <c r="M187" s="31" t="s">
        <v>1060</v>
      </c>
      <c r="N187" s="49" t="s">
        <v>1011</v>
      </c>
      <c r="O187" s="32" t="s">
        <v>1025</v>
      </c>
      <c r="P187" s="32" t="s">
        <v>1054</v>
      </c>
      <c r="Q187" s="32" t="s">
        <v>1261</v>
      </c>
      <c r="R187" s="32"/>
      <c r="S187" s="32"/>
      <c r="T187" s="32"/>
      <c r="U187" s="37" t="s">
        <v>884</v>
      </c>
      <c r="V187" s="28" t="s">
        <v>513</v>
      </c>
      <c r="W187" s="28" t="s">
        <v>7</v>
      </c>
      <c r="X187" s="41" t="s">
        <v>910</v>
      </c>
      <c r="Y187" s="42"/>
    </row>
    <row r="188" spans="1:25" ht="16" customHeight="1" x14ac:dyDescent="0.15">
      <c r="A188" s="28">
        <v>185</v>
      </c>
      <c r="B188" s="35" t="s">
        <v>371</v>
      </c>
      <c r="C188" s="31" t="s">
        <v>911</v>
      </c>
      <c r="D188" s="31" t="s">
        <v>372</v>
      </c>
      <c r="E188" s="31"/>
      <c r="F188" s="28" t="s">
        <v>513</v>
      </c>
      <c r="G188" s="162">
        <v>194383018</v>
      </c>
      <c r="H188" s="162">
        <v>194444262</v>
      </c>
      <c r="I188" s="69">
        <f t="shared" si="6"/>
        <v>61244</v>
      </c>
      <c r="J188" s="36" t="s">
        <v>433</v>
      </c>
      <c r="K188" s="36"/>
      <c r="L188" s="32"/>
      <c r="M188" s="31"/>
      <c r="N188" s="29" t="s">
        <v>1003</v>
      </c>
      <c r="O188" s="29"/>
      <c r="P188" s="23"/>
      <c r="Q188" s="29"/>
      <c r="R188" s="32"/>
      <c r="S188" s="32"/>
      <c r="T188" s="32"/>
      <c r="U188" s="37" t="s">
        <v>496</v>
      </c>
      <c r="V188" s="28" t="s">
        <v>513</v>
      </c>
      <c r="W188" s="28" t="s">
        <v>494</v>
      </c>
      <c r="X188" s="41" t="s">
        <v>912</v>
      </c>
      <c r="Y188" s="42"/>
    </row>
    <row r="189" spans="1:25" ht="16" customHeight="1" x14ac:dyDescent="0.15">
      <c r="A189" s="28">
        <v>186</v>
      </c>
      <c r="B189" s="35" t="s">
        <v>373</v>
      </c>
      <c r="C189" s="55" t="s">
        <v>913</v>
      </c>
      <c r="D189" s="55" t="s">
        <v>374</v>
      </c>
      <c r="E189" s="31"/>
      <c r="F189" s="28" t="s">
        <v>578</v>
      </c>
      <c r="G189" s="162">
        <v>58105984</v>
      </c>
      <c r="H189" s="162">
        <v>58156113</v>
      </c>
      <c r="I189" s="69">
        <f t="shared" si="6"/>
        <v>50129</v>
      </c>
      <c r="J189" s="36" t="s">
        <v>433</v>
      </c>
      <c r="K189" s="36"/>
      <c r="L189" s="32"/>
      <c r="M189" s="31"/>
      <c r="N189" s="37" t="s">
        <v>1003</v>
      </c>
      <c r="O189" s="32"/>
      <c r="P189" s="32"/>
      <c r="Q189" s="32"/>
      <c r="R189" s="32"/>
      <c r="S189" s="32"/>
      <c r="T189" s="32"/>
      <c r="U189" s="37" t="s">
        <v>496</v>
      </c>
      <c r="V189" s="28" t="s">
        <v>578</v>
      </c>
      <c r="W189" s="28" t="s">
        <v>7</v>
      </c>
      <c r="X189" s="41" t="s">
        <v>914</v>
      </c>
      <c r="Y189" s="42" t="s">
        <v>1273</v>
      </c>
    </row>
    <row r="190" spans="1:25" ht="16" customHeight="1" x14ac:dyDescent="0.15">
      <c r="A190" s="28">
        <v>187</v>
      </c>
      <c r="B190" s="35" t="s">
        <v>375</v>
      </c>
      <c r="C190" s="55" t="s">
        <v>915</v>
      </c>
      <c r="D190" s="55" t="s">
        <v>376</v>
      </c>
      <c r="E190" s="31"/>
      <c r="F190" s="28" t="s">
        <v>499</v>
      </c>
      <c r="G190" s="162">
        <v>4334898</v>
      </c>
      <c r="H190" s="162">
        <v>4448994</v>
      </c>
      <c r="I190" s="69">
        <f t="shared" si="6"/>
        <v>114096</v>
      </c>
      <c r="J190" s="36" t="s">
        <v>433</v>
      </c>
      <c r="K190" s="36"/>
      <c r="L190" s="32"/>
      <c r="M190" s="31" t="s">
        <v>1060</v>
      </c>
      <c r="N190" s="32" t="s">
        <v>1003</v>
      </c>
      <c r="O190" s="73" t="s">
        <v>1152</v>
      </c>
      <c r="P190" s="32" t="s">
        <v>1160</v>
      </c>
      <c r="Q190" s="32" t="s">
        <v>1161</v>
      </c>
      <c r="R190" s="32"/>
      <c r="S190" s="32"/>
      <c r="T190" s="32"/>
      <c r="U190" s="37" t="s">
        <v>496</v>
      </c>
      <c r="V190" s="28" t="s">
        <v>499</v>
      </c>
      <c r="W190" s="28" t="s">
        <v>494</v>
      </c>
      <c r="X190" s="41" t="s">
        <v>916</v>
      </c>
      <c r="Y190" s="42" t="s">
        <v>1274</v>
      </c>
    </row>
    <row r="191" spans="1:25" ht="16" customHeight="1" x14ac:dyDescent="0.15">
      <c r="A191" s="28">
        <v>188</v>
      </c>
      <c r="B191" s="35" t="s">
        <v>377</v>
      </c>
      <c r="C191" s="31" t="s">
        <v>917</v>
      </c>
      <c r="D191" s="31" t="s">
        <v>378</v>
      </c>
      <c r="E191" s="31"/>
      <c r="F191" s="28" t="s">
        <v>501</v>
      </c>
      <c r="G191" s="162">
        <v>63088876</v>
      </c>
      <c r="H191" s="162">
        <v>63245860</v>
      </c>
      <c r="I191" s="69">
        <f t="shared" si="6"/>
        <v>156984</v>
      </c>
      <c r="J191" s="36" t="s">
        <v>433</v>
      </c>
      <c r="K191" s="36"/>
      <c r="L191" s="32"/>
      <c r="M191" s="31" t="s">
        <v>1060</v>
      </c>
      <c r="N191" s="32" t="s">
        <v>1003</v>
      </c>
      <c r="O191" s="32" t="s">
        <v>1162</v>
      </c>
      <c r="P191" s="32" t="s">
        <v>1097</v>
      </c>
      <c r="Q191" s="32" t="s">
        <v>1163</v>
      </c>
      <c r="R191" s="32"/>
      <c r="S191" s="32"/>
      <c r="T191" s="32"/>
      <c r="U191" s="37" t="s">
        <v>496</v>
      </c>
      <c r="V191" s="28" t="s">
        <v>501</v>
      </c>
      <c r="W191" s="28" t="s">
        <v>494</v>
      </c>
      <c r="X191" s="41" t="s">
        <v>916</v>
      </c>
      <c r="Y191" s="42"/>
    </row>
    <row r="192" spans="1:25" ht="16" customHeight="1" x14ac:dyDescent="0.15">
      <c r="A192" s="28">
        <v>189</v>
      </c>
      <c r="B192" s="35" t="s">
        <v>379</v>
      </c>
      <c r="C192" s="31" t="s">
        <v>918</v>
      </c>
      <c r="D192" s="31" t="s">
        <v>380</v>
      </c>
      <c r="E192" s="31" t="s">
        <v>460</v>
      </c>
      <c r="F192" s="28" t="s">
        <v>499</v>
      </c>
      <c r="G192" s="162">
        <v>83676522</v>
      </c>
      <c r="H192" s="162">
        <v>83933888</v>
      </c>
      <c r="I192" s="69">
        <f t="shared" si="6"/>
        <v>257366</v>
      </c>
      <c r="J192" s="36" t="s">
        <v>433</v>
      </c>
      <c r="K192" s="36"/>
      <c r="L192" s="32"/>
      <c r="M192" s="31" t="s">
        <v>1061</v>
      </c>
      <c r="N192" s="32" t="s">
        <v>1011</v>
      </c>
      <c r="O192" s="43" t="s">
        <v>1052</v>
      </c>
      <c r="P192" s="32" t="s">
        <v>1139</v>
      </c>
      <c r="Q192" s="32"/>
      <c r="R192" s="32"/>
      <c r="S192" s="32"/>
      <c r="T192" s="32"/>
      <c r="U192" s="32" t="s">
        <v>496</v>
      </c>
      <c r="V192" s="28" t="s">
        <v>499</v>
      </c>
      <c r="W192" s="28" t="s">
        <v>7</v>
      </c>
      <c r="X192" s="37" t="s">
        <v>919</v>
      </c>
      <c r="Y192" s="42"/>
    </row>
    <row r="193" spans="1:25" ht="16" customHeight="1" x14ac:dyDescent="0.15">
      <c r="A193" s="28">
        <v>190</v>
      </c>
      <c r="B193" s="35" t="s">
        <v>381</v>
      </c>
      <c r="C193" s="31" t="s">
        <v>920</v>
      </c>
      <c r="D193" s="31" t="s">
        <v>382</v>
      </c>
      <c r="E193" s="31" t="s">
        <v>979</v>
      </c>
      <c r="F193" s="28" t="s">
        <v>513</v>
      </c>
      <c r="G193" s="162">
        <v>35429300</v>
      </c>
      <c r="H193" s="162">
        <v>35586549</v>
      </c>
      <c r="I193" s="70">
        <f t="shared" si="6"/>
        <v>157249</v>
      </c>
      <c r="J193" s="36" t="s">
        <v>433</v>
      </c>
      <c r="K193" s="36"/>
      <c r="L193" s="32"/>
      <c r="M193" s="31" t="s">
        <v>1061</v>
      </c>
      <c r="N193" s="32" t="s">
        <v>1011</v>
      </c>
      <c r="O193" s="32" t="s">
        <v>1025</v>
      </c>
      <c r="P193" s="32"/>
      <c r="Q193" s="32" t="s">
        <v>1141</v>
      </c>
      <c r="R193" s="32"/>
      <c r="S193" s="32"/>
      <c r="T193" s="32"/>
      <c r="U193" s="37" t="s">
        <v>496</v>
      </c>
      <c r="V193" s="28" t="s">
        <v>513</v>
      </c>
      <c r="W193" s="28" t="s">
        <v>494</v>
      </c>
      <c r="X193" s="41" t="s">
        <v>777</v>
      </c>
      <c r="Y193" s="42"/>
    </row>
    <row r="194" spans="1:25" ht="16" customHeight="1" x14ac:dyDescent="0.15">
      <c r="A194" s="28">
        <v>191</v>
      </c>
      <c r="B194" s="35" t="s">
        <v>383</v>
      </c>
      <c r="C194" s="31" t="s">
        <v>921</v>
      </c>
      <c r="D194" s="31" t="s">
        <v>384</v>
      </c>
      <c r="E194" s="29"/>
      <c r="F194" s="28" t="s">
        <v>524</v>
      </c>
      <c r="G194" s="162">
        <v>52911526</v>
      </c>
      <c r="H194" s="162">
        <v>53037870</v>
      </c>
      <c r="I194" s="69">
        <f t="shared" si="6"/>
        <v>126344</v>
      </c>
      <c r="J194" s="36" t="s">
        <v>432</v>
      </c>
      <c r="K194" s="36"/>
      <c r="L194" s="32"/>
      <c r="M194" s="31" t="s">
        <v>1060</v>
      </c>
      <c r="N194" s="32"/>
      <c r="O194" s="73" t="s">
        <v>1152</v>
      </c>
      <c r="P194" s="32" t="s">
        <v>1188</v>
      </c>
      <c r="Q194" s="32"/>
      <c r="R194" s="32"/>
      <c r="S194" s="32"/>
      <c r="T194" s="32"/>
      <c r="U194" s="37" t="s">
        <v>587</v>
      </c>
      <c r="V194" s="28" t="s">
        <v>524</v>
      </c>
      <c r="W194" s="28" t="s">
        <v>7</v>
      </c>
      <c r="X194" s="41" t="s">
        <v>922</v>
      </c>
      <c r="Y194" s="42"/>
    </row>
    <row r="195" spans="1:25" ht="16" customHeight="1" x14ac:dyDescent="0.15">
      <c r="A195" s="28">
        <v>192</v>
      </c>
      <c r="B195" s="35" t="s">
        <v>385</v>
      </c>
      <c r="C195" s="31" t="s">
        <v>923</v>
      </c>
      <c r="D195" s="31" t="s">
        <v>386</v>
      </c>
      <c r="E195" s="31"/>
      <c r="F195" s="28" t="s">
        <v>551</v>
      </c>
      <c r="G195" s="162">
        <v>9694251</v>
      </c>
      <c r="H195" s="162">
        <v>9833959</v>
      </c>
      <c r="I195" s="69">
        <f t="shared" si="6"/>
        <v>139708</v>
      </c>
      <c r="J195" s="36"/>
      <c r="K195" s="36"/>
      <c r="L195" s="32"/>
      <c r="M195" s="31"/>
      <c r="N195" s="32" t="s">
        <v>1011</v>
      </c>
      <c r="O195" s="32" t="s">
        <v>1025</v>
      </c>
      <c r="P195" s="32"/>
      <c r="Q195" s="32"/>
      <c r="R195" s="32"/>
      <c r="S195" s="32"/>
      <c r="T195" s="32"/>
      <c r="U195" s="37" t="s">
        <v>496</v>
      </c>
      <c r="V195" s="28" t="s">
        <v>551</v>
      </c>
      <c r="W195" s="28" t="s">
        <v>494</v>
      </c>
      <c r="X195" s="41" t="s">
        <v>688</v>
      </c>
      <c r="Y195" s="42"/>
    </row>
    <row r="196" spans="1:25" ht="16" customHeight="1" x14ac:dyDescent="0.15">
      <c r="A196" s="28">
        <v>193</v>
      </c>
      <c r="B196" s="35" t="s">
        <v>387</v>
      </c>
      <c r="C196" s="31" t="s">
        <v>924</v>
      </c>
      <c r="D196" s="31" t="s">
        <v>388</v>
      </c>
      <c r="E196" s="31" t="s">
        <v>980</v>
      </c>
      <c r="F196" s="28" t="s">
        <v>566</v>
      </c>
      <c r="G196" s="162">
        <v>32895724</v>
      </c>
      <c r="H196" s="162">
        <v>33590372</v>
      </c>
      <c r="I196" s="69">
        <f t="shared" si="6"/>
        <v>694648</v>
      </c>
      <c r="J196" s="36" t="s">
        <v>432</v>
      </c>
      <c r="K196" s="76" t="s">
        <v>925</v>
      </c>
      <c r="L196" s="32"/>
      <c r="M196" s="31" t="s">
        <v>1060</v>
      </c>
      <c r="N196" s="32" t="s">
        <v>1014</v>
      </c>
      <c r="O196" s="32"/>
      <c r="P196" s="32"/>
      <c r="Q196" s="32" t="s">
        <v>1189</v>
      </c>
      <c r="R196" s="32" t="s">
        <v>1249</v>
      </c>
      <c r="S196" s="32"/>
      <c r="T196" s="32"/>
      <c r="U196" s="37" t="s">
        <v>496</v>
      </c>
      <c r="V196" s="28" t="s">
        <v>566</v>
      </c>
      <c r="W196" s="28" t="s">
        <v>7</v>
      </c>
      <c r="X196" s="41" t="s">
        <v>926</v>
      </c>
      <c r="Y196" s="42"/>
    </row>
    <row r="197" spans="1:25" ht="16" customHeight="1" x14ac:dyDescent="0.15">
      <c r="A197" s="28">
        <v>194</v>
      </c>
      <c r="B197" s="35" t="s">
        <v>389</v>
      </c>
      <c r="C197" s="31" t="s">
        <v>927</v>
      </c>
      <c r="D197" s="31" t="s">
        <v>390</v>
      </c>
      <c r="E197" s="31"/>
      <c r="F197" s="28" t="s">
        <v>586</v>
      </c>
      <c r="G197" s="162">
        <v>19419627</v>
      </c>
      <c r="H197" s="162">
        <v>19879012</v>
      </c>
      <c r="I197" s="69">
        <f t="shared" si="6"/>
        <v>459385</v>
      </c>
      <c r="J197" s="36" t="s">
        <v>432</v>
      </c>
      <c r="K197" s="29" t="s">
        <v>928</v>
      </c>
      <c r="L197" s="32"/>
      <c r="M197" s="31" t="s">
        <v>1060</v>
      </c>
      <c r="N197" s="32"/>
      <c r="O197" s="32"/>
      <c r="P197" s="32"/>
      <c r="Q197" s="32" t="s">
        <v>1190</v>
      </c>
      <c r="R197" s="32"/>
      <c r="S197" s="32"/>
      <c r="T197" s="32"/>
      <c r="U197" s="37" t="s">
        <v>496</v>
      </c>
      <c r="V197" s="28" t="s">
        <v>586</v>
      </c>
      <c r="W197" s="28" t="s">
        <v>494</v>
      </c>
      <c r="X197" s="48" t="s">
        <v>929</v>
      </c>
      <c r="Y197" s="42"/>
    </row>
    <row r="198" spans="1:25" ht="16" customHeight="1" x14ac:dyDescent="0.15">
      <c r="A198" s="28">
        <v>195</v>
      </c>
      <c r="B198" s="35" t="s">
        <v>391</v>
      </c>
      <c r="C198" s="31" t="s">
        <v>930</v>
      </c>
      <c r="D198" s="31" t="s">
        <v>392</v>
      </c>
      <c r="E198" s="31"/>
      <c r="F198" s="28" t="s">
        <v>497</v>
      </c>
      <c r="G198" s="162">
        <v>137889386</v>
      </c>
      <c r="H198" s="162">
        <v>138017230</v>
      </c>
      <c r="I198" s="69">
        <f t="shared" ref="I198:I216" si="7">H198-G198</f>
        <v>127844</v>
      </c>
      <c r="J198" s="36"/>
      <c r="K198" s="36"/>
      <c r="L198" s="32"/>
      <c r="M198" s="31"/>
      <c r="N198" s="32" t="s">
        <v>1003</v>
      </c>
      <c r="O198" s="32"/>
      <c r="P198" s="32"/>
      <c r="Q198" s="32"/>
      <c r="R198" s="32"/>
      <c r="S198" s="32"/>
      <c r="T198" s="32"/>
      <c r="U198" s="37" t="s">
        <v>496</v>
      </c>
      <c r="V198" s="28" t="s">
        <v>497</v>
      </c>
      <c r="W198" s="28" t="s">
        <v>494</v>
      </c>
      <c r="X198" s="48" t="s">
        <v>608</v>
      </c>
      <c r="Y198" s="42"/>
    </row>
    <row r="199" spans="1:25" ht="16" customHeight="1" x14ac:dyDescent="0.15">
      <c r="A199" s="28">
        <v>196</v>
      </c>
      <c r="B199" s="35" t="s">
        <v>393</v>
      </c>
      <c r="C199" s="31" t="s">
        <v>931</v>
      </c>
      <c r="D199" s="31" t="s">
        <v>394</v>
      </c>
      <c r="E199" s="31"/>
      <c r="F199" s="28" t="s">
        <v>578</v>
      </c>
      <c r="G199" s="162">
        <v>11839851</v>
      </c>
      <c r="H199" s="162">
        <v>12037661</v>
      </c>
      <c r="I199" s="69">
        <f t="shared" si="7"/>
        <v>197810</v>
      </c>
      <c r="J199" s="36" t="s">
        <v>432</v>
      </c>
      <c r="K199" s="36" t="s">
        <v>432</v>
      </c>
      <c r="L199" s="32"/>
      <c r="M199" s="31" t="s">
        <v>1060</v>
      </c>
      <c r="N199" s="32" t="s">
        <v>1003</v>
      </c>
      <c r="O199" s="32" t="s">
        <v>1215</v>
      </c>
      <c r="P199" s="32" t="s">
        <v>1216</v>
      </c>
      <c r="Q199" s="32" t="s">
        <v>1218</v>
      </c>
      <c r="R199" s="32" t="s">
        <v>1252</v>
      </c>
      <c r="S199" s="32"/>
      <c r="T199" s="32"/>
      <c r="U199" s="37" t="s">
        <v>496</v>
      </c>
      <c r="V199" s="28" t="s">
        <v>578</v>
      </c>
      <c r="W199" s="28"/>
      <c r="X199" s="41" t="s">
        <v>529</v>
      </c>
      <c r="Y199" s="42"/>
    </row>
    <row r="200" spans="1:25" ht="16" customHeight="1" x14ac:dyDescent="0.15">
      <c r="A200" s="28">
        <v>197</v>
      </c>
      <c r="B200" s="35" t="s">
        <v>395</v>
      </c>
      <c r="C200" s="31" t="s">
        <v>932</v>
      </c>
      <c r="D200" s="31" t="s">
        <v>396</v>
      </c>
      <c r="E200" s="31"/>
      <c r="F200" s="28" t="s">
        <v>513</v>
      </c>
      <c r="G200" s="162">
        <v>144168431</v>
      </c>
      <c r="H200" s="162">
        <v>144447113</v>
      </c>
      <c r="I200" s="70">
        <f t="shared" si="7"/>
        <v>278682</v>
      </c>
      <c r="J200" s="36" t="s">
        <v>432</v>
      </c>
      <c r="K200" s="36" t="s">
        <v>432</v>
      </c>
      <c r="L200" s="32"/>
      <c r="M200" s="31" t="s">
        <v>1060</v>
      </c>
      <c r="N200" s="32" t="s">
        <v>1003</v>
      </c>
      <c r="O200" s="50" t="s">
        <v>1007</v>
      </c>
      <c r="P200" s="32" t="s">
        <v>1219</v>
      </c>
      <c r="Q200" s="32" t="s">
        <v>1220</v>
      </c>
      <c r="R200" s="32"/>
      <c r="S200" s="32"/>
      <c r="T200" s="32"/>
      <c r="U200" s="37" t="s">
        <v>496</v>
      </c>
      <c r="V200" s="28" t="s">
        <v>513</v>
      </c>
      <c r="W200" s="28" t="s">
        <v>7</v>
      </c>
      <c r="X200" s="41" t="s">
        <v>529</v>
      </c>
      <c r="Y200" s="42"/>
    </row>
    <row r="201" spans="1:25" ht="16" customHeight="1" x14ac:dyDescent="0.15">
      <c r="A201" s="28">
        <v>198</v>
      </c>
      <c r="B201" s="35" t="s">
        <v>397</v>
      </c>
      <c r="C201" s="31" t="s">
        <v>933</v>
      </c>
      <c r="D201" s="31" t="s">
        <v>398</v>
      </c>
      <c r="E201" s="31"/>
      <c r="F201" s="28" t="s">
        <v>499</v>
      </c>
      <c r="G201" s="162">
        <v>4568935</v>
      </c>
      <c r="H201" s="162">
        <v>4633709</v>
      </c>
      <c r="I201" s="69">
        <f t="shared" si="7"/>
        <v>64774</v>
      </c>
      <c r="J201" s="36" t="s">
        <v>432</v>
      </c>
      <c r="K201" s="36" t="s">
        <v>432</v>
      </c>
      <c r="L201" s="32"/>
      <c r="M201" s="31" t="s">
        <v>1060</v>
      </c>
      <c r="N201" s="32" t="s">
        <v>1003</v>
      </c>
      <c r="O201" s="32"/>
      <c r="P201" s="32" t="s">
        <v>1054</v>
      </c>
      <c r="Q201" s="32" t="s">
        <v>1225</v>
      </c>
      <c r="R201" s="32"/>
      <c r="S201" s="32"/>
      <c r="T201" s="32"/>
      <c r="U201" s="37" t="s">
        <v>496</v>
      </c>
      <c r="V201" s="28" t="s">
        <v>499</v>
      </c>
      <c r="W201" s="28" t="s">
        <v>494</v>
      </c>
      <c r="X201" s="41" t="s">
        <v>529</v>
      </c>
      <c r="Y201" s="42"/>
    </row>
    <row r="202" spans="1:25" ht="16" customHeight="1" x14ac:dyDescent="0.15">
      <c r="A202" s="28">
        <v>199</v>
      </c>
      <c r="B202" s="35" t="s">
        <v>399</v>
      </c>
      <c r="C202" s="31" t="s">
        <v>934</v>
      </c>
      <c r="D202" s="31" t="s">
        <v>400</v>
      </c>
      <c r="E202" s="31"/>
      <c r="F202" s="28" t="s">
        <v>499</v>
      </c>
      <c r="G202" s="162">
        <v>2271507</v>
      </c>
      <c r="H202" s="162">
        <v>2334315</v>
      </c>
      <c r="I202" s="69">
        <f t="shared" si="7"/>
        <v>62808</v>
      </c>
      <c r="J202" s="36"/>
      <c r="K202" s="36"/>
      <c r="L202" s="32"/>
      <c r="M202" s="31"/>
      <c r="N202" s="49" t="s">
        <v>1011</v>
      </c>
      <c r="O202" s="32" t="s">
        <v>1025</v>
      </c>
      <c r="P202" s="32" t="s">
        <v>1054</v>
      </c>
      <c r="Q202" s="32" t="s">
        <v>1235</v>
      </c>
      <c r="R202" s="32"/>
      <c r="S202" s="32"/>
      <c r="T202" s="32"/>
      <c r="U202" s="37" t="s">
        <v>496</v>
      </c>
      <c r="V202" s="28" t="s">
        <v>499</v>
      </c>
      <c r="W202" s="28" t="s">
        <v>494</v>
      </c>
      <c r="X202" s="41" t="s">
        <v>935</v>
      </c>
      <c r="Y202" s="42"/>
    </row>
    <row r="203" spans="1:25" ht="16" customHeight="1" x14ac:dyDescent="0.15">
      <c r="A203" s="28">
        <v>200</v>
      </c>
      <c r="B203" s="35" t="s">
        <v>401</v>
      </c>
      <c r="C203" s="31" t="s">
        <v>936</v>
      </c>
      <c r="D203" s="31" t="s">
        <v>402</v>
      </c>
      <c r="E203" s="31"/>
      <c r="F203" s="28" t="s">
        <v>497</v>
      </c>
      <c r="G203" s="162">
        <v>9843961</v>
      </c>
      <c r="H203" s="162">
        <v>10072674</v>
      </c>
      <c r="I203" s="69">
        <f t="shared" si="7"/>
        <v>228713</v>
      </c>
      <c r="J203" s="36" t="s">
        <v>433</v>
      </c>
      <c r="K203" s="36"/>
      <c r="L203" s="32"/>
      <c r="M203" s="31" t="s">
        <v>1061</v>
      </c>
      <c r="N203" s="32" t="s">
        <v>1011</v>
      </c>
      <c r="O203" s="43" t="s">
        <v>1025</v>
      </c>
      <c r="P203" s="32"/>
      <c r="Q203" s="32"/>
      <c r="R203" s="32"/>
      <c r="S203" s="32"/>
      <c r="T203" s="32"/>
      <c r="U203" s="37" t="s">
        <v>496</v>
      </c>
      <c r="V203" s="28" t="s">
        <v>497</v>
      </c>
      <c r="W203" s="28" t="s">
        <v>494</v>
      </c>
      <c r="X203" s="41" t="s">
        <v>937</v>
      </c>
      <c r="Y203" s="42"/>
    </row>
    <row r="204" spans="1:25" s="10" customFormat="1" ht="16" customHeight="1" x14ac:dyDescent="0.15">
      <c r="A204" s="28">
        <v>201</v>
      </c>
      <c r="B204" s="35" t="s">
        <v>403</v>
      </c>
      <c r="C204" s="31" t="s">
        <v>938</v>
      </c>
      <c r="D204" s="31" t="s">
        <v>404</v>
      </c>
      <c r="E204" s="31"/>
      <c r="F204" s="28" t="s">
        <v>609</v>
      </c>
      <c r="G204" s="162">
        <v>13426946</v>
      </c>
      <c r="H204" s="162">
        <v>13745715</v>
      </c>
      <c r="I204" s="69">
        <f t="shared" si="7"/>
        <v>318769</v>
      </c>
      <c r="J204" s="36"/>
      <c r="K204" s="36"/>
      <c r="L204" s="53"/>
      <c r="M204" s="31"/>
      <c r="N204" s="49" t="s">
        <v>1011</v>
      </c>
      <c r="O204" s="32" t="s">
        <v>1000</v>
      </c>
      <c r="P204" s="32" t="s">
        <v>1117</v>
      </c>
      <c r="Q204" s="32"/>
      <c r="R204" s="32"/>
      <c r="S204" s="32"/>
      <c r="T204" s="53"/>
      <c r="U204" s="60" t="s">
        <v>496</v>
      </c>
      <c r="V204" s="28" t="s">
        <v>609</v>
      </c>
      <c r="W204" s="28" t="s">
        <v>494</v>
      </c>
      <c r="X204" s="41" t="s">
        <v>922</v>
      </c>
      <c r="Y204" s="42"/>
    </row>
    <row r="205" spans="1:25" ht="16" customHeight="1" x14ac:dyDescent="0.15">
      <c r="A205" s="28">
        <v>202</v>
      </c>
      <c r="B205" s="35" t="s">
        <v>405</v>
      </c>
      <c r="C205" s="31" t="s">
        <v>939</v>
      </c>
      <c r="D205" s="31" t="s">
        <v>406</v>
      </c>
      <c r="E205" s="31" t="s">
        <v>981</v>
      </c>
      <c r="F205" s="28" t="s">
        <v>499</v>
      </c>
      <c r="G205" s="162">
        <v>11227940</v>
      </c>
      <c r="H205" s="162">
        <v>11341663</v>
      </c>
      <c r="I205" s="69">
        <f t="shared" si="7"/>
        <v>113723</v>
      </c>
      <c r="J205" s="36" t="s">
        <v>433</v>
      </c>
      <c r="K205" s="36"/>
      <c r="L205" s="32"/>
      <c r="M205" s="31"/>
      <c r="N205" s="37" t="s">
        <v>1003</v>
      </c>
      <c r="O205" s="32"/>
      <c r="P205" s="32"/>
      <c r="Q205" s="32"/>
      <c r="R205" s="32"/>
      <c r="S205" s="32"/>
      <c r="T205" s="32"/>
      <c r="U205" s="37" t="s">
        <v>884</v>
      </c>
      <c r="V205" s="28" t="s">
        <v>499</v>
      </c>
      <c r="W205" s="28" t="s">
        <v>7</v>
      </c>
      <c r="X205" s="37"/>
      <c r="Y205" s="42"/>
    </row>
    <row r="206" spans="1:25" ht="16" customHeight="1" x14ac:dyDescent="0.15">
      <c r="A206" s="28">
        <v>203</v>
      </c>
      <c r="B206" s="35" t="s">
        <v>407</v>
      </c>
      <c r="C206" s="31" t="s">
        <v>940</v>
      </c>
      <c r="D206" s="31" t="s">
        <v>408</v>
      </c>
      <c r="E206" s="31"/>
      <c r="F206" s="28" t="s">
        <v>513</v>
      </c>
      <c r="G206" s="162">
        <v>26896793</v>
      </c>
      <c r="H206" s="162">
        <v>27529655</v>
      </c>
      <c r="I206" s="70">
        <f t="shared" si="7"/>
        <v>632862</v>
      </c>
      <c r="J206" s="36"/>
      <c r="K206" s="36"/>
      <c r="L206" s="32"/>
      <c r="M206" s="31"/>
      <c r="N206" s="49" t="s">
        <v>1011</v>
      </c>
      <c r="O206" s="32" t="s">
        <v>1000</v>
      </c>
      <c r="P206" s="32" t="s">
        <v>1054</v>
      </c>
      <c r="Q206" s="32"/>
      <c r="R206" s="32"/>
      <c r="S206" s="32"/>
      <c r="T206" s="32"/>
      <c r="U206" s="37" t="s">
        <v>587</v>
      </c>
      <c r="V206" s="28" t="s">
        <v>513</v>
      </c>
      <c r="W206" s="28" t="s">
        <v>7</v>
      </c>
      <c r="X206" s="37"/>
      <c r="Y206" s="42"/>
    </row>
    <row r="207" spans="1:25" ht="16" customHeight="1" x14ac:dyDescent="0.15">
      <c r="A207" s="28">
        <v>204</v>
      </c>
      <c r="B207" s="35" t="s">
        <v>409</v>
      </c>
      <c r="C207" s="31" t="s">
        <v>941</v>
      </c>
      <c r="D207" s="31" t="s">
        <v>410</v>
      </c>
      <c r="E207" s="31"/>
      <c r="F207" s="28" t="s">
        <v>609</v>
      </c>
      <c r="G207" s="162">
        <v>42099783</v>
      </c>
      <c r="H207" s="162">
        <v>42284007</v>
      </c>
      <c r="I207" s="69">
        <f t="shared" si="7"/>
        <v>184224</v>
      </c>
      <c r="J207" s="36"/>
      <c r="K207" s="36"/>
      <c r="L207" s="32"/>
      <c r="M207" s="31"/>
      <c r="N207" s="49" t="s">
        <v>1011</v>
      </c>
      <c r="O207" s="32" t="s">
        <v>1025</v>
      </c>
      <c r="P207" s="32" t="s">
        <v>1054</v>
      </c>
      <c r="Q207" s="32"/>
      <c r="R207" s="32"/>
      <c r="S207" s="32"/>
      <c r="T207" s="32"/>
      <c r="U207" s="37" t="s">
        <v>884</v>
      </c>
      <c r="V207" s="28" t="s">
        <v>609</v>
      </c>
      <c r="W207" s="28" t="s">
        <v>7</v>
      </c>
      <c r="X207" s="41" t="s">
        <v>529</v>
      </c>
      <c r="Y207" s="42"/>
    </row>
    <row r="208" spans="1:25" ht="16" customHeight="1" x14ac:dyDescent="0.15">
      <c r="A208" s="28">
        <v>205</v>
      </c>
      <c r="B208" s="35" t="s">
        <v>411</v>
      </c>
      <c r="C208" s="31" t="s">
        <v>942</v>
      </c>
      <c r="D208" s="31" t="s">
        <v>412</v>
      </c>
      <c r="E208" s="31"/>
      <c r="F208" s="28" t="s">
        <v>556</v>
      </c>
      <c r="G208" s="162">
        <v>5180922</v>
      </c>
      <c r="H208" s="162">
        <v>5245622</v>
      </c>
      <c r="I208" s="69">
        <f t="shared" si="7"/>
        <v>64700</v>
      </c>
      <c r="J208" s="36" t="s">
        <v>433</v>
      </c>
      <c r="K208" s="36"/>
      <c r="L208" s="32"/>
      <c r="M208" s="31"/>
      <c r="N208" s="37" t="s">
        <v>1003</v>
      </c>
      <c r="O208" s="32"/>
      <c r="P208" s="32"/>
      <c r="Q208" s="32"/>
      <c r="R208" s="32"/>
      <c r="S208" s="32"/>
      <c r="T208" s="32"/>
      <c r="U208" s="37" t="s">
        <v>496</v>
      </c>
      <c r="V208" s="28" t="s">
        <v>556</v>
      </c>
      <c r="W208" s="28" t="s">
        <v>7</v>
      </c>
      <c r="X208" s="37"/>
      <c r="Y208" s="42"/>
    </row>
    <row r="209" spans="1:25" ht="16" customHeight="1" x14ac:dyDescent="0.15">
      <c r="A209" s="28">
        <v>206</v>
      </c>
      <c r="B209" s="35" t="s">
        <v>413</v>
      </c>
      <c r="C209" s="31" t="s">
        <v>943</v>
      </c>
      <c r="D209" s="31" t="s">
        <v>414</v>
      </c>
      <c r="E209" s="31"/>
      <c r="F209" s="28" t="s">
        <v>591</v>
      </c>
      <c r="G209" s="162">
        <v>1723214</v>
      </c>
      <c r="H209" s="162">
        <v>1762434</v>
      </c>
      <c r="I209" s="69">
        <f t="shared" si="7"/>
        <v>39220</v>
      </c>
      <c r="J209" s="36"/>
      <c r="K209" s="36"/>
      <c r="L209" s="32"/>
      <c r="M209" s="31"/>
      <c r="N209" s="32" t="s">
        <v>1003</v>
      </c>
      <c r="O209" s="32" t="s">
        <v>1012</v>
      </c>
      <c r="P209" s="32" t="s">
        <v>1054</v>
      </c>
      <c r="Q209" s="32"/>
      <c r="R209" s="32"/>
      <c r="S209" s="32"/>
      <c r="T209" s="32"/>
      <c r="U209" s="37" t="s">
        <v>496</v>
      </c>
      <c r="V209" s="28" t="s">
        <v>591</v>
      </c>
      <c r="W209" s="28" t="s">
        <v>7</v>
      </c>
      <c r="X209" s="41" t="s">
        <v>944</v>
      </c>
      <c r="Y209" s="42"/>
    </row>
    <row r="210" spans="1:25" ht="16" customHeight="1" x14ac:dyDescent="0.15">
      <c r="A210" s="28">
        <v>207</v>
      </c>
      <c r="B210" s="35" t="s">
        <v>415</v>
      </c>
      <c r="C210" s="31" t="s">
        <v>945</v>
      </c>
      <c r="D210" s="31" t="s">
        <v>416</v>
      </c>
      <c r="E210" s="31"/>
      <c r="F210" s="28" t="s">
        <v>586</v>
      </c>
      <c r="G210" s="162">
        <v>6777395</v>
      </c>
      <c r="H210" s="162">
        <v>7125769</v>
      </c>
      <c r="I210" s="69">
        <f t="shared" si="7"/>
        <v>348374</v>
      </c>
      <c r="J210" s="36" t="s">
        <v>432</v>
      </c>
      <c r="K210" s="36" t="s">
        <v>432</v>
      </c>
      <c r="L210" s="32"/>
      <c r="M210" s="31" t="s">
        <v>1060</v>
      </c>
      <c r="N210" s="32" t="s">
        <v>1003</v>
      </c>
      <c r="O210" s="50" t="s">
        <v>1226</v>
      </c>
      <c r="P210" s="32" t="s">
        <v>1178</v>
      </c>
      <c r="Q210" s="32"/>
      <c r="R210" s="32"/>
      <c r="S210" s="32"/>
      <c r="T210" s="32"/>
      <c r="U210" s="37" t="s">
        <v>496</v>
      </c>
      <c r="V210" s="28" t="s">
        <v>586</v>
      </c>
      <c r="W210" s="28" t="s">
        <v>494</v>
      </c>
      <c r="X210" s="41" t="s">
        <v>529</v>
      </c>
      <c r="Y210" s="42"/>
    </row>
    <row r="211" spans="1:25" ht="16" customHeight="1" x14ac:dyDescent="0.15">
      <c r="A211" s="28">
        <v>208</v>
      </c>
      <c r="B211" s="35" t="s">
        <v>417</v>
      </c>
      <c r="C211" s="31" t="s">
        <v>946</v>
      </c>
      <c r="D211" s="31" t="s">
        <v>418</v>
      </c>
      <c r="E211" s="31"/>
      <c r="F211" s="28" t="s">
        <v>609</v>
      </c>
      <c r="G211" s="162">
        <v>55098699</v>
      </c>
      <c r="H211" s="162">
        <v>55709033</v>
      </c>
      <c r="I211" s="69">
        <f t="shared" si="7"/>
        <v>610334</v>
      </c>
      <c r="J211" s="36" t="s">
        <v>433</v>
      </c>
      <c r="K211" s="36"/>
      <c r="L211" s="32"/>
      <c r="M211" s="31" t="s">
        <v>1061</v>
      </c>
      <c r="N211" s="32" t="s">
        <v>1011</v>
      </c>
      <c r="O211" s="43" t="s">
        <v>1012</v>
      </c>
      <c r="P211" s="32" t="s">
        <v>1054</v>
      </c>
      <c r="Q211" s="32" t="s">
        <v>1148</v>
      </c>
      <c r="R211" s="32" t="s">
        <v>1259</v>
      </c>
      <c r="S211" s="32"/>
      <c r="T211" s="32"/>
      <c r="U211" s="37" t="s">
        <v>496</v>
      </c>
      <c r="V211" s="28" t="s">
        <v>609</v>
      </c>
      <c r="W211" s="28" t="s">
        <v>494</v>
      </c>
      <c r="X211" s="37" t="s">
        <v>947</v>
      </c>
      <c r="Y211" s="42"/>
    </row>
    <row r="212" spans="1:25" ht="16" customHeight="1" x14ac:dyDescent="0.15">
      <c r="A212" s="28">
        <v>209</v>
      </c>
      <c r="B212" s="35" t="s">
        <v>419</v>
      </c>
      <c r="C212" s="31" t="s">
        <v>948</v>
      </c>
      <c r="D212" s="31" t="s">
        <v>420</v>
      </c>
      <c r="E212" s="29"/>
      <c r="F212" s="28" t="s">
        <v>586</v>
      </c>
      <c r="G212" s="162">
        <v>18557803</v>
      </c>
      <c r="H212" s="162">
        <v>18610237</v>
      </c>
      <c r="I212" s="69">
        <f t="shared" si="7"/>
        <v>52434</v>
      </c>
      <c r="J212" s="36"/>
      <c r="K212" s="36"/>
      <c r="L212" s="32"/>
      <c r="M212" s="31"/>
      <c r="N212" s="49" t="s">
        <v>1011</v>
      </c>
      <c r="O212" s="32" t="s">
        <v>1025</v>
      </c>
      <c r="P212" s="32" t="s">
        <v>1054</v>
      </c>
      <c r="Q212" s="32"/>
      <c r="R212" s="32"/>
      <c r="S212" s="32"/>
      <c r="T212" s="32"/>
      <c r="U212" s="37" t="s">
        <v>496</v>
      </c>
      <c r="V212" s="28" t="s">
        <v>586</v>
      </c>
      <c r="W212" s="28"/>
      <c r="X212" s="41" t="s">
        <v>529</v>
      </c>
      <c r="Y212" s="42"/>
    </row>
    <row r="213" spans="1:25" ht="16" customHeight="1" x14ac:dyDescent="0.15">
      <c r="A213" s="28">
        <v>210</v>
      </c>
      <c r="B213" s="35" t="s">
        <v>421</v>
      </c>
      <c r="C213" s="31" t="s">
        <v>949</v>
      </c>
      <c r="D213" s="31" t="s">
        <v>422</v>
      </c>
      <c r="E213" s="29"/>
      <c r="F213" s="28" t="s">
        <v>586</v>
      </c>
      <c r="G213" s="162">
        <v>9849736</v>
      </c>
      <c r="H213" s="162">
        <v>9934354</v>
      </c>
      <c r="I213" s="69">
        <f t="shared" si="7"/>
        <v>84618</v>
      </c>
      <c r="J213" s="36"/>
      <c r="K213" s="36"/>
      <c r="L213" s="32"/>
      <c r="M213" s="31"/>
      <c r="N213" s="49" t="s">
        <v>1011</v>
      </c>
      <c r="O213" s="32" t="s">
        <v>1025</v>
      </c>
      <c r="P213" s="32" t="s">
        <v>1054</v>
      </c>
      <c r="Q213" s="32"/>
      <c r="R213" s="32"/>
      <c r="S213" s="32"/>
      <c r="T213" s="32"/>
      <c r="U213" s="37" t="s">
        <v>496</v>
      </c>
      <c r="V213" s="28" t="s">
        <v>586</v>
      </c>
      <c r="W213" s="28" t="s">
        <v>494</v>
      </c>
      <c r="X213" s="41" t="s">
        <v>529</v>
      </c>
      <c r="Y213" s="42"/>
    </row>
    <row r="214" spans="1:25" ht="16" customHeight="1" x14ac:dyDescent="0.15">
      <c r="A214" s="28">
        <v>211</v>
      </c>
      <c r="B214" s="35" t="s">
        <v>423</v>
      </c>
      <c r="C214" s="31" t="s">
        <v>950</v>
      </c>
      <c r="D214" s="31" t="s">
        <v>424</v>
      </c>
      <c r="E214" s="31"/>
      <c r="F214" s="28" t="s">
        <v>497</v>
      </c>
      <c r="G214" s="162">
        <v>91013310</v>
      </c>
      <c r="H214" s="162">
        <v>91223302</v>
      </c>
      <c r="I214" s="69">
        <f t="shared" si="7"/>
        <v>209992</v>
      </c>
      <c r="J214" s="36" t="s">
        <v>432</v>
      </c>
      <c r="K214" s="36"/>
      <c r="L214" s="32"/>
      <c r="M214" s="31" t="s">
        <v>1060</v>
      </c>
      <c r="N214" s="32"/>
      <c r="O214" s="73" t="s">
        <v>1192</v>
      </c>
      <c r="P214" s="32" t="s">
        <v>1067</v>
      </c>
      <c r="Q214" s="32"/>
      <c r="R214" s="32"/>
      <c r="S214" s="32"/>
      <c r="T214" s="32"/>
      <c r="U214" s="37" t="s">
        <v>511</v>
      </c>
      <c r="V214" s="28" t="s">
        <v>497</v>
      </c>
      <c r="W214" s="28" t="s">
        <v>494</v>
      </c>
      <c r="X214" s="41" t="s">
        <v>529</v>
      </c>
      <c r="Y214" s="42"/>
    </row>
    <row r="215" spans="1:25" ht="16" customHeight="1" x14ac:dyDescent="0.15">
      <c r="A215" s="28">
        <v>212</v>
      </c>
      <c r="B215" s="35" t="s">
        <v>425</v>
      </c>
      <c r="C215" s="31" t="s">
        <v>951</v>
      </c>
      <c r="D215" s="31" t="s">
        <v>426</v>
      </c>
      <c r="E215" s="29"/>
      <c r="F215" s="28" t="s">
        <v>497</v>
      </c>
      <c r="G215" s="162">
        <v>103734962</v>
      </c>
      <c r="H215" s="162">
        <v>104139800</v>
      </c>
      <c r="I215" s="69">
        <f t="shared" si="7"/>
        <v>404838</v>
      </c>
      <c r="J215" s="36" t="s">
        <v>433</v>
      </c>
      <c r="K215" s="36"/>
      <c r="L215" s="32"/>
      <c r="M215" s="31"/>
      <c r="N215" s="32"/>
      <c r="O215" s="32"/>
      <c r="P215" s="32"/>
      <c r="Q215" s="32"/>
      <c r="R215" s="32"/>
      <c r="S215" s="32"/>
      <c r="T215" s="32"/>
      <c r="U215" s="37" t="s">
        <v>496</v>
      </c>
      <c r="V215" s="28" t="s">
        <v>497</v>
      </c>
      <c r="W215" s="28" t="s">
        <v>7</v>
      </c>
      <c r="X215" s="41" t="s">
        <v>529</v>
      </c>
      <c r="Y215" s="42"/>
    </row>
    <row r="216" spans="1:25" ht="16" customHeight="1" x14ac:dyDescent="0.15">
      <c r="A216" s="28">
        <v>213</v>
      </c>
      <c r="B216" s="35" t="s">
        <v>427</v>
      </c>
      <c r="C216" s="31" t="s">
        <v>952</v>
      </c>
      <c r="D216" s="31" t="s">
        <v>428</v>
      </c>
      <c r="E216" s="31"/>
      <c r="F216" s="28" t="s">
        <v>586</v>
      </c>
      <c r="G216" s="162">
        <v>19939186</v>
      </c>
      <c r="H216" s="162">
        <v>20073462</v>
      </c>
      <c r="I216" s="69">
        <f t="shared" si="7"/>
        <v>134276</v>
      </c>
      <c r="J216" s="36" t="s">
        <v>432</v>
      </c>
      <c r="K216" s="36" t="s">
        <v>432</v>
      </c>
      <c r="L216" s="32"/>
      <c r="M216" s="31" t="s">
        <v>1060</v>
      </c>
      <c r="N216" s="49" t="s">
        <v>1011</v>
      </c>
      <c r="O216" s="50" t="s">
        <v>1243</v>
      </c>
      <c r="P216" s="32" t="s">
        <v>1054</v>
      </c>
      <c r="Q216" s="32" t="s">
        <v>1244</v>
      </c>
      <c r="R216" s="32"/>
      <c r="S216" s="32"/>
      <c r="T216" s="32"/>
      <c r="U216" s="37" t="s">
        <v>496</v>
      </c>
      <c r="V216" s="28" t="s">
        <v>586</v>
      </c>
      <c r="W216" s="28" t="s">
        <v>494</v>
      </c>
      <c r="X216" s="37" t="s">
        <v>953</v>
      </c>
      <c r="Y216" s="42"/>
    </row>
  </sheetData>
  <sheetProtection selectLockedCells="1" selectUnlockedCells="1"/>
  <sortState ref="A2:Y214">
    <sortCondition ref="D3"/>
  </sortState>
  <conditionalFormatting sqref="L5">
    <cfRule type="cellIs" dxfId="11" priority="15" operator="equal">
      <formula>"TR"</formula>
    </cfRule>
    <cfRule type="cellIs" dxfId="10" priority="16" operator="equal">
      <formula>"TF"</formula>
    </cfRule>
  </conditionalFormatting>
  <conditionalFormatting sqref="L4">
    <cfRule type="cellIs" dxfId="9" priority="13" operator="equal">
      <formula>"TR"</formula>
    </cfRule>
    <cfRule type="cellIs" dxfId="8" priority="14" operator="equal">
      <formula>"TF"</formula>
    </cfRule>
  </conditionalFormatting>
  <conditionalFormatting sqref="L3">
    <cfRule type="cellIs" dxfId="7" priority="11" operator="equal">
      <formula>"TR"</formula>
    </cfRule>
    <cfRule type="cellIs" dxfId="6" priority="12" operator="equal">
      <formula>"TF"</formula>
    </cfRule>
  </conditionalFormatting>
  <conditionalFormatting sqref="M4">
    <cfRule type="containsText" dxfId="5" priority="9" operator="containsText" text="TR">
      <formula>NOT(ISERROR(SEARCH("TR",M4)))</formula>
    </cfRule>
    <cfRule type="containsText" dxfId="4" priority="10" operator="containsText" text="TF">
      <formula>NOT(ISERROR(SEARCH("TF",M4)))</formula>
    </cfRule>
  </conditionalFormatting>
  <conditionalFormatting sqref="M16:M216">
    <cfRule type="containsText" dxfId="3" priority="1" operator="containsText" text="TR">
      <formula>NOT(ISERROR(SEARCH("TR",M16)))</formula>
    </cfRule>
    <cfRule type="containsText" dxfId="2" priority="2" operator="containsText" text="TF">
      <formula>NOT(ISERROR(SEARCH("TF",M16)))</formula>
    </cfRule>
  </conditionalFormatting>
  <conditionalFormatting sqref="M5:M15">
    <cfRule type="containsText" dxfId="1" priority="5" operator="containsText" text="TR">
      <formula>NOT(ISERROR(SEARCH("TR",M5)))</formula>
    </cfRule>
    <cfRule type="containsText" dxfId="0" priority="6" operator="containsText" text="TF">
      <formula>NOT(ISERROR(SEARCH("TF",M5)))</formula>
    </cfRule>
  </conditionalFormatting>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Roman,Regular"&amp;A</oddHeader>
    <oddFooter>&amp;C&amp;"Times New Roman,Regular"Page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GRN Expression profile</vt:lpstr>
      <vt:lpstr>GRN RNAseq expression galGal5</vt:lpstr>
      <vt:lpstr>GRN NanoString expression</vt:lpstr>
      <vt:lpstr>GRN candidate NI genes</vt:lpstr>
      <vt:lpstr>'GRN candidate NI genes'!_1__xlnm._FilterDatabase</vt:lpstr>
      <vt:lpstr>'GRN candidate NI genes'!_10__xlnm._FilterDatabase_0_0_0_0_0_0_0_0_0</vt:lpstr>
      <vt:lpstr>'GRN candidate NI genes'!_11__xlnm._FilterDatabase_0_0_0_0_0_0_0_0_0_0</vt:lpstr>
      <vt:lpstr>'GRN candidate NI genes'!_12__xlnm._FilterDatabase_0_0_0_0_0_0_0_0_0_0_0</vt:lpstr>
      <vt:lpstr>'GRN candidate NI genes'!_13__xlnm._FilterDatabase_0_0_0_0_0_0_0_0_0_0_0_0</vt:lpstr>
      <vt:lpstr>'GRN candidate NI genes'!_14__xlnm._FilterDatabase_0_0_0_0_0_0_0_0_0_0_0_0_0</vt:lpstr>
      <vt:lpstr>'GRN candidate NI genes'!_15__xlnm._FilterDatabase_0_0_0_0_0_0_0_0_0_0_0_0_0_0</vt:lpstr>
      <vt:lpstr>'GRN candidate NI genes'!_16__xlnm._FilterDatabase_0_0_0_0_0_0_0_0_0_0_0_0_0_0_0</vt:lpstr>
      <vt:lpstr>'GRN candidate NI genes'!_17__xlnm._FilterDatabase_0_0_0_0_0_0_0_0_0_0_0_0_0_0_0_0</vt:lpstr>
      <vt:lpstr>'GRN candidate NI genes'!_18__xlnm._FilterDatabase_0_0_0_0_0_0_0_0_0_0_0_0_0_0_0_0_0</vt:lpstr>
      <vt:lpstr>'GRN candidate NI genes'!_19__xlnm._FilterDatabase_0_0_0_0_0_0_0_0_0_0_0_0_0_0_0_0_0_0</vt:lpstr>
      <vt:lpstr>'GRN candidate NI genes'!_2__xlnm._FilterDatabase_0</vt:lpstr>
      <vt:lpstr>'GRN candidate NI genes'!_20__xlnm._FilterDatabase_0_0_0_0_0_0_0_0_0_0_0_0_0_0_0_0_0_0_0</vt:lpstr>
      <vt:lpstr>'GRN candidate NI genes'!_3__xlnm._FilterDatabase_0_0</vt:lpstr>
      <vt:lpstr>'GRN candidate NI genes'!_4__xlnm._FilterDatabase_0_0_0</vt:lpstr>
      <vt:lpstr>'GRN candidate NI genes'!_5__xlnm._FilterDatabase_0_0_0_0</vt:lpstr>
      <vt:lpstr>'GRN candidate NI genes'!_6__xlnm._FilterDatabase_0_0_0_0_0</vt:lpstr>
      <vt:lpstr>'GRN candidate NI genes'!_7__xlnm._FilterDatabase_0_0_0_0_0_0</vt:lpstr>
      <vt:lpstr>'GRN candidate NI genes'!_8__xlnm._FilterDatabase_0_0_0_0_0_0_0</vt:lpstr>
      <vt:lpstr>'GRN candidate NI genes'!_9__xlnm._FilterDatabase_0_0_0_0_0_0_0_0</vt:lpstr>
      <vt:lpstr>'GRN RNAseq expression galGal5'!RNAseq_NI_genes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cp:lastModifiedBy>
  <dcterms:created xsi:type="dcterms:W3CDTF">2021-01-29T16:47:12Z</dcterms:created>
  <dcterms:modified xsi:type="dcterms:W3CDTF">2022-11-15T14:57:23Z</dcterms:modified>
</cp:coreProperties>
</file>