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mpsis/Documents/Reality/Python/Temperature/"/>
    </mc:Choice>
  </mc:AlternateContent>
  <bookViews>
    <workbookView xWindow="0" yWindow="460" windowWidth="21580" windowHeight="12500" tabRatio="500" activeTab="2"/>
  </bookViews>
  <sheets>
    <sheet name="Hangzhou" sheetId="2" r:id="rId1"/>
    <sheet name="global" sheetId="3" r:id="rId2"/>
    <sheet name="Consolidated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8" i="1" l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107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16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10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11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93" i="1"/>
</calcChain>
</file>

<file path=xl/sharedStrings.xml><?xml version="1.0" encoding="utf-8"?>
<sst xmlns="http://schemas.openxmlformats.org/spreadsheetml/2006/main" count="361" uniqueCount="14">
  <si>
    <t>year</t>
  </si>
  <si>
    <t>city</t>
  </si>
  <si>
    <t>country</t>
  </si>
  <si>
    <t>avg_temp</t>
  </si>
  <si>
    <t>Hangzhou</t>
  </si>
  <si>
    <t>China</t>
  </si>
  <si>
    <t>Hangzhou 5 years MA</t>
  </si>
  <si>
    <t>global 5 years MA</t>
  </si>
  <si>
    <t>Hangzhou yearly</t>
  </si>
  <si>
    <t>global yearly</t>
  </si>
  <si>
    <t>Hangzhou 10 years MA</t>
  </si>
  <si>
    <t>global 10 years MA</t>
  </si>
  <si>
    <t>Hangzhou 15 years MA</t>
  </si>
  <si>
    <t>global 15 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</si>
</sst>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2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Yearly Averages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Hangzhou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Consolidated!$B$2:$B$267</c:f>
              <c:numCache>
                <c:formatCode>General</c:formatCode>
                <c:ptCount val="266"/>
                <c:pt idx="91">
                  <c:v>14.96</c:v>
                </c:pt>
                <c:pt idx="92">
                  <c:v>15.44</c:v>
                </c:pt>
                <c:pt idx="93">
                  <c:v>15.55</c:v>
                </c:pt>
                <c:pt idx="94">
                  <c:v>15.31</c:v>
                </c:pt>
                <c:pt idx="95">
                  <c:v>15.4</c:v>
                </c:pt>
                <c:pt idx="96">
                  <c:v>15.86</c:v>
                </c:pt>
                <c:pt idx="97">
                  <c:v>15.74</c:v>
                </c:pt>
                <c:pt idx="98">
                  <c:v>15.03</c:v>
                </c:pt>
                <c:pt idx="99">
                  <c:v>15.44</c:v>
                </c:pt>
                <c:pt idx="100">
                  <c:v>15.64</c:v>
                </c:pt>
                <c:pt idx="101">
                  <c:v>15.38</c:v>
                </c:pt>
                <c:pt idx="102">
                  <c:v>15.55</c:v>
                </c:pt>
                <c:pt idx="103">
                  <c:v>15.91</c:v>
                </c:pt>
                <c:pt idx="104">
                  <c:v>16.0</c:v>
                </c:pt>
                <c:pt idx="105">
                  <c:v>15.77</c:v>
                </c:pt>
                <c:pt idx="106">
                  <c:v>15.46</c:v>
                </c:pt>
                <c:pt idx="107">
                  <c:v>15.88</c:v>
                </c:pt>
                <c:pt idx="108">
                  <c:v>15.47</c:v>
                </c:pt>
                <c:pt idx="109">
                  <c:v>15.66</c:v>
                </c:pt>
                <c:pt idx="110">
                  <c:v>15.19</c:v>
                </c:pt>
                <c:pt idx="111">
                  <c:v>15.34</c:v>
                </c:pt>
                <c:pt idx="112">
                  <c:v>14.49</c:v>
                </c:pt>
                <c:pt idx="113">
                  <c:v>15.17</c:v>
                </c:pt>
                <c:pt idx="114">
                  <c:v>14.89</c:v>
                </c:pt>
                <c:pt idx="115">
                  <c:v>15.79</c:v>
                </c:pt>
                <c:pt idx="116">
                  <c:v>15.57</c:v>
                </c:pt>
                <c:pt idx="117">
                  <c:v>15.97</c:v>
                </c:pt>
                <c:pt idx="118">
                  <c:v>15.91</c:v>
                </c:pt>
                <c:pt idx="119">
                  <c:v>16.08</c:v>
                </c:pt>
                <c:pt idx="120">
                  <c:v>16.02</c:v>
                </c:pt>
                <c:pt idx="121">
                  <c:v>16.3</c:v>
                </c:pt>
                <c:pt idx="122">
                  <c:v>16.16</c:v>
                </c:pt>
                <c:pt idx="123">
                  <c:v>15.75</c:v>
                </c:pt>
                <c:pt idx="124">
                  <c:v>15.72</c:v>
                </c:pt>
                <c:pt idx="125">
                  <c:v>15.5</c:v>
                </c:pt>
                <c:pt idx="126">
                  <c:v>15.53</c:v>
                </c:pt>
                <c:pt idx="127">
                  <c:v>15.51</c:v>
                </c:pt>
                <c:pt idx="128">
                  <c:v>15.54</c:v>
                </c:pt>
                <c:pt idx="129">
                  <c:v>16.11</c:v>
                </c:pt>
                <c:pt idx="130">
                  <c:v>15.28</c:v>
                </c:pt>
                <c:pt idx="131">
                  <c:v>15.63</c:v>
                </c:pt>
                <c:pt idx="132">
                  <c:v>15.49</c:v>
                </c:pt>
                <c:pt idx="133">
                  <c:v>15.38</c:v>
                </c:pt>
                <c:pt idx="134">
                  <c:v>14.94</c:v>
                </c:pt>
                <c:pt idx="135">
                  <c:v>14.94</c:v>
                </c:pt>
                <c:pt idx="136">
                  <c:v>15.02</c:v>
                </c:pt>
                <c:pt idx="137">
                  <c:v>15.64</c:v>
                </c:pt>
                <c:pt idx="138">
                  <c:v>15.9</c:v>
                </c:pt>
                <c:pt idx="139">
                  <c:v>15.43</c:v>
                </c:pt>
                <c:pt idx="140">
                  <c:v>16.16</c:v>
                </c:pt>
                <c:pt idx="141">
                  <c:v>15.73</c:v>
                </c:pt>
                <c:pt idx="142">
                  <c:v>15.47</c:v>
                </c:pt>
                <c:pt idx="143">
                  <c:v>15.17</c:v>
                </c:pt>
                <c:pt idx="144">
                  <c:v>16.09</c:v>
                </c:pt>
                <c:pt idx="145">
                  <c:v>15.3</c:v>
                </c:pt>
                <c:pt idx="146">
                  <c:v>15.74</c:v>
                </c:pt>
                <c:pt idx="147">
                  <c:v>15.66</c:v>
                </c:pt>
                <c:pt idx="148">
                  <c:v>16.2</c:v>
                </c:pt>
                <c:pt idx="149">
                  <c:v>15.71</c:v>
                </c:pt>
                <c:pt idx="150">
                  <c:v>15.78</c:v>
                </c:pt>
                <c:pt idx="151">
                  <c:v>15.31</c:v>
                </c:pt>
                <c:pt idx="152">
                  <c:v>16.23</c:v>
                </c:pt>
                <c:pt idx="153">
                  <c:v>15.5</c:v>
                </c:pt>
                <c:pt idx="154">
                  <c:v>15.57</c:v>
                </c:pt>
                <c:pt idx="155">
                  <c:v>15.44</c:v>
                </c:pt>
                <c:pt idx="156">
                  <c:v>15.58</c:v>
                </c:pt>
                <c:pt idx="157">
                  <c:v>15.53</c:v>
                </c:pt>
                <c:pt idx="158">
                  <c:v>15.71</c:v>
                </c:pt>
                <c:pt idx="159">
                  <c:v>15.91</c:v>
                </c:pt>
                <c:pt idx="160">
                  <c:v>15.35</c:v>
                </c:pt>
                <c:pt idx="161">
                  <c:v>15.52</c:v>
                </c:pt>
                <c:pt idx="162">
                  <c:v>15.65</c:v>
                </c:pt>
                <c:pt idx="163">
                  <c:v>15.42</c:v>
                </c:pt>
                <c:pt idx="164">
                  <c:v>16.48</c:v>
                </c:pt>
                <c:pt idx="165">
                  <c:v>16.2</c:v>
                </c:pt>
                <c:pt idx="166">
                  <c:v>15.78</c:v>
                </c:pt>
                <c:pt idx="167">
                  <c:v>15.11</c:v>
                </c:pt>
                <c:pt idx="168">
                  <c:v>15.51</c:v>
                </c:pt>
                <c:pt idx="169">
                  <c:v>15.94</c:v>
                </c:pt>
                <c:pt idx="170">
                  <c:v>15.95</c:v>
                </c:pt>
                <c:pt idx="171">
                  <c:v>15.67</c:v>
                </c:pt>
                <c:pt idx="172">
                  <c:v>16.12</c:v>
                </c:pt>
                <c:pt idx="173">
                  <c:v>15.92</c:v>
                </c:pt>
                <c:pt idx="174">
                  <c:v>15.78</c:v>
                </c:pt>
                <c:pt idx="175">
                  <c:v>15.74</c:v>
                </c:pt>
                <c:pt idx="176">
                  <c:v>16.14</c:v>
                </c:pt>
                <c:pt idx="177">
                  <c:v>16.14</c:v>
                </c:pt>
                <c:pt idx="178">
                  <c:v>16.11</c:v>
                </c:pt>
                <c:pt idx="179">
                  <c:v>15.93</c:v>
                </c:pt>
                <c:pt idx="180">
                  <c:v>16.02</c:v>
                </c:pt>
                <c:pt idx="181">
                  <c:v>15.69</c:v>
                </c:pt>
                <c:pt idx="182">
                  <c:v>15.89</c:v>
                </c:pt>
                <c:pt idx="183">
                  <c:v>15.88</c:v>
                </c:pt>
                <c:pt idx="184">
                  <c:v>15.86</c:v>
                </c:pt>
                <c:pt idx="185">
                  <c:v>16.35</c:v>
                </c:pt>
                <c:pt idx="186">
                  <c:v>15.37</c:v>
                </c:pt>
                <c:pt idx="187">
                  <c:v>16.16</c:v>
                </c:pt>
                <c:pt idx="188">
                  <c:v>16.44</c:v>
                </c:pt>
                <c:pt idx="189">
                  <c:v>16.02</c:v>
                </c:pt>
                <c:pt idx="190">
                  <c:v>16.14</c:v>
                </c:pt>
                <c:pt idx="191">
                  <c:v>16.46</c:v>
                </c:pt>
                <c:pt idx="192">
                  <c:v>16.27</c:v>
                </c:pt>
                <c:pt idx="193">
                  <c:v>16.13</c:v>
                </c:pt>
                <c:pt idx="194">
                  <c:v>16.21</c:v>
                </c:pt>
                <c:pt idx="195">
                  <c:v>15.95</c:v>
                </c:pt>
                <c:pt idx="196">
                  <c:v>16.82</c:v>
                </c:pt>
                <c:pt idx="197">
                  <c:v>15.87</c:v>
                </c:pt>
                <c:pt idx="198">
                  <c:v>16.45</c:v>
                </c:pt>
                <c:pt idx="199">
                  <c:v>16.49</c:v>
                </c:pt>
                <c:pt idx="200">
                  <c:v>16.24</c:v>
                </c:pt>
                <c:pt idx="201">
                  <c:v>16.29</c:v>
                </c:pt>
                <c:pt idx="202">
                  <c:v>16.23</c:v>
                </c:pt>
                <c:pt idx="203">
                  <c:v>16.81</c:v>
                </c:pt>
                <c:pt idx="204">
                  <c:v>15.93</c:v>
                </c:pt>
                <c:pt idx="205">
                  <c:v>16.02</c:v>
                </c:pt>
                <c:pt idx="206">
                  <c:v>15.77</c:v>
                </c:pt>
                <c:pt idx="207">
                  <c:v>15.8</c:v>
                </c:pt>
                <c:pt idx="208">
                  <c:v>16.1</c:v>
                </c:pt>
                <c:pt idx="209">
                  <c:v>16.44</c:v>
                </c:pt>
                <c:pt idx="210">
                  <c:v>16.52</c:v>
                </c:pt>
                <c:pt idx="211">
                  <c:v>16.9</c:v>
                </c:pt>
                <c:pt idx="212">
                  <c:v>16.04</c:v>
                </c:pt>
                <c:pt idx="213">
                  <c:v>16.49</c:v>
                </c:pt>
                <c:pt idx="214">
                  <c:v>16.52</c:v>
                </c:pt>
                <c:pt idx="215">
                  <c:v>16.04</c:v>
                </c:pt>
                <c:pt idx="216">
                  <c:v>16.55</c:v>
                </c:pt>
                <c:pt idx="217">
                  <c:v>16.14</c:v>
                </c:pt>
                <c:pt idx="218">
                  <c:v>16.19</c:v>
                </c:pt>
                <c:pt idx="219">
                  <c:v>15.79</c:v>
                </c:pt>
                <c:pt idx="220">
                  <c:v>15.85</c:v>
                </c:pt>
                <c:pt idx="221">
                  <c:v>16.25</c:v>
                </c:pt>
                <c:pt idx="222">
                  <c:v>15.86</c:v>
                </c:pt>
                <c:pt idx="223">
                  <c:v>16.24</c:v>
                </c:pt>
                <c:pt idx="224">
                  <c:v>15.96</c:v>
                </c:pt>
                <c:pt idx="225">
                  <c:v>16.29</c:v>
                </c:pt>
                <c:pt idx="226">
                  <c:v>15.69</c:v>
                </c:pt>
                <c:pt idx="227">
                  <c:v>16.16</c:v>
                </c:pt>
                <c:pt idx="228">
                  <c:v>16.49</c:v>
                </c:pt>
                <c:pt idx="229">
                  <c:v>16.59</c:v>
                </c:pt>
                <c:pt idx="230">
                  <c:v>15.69</c:v>
                </c:pt>
                <c:pt idx="231">
                  <c:v>15.75</c:v>
                </c:pt>
                <c:pt idx="232">
                  <c:v>16.08</c:v>
                </c:pt>
                <c:pt idx="233">
                  <c:v>16.2</c:v>
                </c:pt>
                <c:pt idx="234">
                  <c:v>15.64</c:v>
                </c:pt>
                <c:pt idx="235">
                  <c:v>16.08</c:v>
                </c:pt>
                <c:pt idx="236">
                  <c:v>16.04</c:v>
                </c:pt>
                <c:pt idx="237">
                  <c:v>16.29</c:v>
                </c:pt>
                <c:pt idx="238">
                  <c:v>16.09</c:v>
                </c:pt>
                <c:pt idx="239">
                  <c:v>16.28</c:v>
                </c:pt>
                <c:pt idx="240">
                  <c:v>17.16</c:v>
                </c:pt>
                <c:pt idx="241">
                  <c:v>16.39</c:v>
                </c:pt>
                <c:pt idx="242">
                  <c:v>16.2</c:v>
                </c:pt>
                <c:pt idx="243">
                  <c:v>16.16</c:v>
                </c:pt>
                <c:pt idx="244">
                  <c:v>17.23</c:v>
                </c:pt>
                <c:pt idx="245">
                  <c:v>16.25</c:v>
                </c:pt>
                <c:pt idx="246">
                  <c:v>16.27</c:v>
                </c:pt>
                <c:pt idx="247">
                  <c:v>16.68</c:v>
                </c:pt>
                <c:pt idx="248">
                  <c:v>17.55</c:v>
                </c:pt>
                <c:pt idx="249">
                  <c:v>16.7</c:v>
                </c:pt>
                <c:pt idx="250">
                  <c:v>16.74</c:v>
                </c:pt>
                <c:pt idx="251">
                  <c:v>16.83</c:v>
                </c:pt>
                <c:pt idx="252">
                  <c:v>17.17</c:v>
                </c:pt>
                <c:pt idx="253">
                  <c:v>16.99</c:v>
                </c:pt>
                <c:pt idx="254">
                  <c:v>17.14</c:v>
                </c:pt>
                <c:pt idx="255">
                  <c:v>16.73</c:v>
                </c:pt>
                <c:pt idx="256">
                  <c:v>17.42</c:v>
                </c:pt>
                <c:pt idx="257">
                  <c:v>17.59</c:v>
                </c:pt>
                <c:pt idx="258">
                  <c:v>16.82</c:v>
                </c:pt>
                <c:pt idx="259">
                  <c:v>17.06</c:v>
                </c:pt>
                <c:pt idx="260">
                  <c:v>16.69</c:v>
                </c:pt>
                <c:pt idx="261">
                  <c:v>16.52</c:v>
                </c:pt>
                <c:pt idx="262">
                  <c:v>16.4</c:v>
                </c:pt>
                <c:pt idx="263">
                  <c:v>18.0</c:v>
                </c:pt>
              </c:numCache>
            </c:numRef>
          </c:val>
          <c:smooth val="0"/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Consolidated!$C$2:$C$267</c:f>
              <c:numCache>
                <c:formatCode>General</c:formatCode>
                <c:ptCount val="266"/>
                <c:pt idx="0">
                  <c:v>8.720000000000001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8.220000000000001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8.220000000000001</c:v>
                </c:pt>
                <c:pt idx="24">
                  <c:v>8.77</c:v>
                </c:pt>
                <c:pt idx="25">
                  <c:v>9.18</c:v>
                </c:pt>
                <c:pt idx="26">
                  <c:v>8.3</c:v>
                </c:pt>
                <c:pt idx="27">
                  <c:v>8.26</c:v>
                </c:pt>
                <c:pt idx="28">
                  <c:v>8.54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8.03</c:v>
                </c:pt>
                <c:pt idx="38">
                  <c:v>8.45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8.53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8.28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8.04</c:v>
                </c:pt>
                <c:pt idx="104">
                  <c:v>8.210000000000001</c:v>
                </c:pt>
                <c:pt idx="105">
                  <c:v>8.11</c:v>
                </c:pt>
                <c:pt idx="106">
                  <c:v>8.0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8.29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8.2</c:v>
                </c:pt>
                <c:pt idx="121">
                  <c:v>8.12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8.54</c:v>
                </c:pt>
                <c:pt idx="128">
                  <c:v>8.83</c:v>
                </c:pt>
                <c:pt idx="129">
                  <c:v>8.17</c:v>
                </c:pt>
                <c:pt idx="130">
                  <c:v>8.12</c:v>
                </c:pt>
                <c:pt idx="131">
                  <c:v>8.27</c:v>
                </c:pt>
                <c:pt idx="132">
                  <c:v>8.130000000000001</c:v>
                </c:pt>
                <c:pt idx="133">
                  <c:v>7.98</c:v>
                </c:pt>
                <c:pt idx="134">
                  <c:v>7.769999999999999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8.210000000000001</c:v>
                </c:pt>
                <c:pt idx="147">
                  <c:v>8.29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8.54</c:v>
                </c:pt>
                <c:pt idx="152">
                  <c:v>8.3</c:v>
                </c:pt>
                <c:pt idx="153">
                  <c:v>8.220000000000001</c:v>
                </c:pt>
                <c:pt idx="154">
                  <c:v>8.09</c:v>
                </c:pt>
                <c:pt idx="155">
                  <c:v>8.23</c:v>
                </c:pt>
                <c:pt idx="156">
                  <c:v>8.38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8.220000000000001</c:v>
                </c:pt>
                <c:pt idx="161">
                  <c:v>8.18</c:v>
                </c:pt>
                <c:pt idx="162">
                  <c:v>8.17</c:v>
                </c:pt>
                <c:pt idx="163">
                  <c:v>8.3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8.130000000000001</c:v>
                </c:pt>
                <c:pt idx="169">
                  <c:v>8.38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8.53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8.630000000000001</c:v>
                </c:pt>
                <c:pt idx="179">
                  <c:v>8.24</c:v>
                </c:pt>
                <c:pt idx="180">
                  <c:v>8.630000000000001</c:v>
                </c:pt>
                <c:pt idx="181">
                  <c:v>8.720000000000001</c:v>
                </c:pt>
                <c:pt idx="182">
                  <c:v>8.710000000000001</c:v>
                </c:pt>
                <c:pt idx="183">
                  <c:v>8.34</c:v>
                </c:pt>
                <c:pt idx="184">
                  <c:v>8.630000000000001</c:v>
                </c:pt>
                <c:pt idx="185">
                  <c:v>8.52</c:v>
                </c:pt>
                <c:pt idx="186">
                  <c:v>8.55</c:v>
                </c:pt>
                <c:pt idx="187">
                  <c:v>8.7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</c:v>
                </c:pt>
                <c:pt idx="198">
                  <c:v>8.75</c:v>
                </c:pt>
                <c:pt idx="199">
                  <c:v>8.59</c:v>
                </c:pt>
                <c:pt idx="200">
                  <c:v>8.37</c:v>
                </c:pt>
                <c:pt idx="201">
                  <c:v>8.630000000000001</c:v>
                </c:pt>
                <c:pt idx="202">
                  <c:v>8.64</c:v>
                </c:pt>
                <c:pt idx="203">
                  <c:v>8.87</c:v>
                </c:pt>
                <c:pt idx="204">
                  <c:v>8.56</c:v>
                </c:pt>
                <c:pt idx="205">
                  <c:v>8.630000000000001</c:v>
                </c:pt>
                <c:pt idx="206">
                  <c:v>8.28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8.53</c:v>
                </c:pt>
                <c:pt idx="216">
                  <c:v>8.6</c:v>
                </c:pt>
                <c:pt idx="217">
                  <c:v>8.7</c:v>
                </c:pt>
                <c:pt idx="218">
                  <c:v>8.52</c:v>
                </c:pt>
                <c:pt idx="219">
                  <c:v>8.6</c:v>
                </c:pt>
                <c:pt idx="220">
                  <c:v>8.7</c:v>
                </c:pt>
                <c:pt idx="221">
                  <c:v>8.6</c:v>
                </c:pt>
                <c:pt idx="222">
                  <c:v>8.5</c:v>
                </c:pt>
                <c:pt idx="223">
                  <c:v>8.95</c:v>
                </c:pt>
                <c:pt idx="224">
                  <c:v>8.47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9.03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9.2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8.87</c:v>
                </c:pt>
                <c:pt idx="244">
                  <c:v>9.04</c:v>
                </c:pt>
                <c:pt idx="245">
                  <c:v>9.35</c:v>
                </c:pt>
                <c:pt idx="246">
                  <c:v>9.04</c:v>
                </c:pt>
                <c:pt idx="247">
                  <c:v>9.2</c:v>
                </c:pt>
                <c:pt idx="248">
                  <c:v>9.52</c:v>
                </c:pt>
                <c:pt idx="249">
                  <c:v>9.29</c:v>
                </c:pt>
                <c:pt idx="250">
                  <c:v>9.2</c:v>
                </c:pt>
                <c:pt idx="251">
                  <c:v>9.41</c:v>
                </c:pt>
                <c:pt idx="252">
                  <c:v>9.57</c:v>
                </c:pt>
                <c:pt idx="253">
                  <c:v>9.53</c:v>
                </c:pt>
                <c:pt idx="254">
                  <c:v>9.32</c:v>
                </c:pt>
                <c:pt idx="255">
                  <c:v>9.7</c:v>
                </c:pt>
                <c:pt idx="256">
                  <c:v>9.53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9.7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642864"/>
        <c:axId val="1054638608"/>
      </c:lineChart>
      <c:catAx>
        <c:axId val="10546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38608"/>
        <c:crosses val="autoZero"/>
        <c:auto val="1"/>
        <c:lblAlgn val="ctr"/>
        <c:lblOffset val="100"/>
        <c:noMultiLvlLbl val="0"/>
      </c:catAx>
      <c:valAx>
        <c:axId val="10546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avg_temp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r>
              <a:rPr lang="zh-CN" altLang="en-US"/>
              <a:t> </a:t>
            </a:r>
            <a:r>
              <a:rPr lang="en-GB" altLang="zh-CN"/>
              <a:t>Years</a:t>
            </a:r>
            <a:r>
              <a:rPr lang="en-GB" altLang="zh-CN" baseline="0"/>
              <a:t> Moving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Consolidated!$D$1</c:f>
              <c:strCache>
                <c:ptCount val="1"/>
                <c:pt idx="0">
                  <c:v>Hangzhou 5 years 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Consolidated!$D$2:$D$267</c:f>
              <c:numCache>
                <c:formatCode>General</c:formatCode>
                <c:ptCount val="266"/>
                <c:pt idx="95" formatCode="0.00">
                  <c:v>15.332</c:v>
                </c:pt>
                <c:pt idx="96" formatCode="0.00">
                  <c:v>15.512</c:v>
                </c:pt>
                <c:pt idx="97" formatCode="0.00">
                  <c:v>15.572</c:v>
                </c:pt>
                <c:pt idx="98" formatCode="0.00">
                  <c:v>15.468</c:v>
                </c:pt>
                <c:pt idx="99" formatCode="0.00">
                  <c:v>15.494</c:v>
                </c:pt>
                <c:pt idx="100" formatCode="0.00">
                  <c:v>15.542</c:v>
                </c:pt>
                <c:pt idx="101" formatCode="0.00">
                  <c:v>15.446</c:v>
                </c:pt>
                <c:pt idx="102" formatCode="0.00">
                  <c:v>15.408</c:v>
                </c:pt>
                <c:pt idx="103" formatCode="0.00">
                  <c:v>15.584</c:v>
                </c:pt>
                <c:pt idx="104" formatCode="0.00">
                  <c:v>15.696</c:v>
                </c:pt>
                <c:pt idx="105" formatCode="0.00">
                  <c:v>15.722</c:v>
                </c:pt>
                <c:pt idx="106" formatCode="0.00">
                  <c:v>15.738</c:v>
                </c:pt>
                <c:pt idx="107" formatCode="0.00">
                  <c:v>15.804</c:v>
                </c:pt>
                <c:pt idx="108" formatCode="0.00">
                  <c:v>15.716</c:v>
                </c:pt>
                <c:pt idx="109" formatCode="0.00">
                  <c:v>15.648</c:v>
                </c:pt>
                <c:pt idx="110" formatCode="0.00">
                  <c:v>15.532</c:v>
                </c:pt>
                <c:pt idx="111" formatCode="0.00">
                  <c:v>15.508</c:v>
                </c:pt>
                <c:pt idx="112" formatCode="0.00">
                  <c:v>15.23</c:v>
                </c:pt>
                <c:pt idx="113" formatCode="0.00">
                  <c:v>15.17</c:v>
                </c:pt>
                <c:pt idx="114" formatCode="0.00">
                  <c:v>15.016</c:v>
                </c:pt>
                <c:pt idx="115" formatCode="0.00">
                  <c:v>15.136</c:v>
                </c:pt>
                <c:pt idx="116" formatCode="0.00">
                  <c:v>15.182</c:v>
                </c:pt>
                <c:pt idx="117" formatCode="0.00">
                  <c:v>15.478</c:v>
                </c:pt>
                <c:pt idx="118" formatCode="0.00">
                  <c:v>15.626</c:v>
                </c:pt>
                <c:pt idx="119" formatCode="0.00">
                  <c:v>15.864</c:v>
                </c:pt>
                <c:pt idx="120" formatCode="0.00">
                  <c:v>15.91</c:v>
                </c:pt>
                <c:pt idx="121" formatCode="0.00">
                  <c:v>16.056</c:v>
                </c:pt>
                <c:pt idx="122" formatCode="0.00">
                  <c:v>16.094</c:v>
                </c:pt>
                <c:pt idx="123" formatCode="0.00">
                  <c:v>16.062</c:v>
                </c:pt>
                <c:pt idx="124" formatCode="0.00">
                  <c:v>15.99</c:v>
                </c:pt>
                <c:pt idx="125" formatCode="0.00">
                  <c:v>15.886</c:v>
                </c:pt>
                <c:pt idx="126" formatCode="0.00">
                  <c:v>15.732</c:v>
                </c:pt>
                <c:pt idx="127" formatCode="0.00">
                  <c:v>15.602</c:v>
                </c:pt>
                <c:pt idx="128" formatCode="0.00">
                  <c:v>15.56</c:v>
                </c:pt>
                <c:pt idx="129" formatCode="0.00">
                  <c:v>15.638</c:v>
                </c:pt>
                <c:pt idx="130" formatCode="0.00">
                  <c:v>15.594</c:v>
                </c:pt>
                <c:pt idx="131" formatCode="0.00">
                  <c:v>15.614</c:v>
                </c:pt>
                <c:pt idx="132" formatCode="0.00">
                  <c:v>15.61</c:v>
                </c:pt>
                <c:pt idx="133" formatCode="0.00">
                  <c:v>15.578</c:v>
                </c:pt>
                <c:pt idx="134" formatCode="0.00">
                  <c:v>15.344</c:v>
                </c:pt>
                <c:pt idx="135" formatCode="0.00">
                  <c:v>15.276</c:v>
                </c:pt>
                <c:pt idx="136" formatCode="0.00">
                  <c:v>15.154</c:v>
                </c:pt>
                <c:pt idx="137" formatCode="0.00">
                  <c:v>15.184</c:v>
                </c:pt>
                <c:pt idx="138" formatCode="0.00">
                  <c:v>15.288</c:v>
                </c:pt>
                <c:pt idx="139" formatCode="0.00">
                  <c:v>15.386</c:v>
                </c:pt>
                <c:pt idx="140" formatCode="0.00">
                  <c:v>15.63</c:v>
                </c:pt>
                <c:pt idx="141" formatCode="0.00">
                  <c:v>15.772</c:v>
                </c:pt>
                <c:pt idx="142" formatCode="0.00">
                  <c:v>15.738</c:v>
                </c:pt>
                <c:pt idx="143" formatCode="0.00">
                  <c:v>15.592</c:v>
                </c:pt>
                <c:pt idx="144" formatCode="0.00">
                  <c:v>15.724</c:v>
                </c:pt>
                <c:pt idx="145" formatCode="0.00">
                  <c:v>15.552</c:v>
                </c:pt>
                <c:pt idx="146" formatCode="0.00">
                  <c:v>15.554</c:v>
                </c:pt>
                <c:pt idx="147" formatCode="0.00">
                  <c:v>15.592</c:v>
                </c:pt>
                <c:pt idx="148" formatCode="0.00">
                  <c:v>15.798</c:v>
                </c:pt>
                <c:pt idx="149" formatCode="0.00">
                  <c:v>15.722</c:v>
                </c:pt>
                <c:pt idx="150" formatCode="0.00">
                  <c:v>15.818</c:v>
                </c:pt>
                <c:pt idx="151" formatCode="0.00">
                  <c:v>15.732</c:v>
                </c:pt>
                <c:pt idx="152" formatCode="0.00">
                  <c:v>15.846</c:v>
                </c:pt>
                <c:pt idx="153" formatCode="0.00">
                  <c:v>15.706</c:v>
                </c:pt>
                <c:pt idx="154" formatCode="0.00">
                  <c:v>15.678</c:v>
                </c:pt>
                <c:pt idx="155" formatCode="0.00">
                  <c:v>15.61</c:v>
                </c:pt>
                <c:pt idx="156" formatCode="0.00">
                  <c:v>15.664</c:v>
                </c:pt>
                <c:pt idx="157" formatCode="0.00">
                  <c:v>15.524</c:v>
                </c:pt>
                <c:pt idx="158" formatCode="0.00">
                  <c:v>15.566</c:v>
                </c:pt>
                <c:pt idx="159" formatCode="0.00">
                  <c:v>15.634</c:v>
                </c:pt>
                <c:pt idx="160" formatCode="0.00">
                  <c:v>15.616</c:v>
                </c:pt>
                <c:pt idx="161" formatCode="0.00">
                  <c:v>15.604</c:v>
                </c:pt>
                <c:pt idx="162" formatCode="0.00">
                  <c:v>15.628</c:v>
                </c:pt>
                <c:pt idx="163" formatCode="0.00">
                  <c:v>15.57</c:v>
                </c:pt>
                <c:pt idx="164" formatCode="0.00">
                  <c:v>15.684</c:v>
                </c:pt>
                <c:pt idx="165" formatCode="0.00">
                  <c:v>15.854</c:v>
                </c:pt>
                <c:pt idx="166" formatCode="0.00">
                  <c:v>15.906</c:v>
                </c:pt>
                <c:pt idx="167" formatCode="0.00">
                  <c:v>15.798</c:v>
                </c:pt>
                <c:pt idx="168" formatCode="0.00">
                  <c:v>15.816</c:v>
                </c:pt>
                <c:pt idx="169" formatCode="0.00">
                  <c:v>15.708</c:v>
                </c:pt>
                <c:pt idx="170" formatCode="0.00">
                  <c:v>15.658</c:v>
                </c:pt>
                <c:pt idx="171" formatCode="0.00">
                  <c:v>15.636</c:v>
                </c:pt>
                <c:pt idx="172" formatCode="0.00">
                  <c:v>15.838</c:v>
                </c:pt>
                <c:pt idx="173" formatCode="0.00">
                  <c:v>15.92</c:v>
                </c:pt>
                <c:pt idx="174" formatCode="0.00">
                  <c:v>15.888</c:v>
                </c:pt>
                <c:pt idx="175" formatCode="0.00">
                  <c:v>15.846</c:v>
                </c:pt>
                <c:pt idx="176" formatCode="0.00">
                  <c:v>15.94</c:v>
                </c:pt>
                <c:pt idx="177" formatCode="0.00">
                  <c:v>15.944</c:v>
                </c:pt>
                <c:pt idx="178" formatCode="0.00">
                  <c:v>15.982</c:v>
                </c:pt>
                <c:pt idx="179" formatCode="0.00">
                  <c:v>16.012</c:v>
                </c:pt>
                <c:pt idx="180" formatCode="0.00">
                  <c:v>16.068</c:v>
                </c:pt>
                <c:pt idx="181" formatCode="0.00">
                  <c:v>15.978</c:v>
                </c:pt>
                <c:pt idx="182" formatCode="0.00">
                  <c:v>15.928</c:v>
                </c:pt>
                <c:pt idx="183" formatCode="0.00">
                  <c:v>15.882</c:v>
                </c:pt>
                <c:pt idx="184" formatCode="0.00">
                  <c:v>15.868</c:v>
                </c:pt>
                <c:pt idx="185" formatCode="0.00">
                  <c:v>15.934</c:v>
                </c:pt>
                <c:pt idx="186" formatCode="0.00">
                  <c:v>15.87</c:v>
                </c:pt>
                <c:pt idx="187" formatCode="0.00">
                  <c:v>15.924</c:v>
                </c:pt>
                <c:pt idx="188" formatCode="0.00">
                  <c:v>16.036</c:v>
                </c:pt>
                <c:pt idx="189" formatCode="0.00">
                  <c:v>16.068</c:v>
                </c:pt>
                <c:pt idx="190" formatCode="0.00">
                  <c:v>16.026</c:v>
                </c:pt>
                <c:pt idx="191" formatCode="0.00">
                  <c:v>16.244</c:v>
                </c:pt>
                <c:pt idx="192" formatCode="0.00">
                  <c:v>16.266</c:v>
                </c:pt>
                <c:pt idx="193" formatCode="0.00">
                  <c:v>16.204</c:v>
                </c:pt>
                <c:pt idx="194" formatCode="0.00">
                  <c:v>16.242</c:v>
                </c:pt>
                <c:pt idx="195" formatCode="0.00">
                  <c:v>16.204</c:v>
                </c:pt>
                <c:pt idx="196" formatCode="0.00">
                  <c:v>16.276</c:v>
                </c:pt>
                <c:pt idx="197" formatCode="0.00">
                  <c:v>16.19600000000001</c:v>
                </c:pt>
                <c:pt idx="198" formatCode="0.00">
                  <c:v>16.26</c:v>
                </c:pt>
                <c:pt idx="199" formatCode="0.00">
                  <c:v>16.316</c:v>
                </c:pt>
                <c:pt idx="200" formatCode="0.00">
                  <c:v>16.374</c:v>
                </c:pt>
                <c:pt idx="201" formatCode="0.00">
                  <c:v>16.268</c:v>
                </c:pt>
                <c:pt idx="202" formatCode="0.00">
                  <c:v>16.34</c:v>
                </c:pt>
                <c:pt idx="203" formatCode="0.00">
                  <c:v>16.412</c:v>
                </c:pt>
                <c:pt idx="204" formatCode="0.00">
                  <c:v>16.3</c:v>
                </c:pt>
                <c:pt idx="205" formatCode="0.00">
                  <c:v>16.256</c:v>
                </c:pt>
                <c:pt idx="206" formatCode="0.00">
                  <c:v>16.152</c:v>
                </c:pt>
                <c:pt idx="207" formatCode="0.00">
                  <c:v>16.066</c:v>
                </c:pt>
                <c:pt idx="208" formatCode="0.00">
                  <c:v>15.924</c:v>
                </c:pt>
                <c:pt idx="209" formatCode="0.00">
                  <c:v>16.026</c:v>
                </c:pt>
                <c:pt idx="210" formatCode="0.00">
                  <c:v>16.126</c:v>
                </c:pt>
                <c:pt idx="211" formatCode="0.00">
                  <c:v>16.352</c:v>
                </c:pt>
                <c:pt idx="212" formatCode="0.00">
                  <c:v>16.4</c:v>
                </c:pt>
                <c:pt idx="213" formatCode="0.00">
                  <c:v>16.478</c:v>
                </c:pt>
                <c:pt idx="214" formatCode="0.00">
                  <c:v>16.494</c:v>
                </c:pt>
                <c:pt idx="215" formatCode="0.00">
                  <c:v>16.398</c:v>
                </c:pt>
                <c:pt idx="216" formatCode="0.00">
                  <c:v>16.328</c:v>
                </c:pt>
                <c:pt idx="217" formatCode="0.00">
                  <c:v>16.348</c:v>
                </c:pt>
                <c:pt idx="218" formatCode="0.00">
                  <c:v>16.288</c:v>
                </c:pt>
                <c:pt idx="219" formatCode="0.00">
                  <c:v>16.142</c:v>
                </c:pt>
                <c:pt idx="220" formatCode="0.00">
                  <c:v>16.104</c:v>
                </c:pt>
                <c:pt idx="221" formatCode="0.00">
                  <c:v>16.044</c:v>
                </c:pt>
                <c:pt idx="222" formatCode="0.00">
                  <c:v>15.988</c:v>
                </c:pt>
                <c:pt idx="223" formatCode="0.00">
                  <c:v>15.998</c:v>
                </c:pt>
                <c:pt idx="224" formatCode="0.00">
                  <c:v>16.032</c:v>
                </c:pt>
                <c:pt idx="225" formatCode="0.00">
                  <c:v>16.12</c:v>
                </c:pt>
                <c:pt idx="226" formatCode="0.00">
                  <c:v>16.008</c:v>
                </c:pt>
                <c:pt idx="227" formatCode="0.00">
                  <c:v>16.068</c:v>
                </c:pt>
                <c:pt idx="228" formatCode="0.00">
                  <c:v>16.118</c:v>
                </c:pt>
                <c:pt idx="229" formatCode="0.00">
                  <c:v>16.244</c:v>
                </c:pt>
                <c:pt idx="230" formatCode="0.00">
                  <c:v>16.124</c:v>
                </c:pt>
                <c:pt idx="231" formatCode="0.00">
                  <c:v>16.136</c:v>
                </c:pt>
                <c:pt idx="232" formatCode="0.00">
                  <c:v>16.12</c:v>
                </c:pt>
                <c:pt idx="233" formatCode="0.00">
                  <c:v>16.062</c:v>
                </c:pt>
                <c:pt idx="234" formatCode="0.00">
                  <c:v>15.872</c:v>
                </c:pt>
                <c:pt idx="235" formatCode="0.00">
                  <c:v>15.95</c:v>
                </c:pt>
                <c:pt idx="236" formatCode="0.00">
                  <c:v>16.008</c:v>
                </c:pt>
                <c:pt idx="237" formatCode="0.00">
                  <c:v>16.05</c:v>
                </c:pt>
                <c:pt idx="238" formatCode="0.00">
                  <c:v>16.028</c:v>
                </c:pt>
                <c:pt idx="239" formatCode="0.00">
                  <c:v>16.156</c:v>
                </c:pt>
                <c:pt idx="240" formatCode="0.00">
                  <c:v>16.372</c:v>
                </c:pt>
                <c:pt idx="241" formatCode="0.00">
                  <c:v>16.442</c:v>
                </c:pt>
                <c:pt idx="242" formatCode="0.00">
                  <c:v>16.424</c:v>
                </c:pt>
                <c:pt idx="243" formatCode="0.00">
                  <c:v>16.438</c:v>
                </c:pt>
                <c:pt idx="244" formatCode="0.00">
                  <c:v>16.628</c:v>
                </c:pt>
                <c:pt idx="245" formatCode="0.00">
                  <c:v>16.446</c:v>
                </c:pt>
                <c:pt idx="246" formatCode="0.00">
                  <c:v>16.422</c:v>
                </c:pt>
                <c:pt idx="247" formatCode="0.00">
                  <c:v>16.518</c:v>
                </c:pt>
                <c:pt idx="248" formatCode="0.00">
                  <c:v>16.796</c:v>
                </c:pt>
                <c:pt idx="249" formatCode="0.00">
                  <c:v>16.69</c:v>
                </c:pt>
                <c:pt idx="250" formatCode="0.00">
                  <c:v>16.788</c:v>
                </c:pt>
                <c:pt idx="251" formatCode="0.00">
                  <c:v>16.9</c:v>
                </c:pt>
                <c:pt idx="252" formatCode="0.00">
                  <c:v>16.998</c:v>
                </c:pt>
                <c:pt idx="253" formatCode="0.00">
                  <c:v>16.886</c:v>
                </c:pt>
                <c:pt idx="254" formatCode="0.00">
                  <c:v>16.974</c:v>
                </c:pt>
                <c:pt idx="255" formatCode="0.00">
                  <c:v>16.972</c:v>
                </c:pt>
                <c:pt idx="256" formatCode="0.00">
                  <c:v>17.09</c:v>
                </c:pt>
                <c:pt idx="257" formatCode="0.00">
                  <c:v>17.174</c:v>
                </c:pt>
                <c:pt idx="258" formatCode="0.00">
                  <c:v>17.14</c:v>
                </c:pt>
                <c:pt idx="259" formatCode="0.00">
                  <c:v>17.124</c:v>
                </c:pt>
                <c:pt idx="260" formatCode="0.00">
                  <c:v>17.116</c:v>
                </c:pt>
                <c:pt idx="261" formatCode="0.00">
                  <c:v>16.936</c:v>
                </c:pt>
                <c:pt idx="262" formatCode="0.00">
                  <c:v>16.698</c:v>
                </c:pt>
                <c:pt idx="263" formatCode="0.00">
                  <c:v>16.934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Consolidated!$E$1</c:f>
              <c:strCache>
                <c:ptCount val="1"/>
                <c:pt idx="0">
                  <c:v>global 5 years 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Consolidated!$E$2:$E$267</c:f>
              <c:numCache>
                <c:formatCode>General</c:formatCode>
                <c:ptCount val="266"/>
                <c:pt idx="4" formatCode="0.00">
                  <c:v>7.868</c:v>
                </c:pt>
                <c:pt idx="5" formatCode="0.00">
                  <c:v>7.796000000000001</c:v>
                </c:pt>
                <c:pt idx="6" formatCode="0.00">
                  <c:v>7.97</c:v>
                </c:pt>
                <c:pt idx="7" formatCode="0.00">
                  <c:v>8.618</c:v>
                </c:pt>
                <c:pt idx="8" formatCode="0.00">
                  <c:v>8.288</c:v>
                </c:pt>
                <c:pt idx="9" formatCode="0.00">
                  <c:v>8.192</c:v>
                </c:pt>
                <c:pt idx="10" formatCode="0.00">
                  <c:v>7.958</c:v>
                </c:pt>
                <c:pt idx="11" formatCode="0.00">
                  <c:v>7.942</c:v>
                </c:pt>
                <c:pt idx="12" formatCode="0.00">
                  <c:v>7.859999999999999</c:v>
                </c:pt>
                <c:pt idx="13" formatCode="0.00">
                  <c:v>8.012</c:v>
                </c:pt>
                <c:pt idx="14" formatCode="0.00">
                  <c:v>8.094</c:v>
                </c:pt>
                <c:pt idx="15" formatCode="0.00">
                  <c:v>8.306</c:v>
                </c:pt>
                <c:pt idx="16" formatCode="0.00">
                  <c:v>8.234</c:v>
                </c:pt>
                <c:pt idx="17" formatCode="0.00">
                  <c:v>8.156</c:v>
                </c:pt>
                <c:pt idx="18" formatCode="0.00">
                  <c:v>8.012</c:v>
                </c:pt>
                <c:pt idx="19" formatCode="0.00">
                  <c:v>7.87</c:v>
                </c:pt>
                <c:pt idx="20" formatCode="0.00">
                  <c:v>7.758000000000001</c:v>
                </c:pt>
                <c:pt idx="21" formatCode="0.00">
                  <c:v>7.646000000000001</c:v>
                </c:pt>
                <c:pt idx="22" formatCode="0.00">
                  <c:v>7.639999999999999</c:v>
                </c:pt>
                <c:pt idx="23" formatCode="0.00">
                  <c:v>7.928</c:v>
                </c:pt>
                <c:pt idx="24" formatCode="0.00">
                  <c:v>8.144</c:v>
                </c:pt>
                <c:pt idx="25" formatCode="0.00">
                  <c:v>8.442</c:v>
                </c:pt>
                <c:pt idx="26" formatCode="0.00">
                  <c:v>8.532</c:v>
                </c:pt>
                <c:pt idx="27" formatCode="0.00">
                  <c:v>8.546</c:v>
                </c:pt>
                <c:pt idx="28" formatCode="0.00">
                  <c:v>8.61</c:v>
                </c:pt>
                <c:pt idx="29" formatCode="0.00">
                  <c:v>8.652</c:v>
                </c:pt>
                <c:pt idx="30" formatCode="0.00">
                  <c:v>8.702</c:v>
                </c:pt>
                <c:pt idx="31" formatCode="0.00">
                  <c:v>8.661999999999998</c:v>
                </c:pt>
                <c:pt idx="32" formatCode="0.00">
                  <c:v>8.59</c:v>
                </c:pt>
                <c:pt idx="33" formatCode="0.00">
                  <c:v>8.418</c:v>
                </c:pt>
                <c:pt idx="34" formatCode="0.00">
                  <c:v>8.194</c:v>
                </c:pt>
                <c:pt idx="35" formatCode="0.00">
                  <c:v>7.78</c:v>
                </c:pt>
                <c:pt idx="36" formatCode="0.00">
                  <c:v>7.812</c:v>
                </c:pt>
                <c:pt idx="37" formatCode="0.00">
                  <c:v>7.837999999999999</c:v>
                </c:pt>
                <c:pt idx="38" formatCode="0.00">
                  <c:v>7.992</c:v>
                </c:pt>
                <c:pt idx="39" formatCode="0.00">
                  <c:v>8.085999999999998</c:v>
                </c:pt>
                <c:pt idx="40" formatCode="0.00">
                  <c:v>8.21</c:v>
                </c:pt>
                <c:pt idx="41" formatCode="0.00">
                  <c:v>8.203999999999998</c:v>
                </c:pt>
                <c:pt idx="42" formatCode="0.00">
                  <c:v>8.216</c:v>
                </c:pt>
                <c:pt idx="43" formatCode="0.00">
                  <c:v>8.172</c:v>
                </c:pt>
                <c:pt idx="44" formatCode="0.00">
                  <c:v>8.212</c:v>
                </c:pt>
                <c:pt idx="45" formatCode="0.00">
                  <c:v>8.286</c:v>
                </c:pt>
                <c:pt idx="46" formatCode="0.00">
                  <c:v>8.294</c:v>
                </c:pt>
                <c:pt idx="47" formatCode="0.00">
                  <c:v>8.377999999999998</c:v>
                </c:pt>
                <c:pt idx="48" formatCode="0.00">
                  <c:v>8.466</c:v>
                </c:pt>
                <c:pt idx="49" formatCode="0.00">
                  <c:v>8.462</c:v>
                </c:pt>
                <c:pt idx="50" formatCode="0.00">
                  <c:v>8.488</c:v>
                </c:pt>
                <c:pt idx="51" formatCode="0.00">
                  <c:v>8.552</c:v>
                </c:pt>
                <c:pt idx="52" formatCode="0.00">
                  <c:v>8.565999999999998</c:v>
                </c:pt>
                <c:pt idx="53" formatCode="0.00">
                  <c:v>8.532</c:v>
                </c:pt>
                <c:pt idx="54" formatCode="0.00">
                  <c:v>8.597999999999998</c:v>
                </c:pt>
                <c:pt idx="55" formatCode="0.00">
                  <c:v>8.614000000000001</c:v>
                </c:pt>
                <c:pt idx="56" formatCode="0.00">
                  <c:v>8.581999999999998</c:v>
                </c:pt>
                <c:pt idx="57" formatCode="0.00">
                  <c:v>8.522</c:v>
                </c:pt>
                <c:pt idx="58" formatCode="0.00">
                  <c:v>8.348000000000001</c:v>
                </c:pt>
                <c:pt idx="59" formatCode="0.00">
                  <c:v>7.996</c:v>
                </c:pt>
                <c:pt idx="60" formatCode="0.00">
                  <c:v>7.668000000000001</c:v>
                </c:pt>
                <c:pt idx="61" formatCode="0.00">
                  <c:v>7.354000000000001</c:v>
                </c:pt>
                <c:pt idx="62" formatCode="0.00">
                  <c:v>7.108</c:v>
                </c:pt>
                <c:pt idx="63" formatCode="0.00">
                  <c:v>7.13</c:v>
                </c:pt>
                <c:pt idx="64" formatCode="0.00">
                  <c:v>7.232</c:v>
                </c:pt>
                <c:pt idx="65" formatCode="0.00">
                  <c:v>7.295999999999999</c:v>
                </c:pt>
                <c:pt idx="66" formatCode="0.00">
                  <c:v>7.311999999999999</c:v>
                </c:pt>
                <c:pt idx="67" formatCode="0.00">
                  <c:v>7.298</c:v>
                </c:pt>
                <c:pt idx="68" formatCode="0.00">
                  <c:v>7.316</c:v>
                </c:pt>
                <c:pt idx="69" formatCode="0.00">
                  <c:v>7.272</c:v>
                </c:pt>
                <c:pt idx="70" formatCode="0.00">
                  <c:v>7.348000000000001</c:v>
                </c:pt>
                <c:pt idx="71" formatCode="0.00">
                  <c:v>7.578</c:v>
                </c:pt>
                <c:pt idx="72" formatCode="0.00">
                  <c:v>7.82</c:v>
                </c:pt>
                <c:pt idx="73" formatCode="0.00">
                  <c:v>7.797999999999999</c:v>
                </c:pt>
                <c:pt idx="74" formatCode="0.00">
                  <c:v>8.034000000000001</c:v>
                </c:pt>
                <c:pt idx="75" formatCode="0.00">
                  <c:v>8.187999999999998</c:v>
                </c:pt>
                <c:pt idx="76" formatCode="0.00">
                  <c:v>8.242000000000001</c:v>
                </c:pt>
                <c:pt idx="77" formatCode="0.00">
                  <c:v>8.366</c:v>
                </c:pt>
                <c:pt idx="78" formatCode="0.00">
                  <c:v>8.456</c:v>
                </c:pt>
                <c:pt idx="79" formatCode="0.00">
                  <c:v>8.334</c:v>
                </c:pt>
                <c:pt idx="80" formatCode="0.00">
                  <c:v>8.36</c:v>
                </c:pt>
                <c:pt idx="81" formatCode="0.00">
                  <c:v>8.216</c:v>
                </c:pt>
                <c:pt idx="82" formatCode="0.00">
                  <c:v>7.944</c:v>
                </c:pt>
                <c:pt idx="83" formatCode="0.00">
                  <c:v>7.912000000000001</c:v>
                </c:pt>
                <c:pt idx="84" formatCode="0.00">
                  <c:v>7.953999999999999</c:v>
                </c:pt>
                <c:pt idx="85" formatCode="0.00">
                  <c:v>7.728</c:v>
                </c:pt>
                <c:pt idx="86" formatCode="0.00">
                  <c:v>7.74</c:v>
                </c:pt>
                <c:pt idx="87" formatCode="0.00">
                  <c:v>7.726000000000001</c:v>
                </c:pt>
                <c:pt idx="88" formatCode="0.00">
                  <c:v>7.625999999999999</c:v>
                </c:pt>
                <c:pt idx="89" formatCode="0.00">
                  <c:v>7.522</c:v>
                </c:pt>
                <c:pt idx="90" formatCode="0.00">
                  <c:v>7.603999999999999</c:v>
                </c:pt>
                <c:pt idx="91" formatCode="0.00">
                  <c:v>7.601999999999999</c:v>
                </c:pt>
                <c:pt idx="92" formatCode="0.00">
                  <c:v>7.730000000000001</c:v>
                </c:pt>
                <c:pt idx="93" formatCode="0.00">
                  <c:v>7.862</c:v>
                </c:pt>
                <c:pt idx="94" formatCode="0.00">
                  <c:v>7.866</c:v>
                </c:pt>
                <c:pt idx="95" formatCode="0.00">
                  <c:v>7.876</c:v>
                </c:pt>
                <c:pt idx="96" formatCode="0.00">
                  <c:v>8.047999999999998</c:v>
                </c:pt>
                <c:pt idx="97" formatCode="0.00">
                  <c:v>8.062</c:v>
                </c:pt>
                <c:pt idx="98" formatCode="0.00">
                  <c:v>8.024000000000001</c:v>
                </c:pt>
                <c:pt idx="99" formatCode="0.00">
                  <c:v>8.09</c:v>
                </c:pt>
                <c:pt idx="100" formatCode="0.00">
                  <c:v>8.1</c:v>
                </c:pt>
                <c:pt idx="101" formatCode="0.00">
                  <c:v>8.026</c:v>
                </c:pt>
                <c:pt idx="102" formatCode="0.00">
                  <c:v>8.028</c:v>
                </c:pt>
                <c:pt idx="103" formatCode="0.00">
                  <c:v>8.040000000000001</c:v>
                </c:pt>
                <c:pt idx="104" formatCode="0.00">
                  <c:v>8.086</c:v>
                </c:pt>
                <c:pt idx="105" formatCode="0.00">
                  <c:v>8.128</c:v>
                </c:pt>
                <c:pt idx="106" formatCode="0.00">
                  <c:v>8.092</c:v>
                </c:pt>
                <c:pt idx="107" formatCode="0.00">
                  <c:v>8.024</c:v>
                </c:pt>
                <c:pt idx="108" formatCode="0.00">
                  <c:v>8.036</c:v>
                </c:pt>
                <c:pt idx="109" formatCode="0.00">
                  <c:v>8.044</c:v>
                </c:pt>
                <c:pt idx="110" formatCode="0.00">
                  <c:v>8.014</c:v>
                </c:pt>
                <c:pt idx="111" formatCode="0.00">
                  <c:v>7.984</c:v>
                </c:pt>
                <c:pt idx="112" formatCode="0.00">
                  <c:v>7.944000000000001</c:v>
                </c:pt>
                <c:pt idx="113" formatCode="0.00">
                  <c:v>7.946</c:v>
                </c:pt>
                <c:pt idx="114" formatCode="0.00">
                  <c:v>7.891999999999999</c:v>
                </c:pt>
                <c:pt idx="115" formatCode="0.00">
                  <c:v>7.936</c:v>
                </c:pt>
                <c:pt idx="116" formatCode="0.00">
                  <c:v>8.024</c:v>
                </c:pt>
                <c:pt idx="117" formatCode="0.00">
                  <c:v>8.2</c:v>
                </c:pt>
                <c:pt idx="118" formatCode="0.00">
                  <c:v>8.228</c:v>
                </c:pt>
                <c:pt idx="119" formatCode="0.00">
                  <c:v>8.318</c:v>
                </c:pt>
                <c:pt idx="120" formatCode="0.00">
                  <c:v>8.322</c:v>
                </c:pt>
                <c:pt idx="121" formatCode="0.00">
                  <c:v>8.287999999999998</c:v>
                </c:pt>
                <c:pt idx="122" formatCode="0.00">
                  <c:v>8.238</c:v>
                </c:pt>
                <c:pt idx="123" formatCode="0.00">
                  <c:v>8.258</c:v>
                </c:pt>
                <c:pt idx="124" formatCode="0.00">
                  <c:v>8.258</c:v>
                </c:pt>
                <c:pt idx="125" formatCode="0.00">
                  <c:v>8.19</c:v>
                </c:pt>
                <c:pt idx="126" formatCode="0.00">
                  <c:v>8.181999999999998</c:v>
                </c:pt>
                <c:pt idx="127" formatCode="0.00">
                  <c:v>8.251999999999998</c:v>
                </c:pt>
                <c:pt idx="128" formatCode="0.00">
                  <c:v>8.347999999999998</c:v>
                </c:pt>
                <c:pt idx="129" formatCode="0.00">
                  <c:v>8.296000000000001</c:v>
                </c:pt>
                <c:pt idx="130" formatCode="0.00">
                  <c:v>8.347999999999998</c:v>
                </c:pt>
                <c:pt idx="131" formatCode="0.00">
                  <c:v>8.386</c:v>
                </c:pt>
                <c:pt idx="132" formatCode="0.00">
                  <c:v>8.304</c:v>
                </c:pt>
                <c:pt idx="133" formatCode="0.00">
                  <c:v>8.134</c:v>
                </c:pt>
                <c:pt idx="134" formatCode="0.00">
                  <c:v>8.053999999999998</c:v>
                </c:pt>
                <c:pt idx="135" formatCode="0.00">
                  <c:v>8.014</c:v>
                </c:pt>
                <c:pt idx="136" formatCode="0.00">
                  <c:v>7.95</c:v>
                </c:pt>
                <c:pt idx="137" formatCode="0.00">
                  <c:v>7.906</c:v>
                </c:pt>
                <c:pt idx="138" formatCode="0.00">
                  <c:v>7.928</c:v>
                </c:pt>
                <c:pt idx="139" formatCode="0.00">
                  <c:v>8.038</c:v>
                </c:pt>
                <c:pt idx="140" formatCode="0.00">
                  <c:v>8.047999999999998</c:v>
                </c:pt>
                <c:pt idx="141" formatCode="0.00">
                  <c:v>8.062</c:v>
                </c:pt>
                <c:pt idx="142" formatCode="0.00">
                  <c:v>8.094</c:v>
                </c:pt>
                <c:pt idx="143" formatCode="0.00">
                  <c:v>8.088</c:v>
                </c:pt>
                <c:pt idx="144" formatCode="0.00">
                  <c:v>8.056</c:v>
                </c:pt>
                <c:pt idx="145" formatCode="0.00">
                  <c:v>8.092</c:v>
                </c:pt>
                <c:pt idx="146" formatCode="0.00">
                  <c:v>8.130000000000001</c:v>
                </c:pt>
                <c:pt idx="147" formatCode="0.00">
                  <c:v>8.174</c:v>
                </c:pt>
                <c:pt idx="148" formatCode="0.00">
                  <c:v>8.198</c:v>
                </c:pt>
                <c:pt idx="149" formatCode="0.00">
                  <c:v>8.245999999999998</c:v>
                </c:pt>
                <c:pt idx="150" formatCode="0.00">
                  <c:v>8.315999999999998</c:v>
                </c:pt>
                <c:pt idx="151" formatCode="0.00">
                  <c:v>8.382</c:v>
                </c:pt>
                <c:pt idx="152" formatCode="0.00">
                  <c:v>8.384</c:v>
                </c:pt>
                <c:pt idx="153" formatCode="0.00">
                  <c:v>8.392</c:v>
                </c:pt>
                <c:pt idx="154" formatCode="0.00">
                  <c:v>8.330000000000001</c:v>
                </c:pt>
                <c:pt idx="155" formatCode="0.00">
                  <c:v>8.276000000000001</c:v>
                </c:pt>
                <c:pt idx="156" formatCode="0.00">
                  <c:v>8.244000000000002</c:v>
                </c:pt>
                <c:pt idx="157" formatCode="0.00">
                  <c:v>8.174000000000001</c:v>
                </c:pt>
                <c:pt idx="158" formatCode="0.00">
                  <c:v>8.168000000000001</c:v>
                </c:pt>
                <c:pt idx="159" formatCode="0.00">
                  <c:v>8.186</c:v>
                </c:pt>
                <c:pt idx="160" formatCode="0.00">
                  <c:v>8.184000000000001</c:v>
                </c:pt>
                <c:pt idx="161" formatCode="0.00">
                  <c:v>8.144</c:v>
                </c:pt>
                <c:pt idx="162" formatCode="0.00">
                  <c:v>8.187999999999998</c:v>
                </c:pt>
                <c:pt idx="163" formatCode="0.00">
                  <c:v>8.21</c:v>
                </c:pt>
                <c:pt idx="164" formatCode="0.00">
                  <c:v>8.292000000000001</c:v>
                </c:pt>
                <c:pt idx="165" formatCode="0.00">
                  <c:v>8.366</c:v>
                </c:pt>
                <c:pt idx="166" formatCode="0.00">
                  <c:v>8.376</c:v>
                </c:pt>
                <c:pt idx="167" formatCode="0.00">
                  <c:v>8.346</c:v>
                </c:pt>
                <c:pt idx="168" formatCode="0.00">
                  <c:v>8.312</c:v>
                </c:pt>
                <c:pt idx="169" formatCode="0.00">
                  <c:v>8.27</c:v>
                </c:pt>
                <c:pt idx="170" formatCode="0.00">
                  <c:v>8.224</c:v>
                </c:pt>
                <c:pt idx="171" formatCode="0.00">
                  <c:v>8.292</c:v>
                </c:pt>
                <c:pt idx="172" formatCode="0.00">
                  <c:v>8.37</c:v>
                </c:pt>
                <c:pt idx="173" formatCode="0.00">
                  <c:v>8.428000000000001</c:v>
                </c:pt>
                <c:pt idx="174" formatCode="0.00">
                  <c:v>8.453999999999998</c:v>
                </c:pt>
                <c:pt idx="175" formatCode="0.00">
                  <c:v>8.488</c:v>
                </c:pt>
                <c:pt idx="176" formatCode="0.00">
                  <c:v>8.52</c:v>
                </c:pt>
                <c:pt idx="177" formatCode="0.00">
                  <c:v>8.541999999999998</c:v>
                </c:pt>
                <c:pt idx="178" formatCode="0.00">
                  <c:v>8.584</c:v>
                </c:pt>
                <c:pt idx="179" formatCode="0.00">
                  <c:v>8.53</c:v>
                </c:pt>
                <c:pt idx="180" formatCode="0.00">
                  <c:v>8.55</c:v>
                </c:pt>
                <c:pt idx="181" formatCode="0.00">
                  <c:v>8.548</c:v>
                </c:pt>
                <c:pt idx="182" formatCode="0.00">
                  <c:v>8.586</c:v>
                </c:pt>
                <c:pt idx="183" formatCode="0.00">
                  <c:v>8.528</c:v>
                </c:pt>
                <c:pt idx="184" formatCode="0.00">
                  <c:v>8.606000000000001</c:v>
                </c:pt>
                <c:pt idx="185" formatCode="0.00">
                  <c:v>8.584</c:v>
                </c:pt>
                <c:pt idx="186" formatCode="0.00">
                  <c:v>8.55</c:v>
                </c:pt>
                <c:pt idx="187" formatCode="0.00">
                  <c:v>8.547999999999998</c:v>
                </c:pt>
                <c:pt idx="188" formatCode="0.00">
                  <c:v>8.652</c:v>
                </c:pt>
                <c:pt idx="189" formatCode="0.00">
                  <c:v>8.677999999999998</c:v>
                </c:pt>
                <c:pt idx="190" formatCode="0.00">
                  <c:v>8.726</c:v>
                </c:pt>
                <c:pt idx="191" formatCode="0.00">
                  <c:v>8.77</c:v>
                </c:pt>
                <c:pt idx="192" formatCode="0.00">
                  <c:v>8.776</c:v>
                </c:pt>
                <c:pt idx="193" formatCode="0.00">
                  <c:v>8.755999999999998</c:v>
                </c:pt>
                <c:pt idx="194" formatCode="0.00">
                  <c:v>8.774000000000001</c:v>
                </c:pt>
                <c:pt idx="195" formatCode="0.00">
                  <c:v>8.738</c:v>
                </c:pt>
                <c:pt idx="196" formatCode="0.00">
                  <c:v>8.720000000000001</c:v>
                </c:pt>
                <c:pt idx="197" formatCode="0.00">
                  <c:v>8.734</c:v>
                </c:pt>
                <c:pt idx="198" formatCode="0.00">
                  <c:v>8.732</c:v>
                </c:pt>
                <c:pt idx="199" formatCode="0.00">
                  <c:v>8.680000000000001</c:v>
                </c:pt>
                <c:pt idx="200" formatCode="0.00">
                  <c:v>8.638</c:v>
                </c:pt>
                <c:pt idx="201" formatCode="0.00">
                  <c:v>8.628</c:v>
                </c:pt>
                <c:pt idx="202" formatCode="0.00">
                  <c:v>8.596</c:v>
                </c:pt>
                <c:pt idx="203" formatCode="0.00">
                  <c:v>8.620000000000001</c:v>
                </c:pt>
                <c:pt idx="204" formatCode="0.00">
                  <c:v>8.614000000000001</c:v>
                </c:pt>
                <c:pt idx="205" formatCode="0.00">
                  <c:v>8.666</c:v>
                </c:pt>
                <c:pt idx="206" formatCode="0.00">
                  <c:v>8.596</c:v>
                </c:pt>
                <c:pt idx="207" formatCode="0.00">
                  <c:v>8.614000000000001</c:v>
                </c:pt>
                <c:pt idx="208" formatCode="0.00">
                  <c:v>8.594</c:v>
                </c:pt>
                <c:pt idx="209" formatCode="0.00">
                  <c:v>8.628</c:v>
                </c:pt>
                <c:pt idx="210" formatCode="0.00">
                  <c:v>8.617999999999998</c:v>
                </c:pt>
                <c:pt idx="211" formatCode="0.00">
                  <c:v>8.722</c:v>
                </c:pt>
                <c:pt idx="212" formatCode="0.00">
                  <c:v>8.726</c:v>
                </c:pt>
                <c:pt idx="213" formatCode="0.00">
                  <c:v>8.744</c:v>
                </c:pt>
                <c:pt idx="214" formatCode="0.00">
                  <c:v>8.680000000000001</c:v>
                </c:pt>
                <c:pt idx="215" formatCode="0.00">
                  <c:v>8.67</c:v>
                </c:pt>
                <c:pt idx="216" formatCode="0.00">
                  <c:v>8.629999999999998</c:v>
                </c:pt>
                <c:pt idx="217" formatCode="0.00">
                  <c:v>8.62</c:v>
                </c:pt>
                <c:pt idx="218" formatCode="0.00">
                  <c:v>8.551999999999997</c:v>
                </c:pt>
                <c:pt idx="219" formatCode="0.00">
                  <c:v>8.59</c:v>
                </c:pt>
                <c:pt idx="220" formatCode="0.00">
                  <c:v>8.623999999999998</c:v>
                </c:pt>
                <c:pt idx="221" formatCode="0.00">
                  <c:v>8.623999999999998</c:v>
                </c:pt>
                <c:pt idx="222" formatCode="0.00">
                  <c:v>8.584</c:v>
                </c:pt>
                <c:pt idx="223" formatCode="0.00">
                  <c:v>8.669999999999998</c:v>
                </c:pt>
                <c:pt idx="224" formatCode="0.00">
                  <c:v>8.644</c:v>
                </c:pt>
                <c:pt idx="225" formatCode="0.00">
                  <c:v>8.652</c:v>
                </c:pt>
                <c:pt idx="226" formatCode="0.00">
                  <c:v>8.602</c:v>
                </c:pt>
                <c:pt idx="227" formatCode="0.00">
                  <c:v>8.672</c:v>
                </c:pt>
                <c:pt idx="228" formatCode="0.00">
                  <c:v>8.620000000000001</c:v>
                </c:pt>
                <c:pt idx="229" formatCode="0.00">
                  <c:v>8.672</c:v>
                </c:pt>
                <c:pt idx="230" formatCode="0.00">
                  <c:v>8.720000000000002</c:v>
                </c:pt>
                <c:pt idx="231" formatCode="0.00">
                  <c:v>8.884</c:v>
                </c:pt>
                <c:pt idx="232" formatCode="0.00">
                  <c:v>8.842</c:v>
                </c:pt>
                <c:pt idx="233" formatCode="0.00">
                  <c:v>8.91</c:v>
                </c:pt>
                <c:pt idx="234" formatCode="0.00">
                  <c:v>8.902</c:v>
                </c:pt>
                <c:pt idx="235" formatCode="0.00">
                  <c:v>8.838</c:v>
                </c:pt>
                <c:pt idx="236" formatCode="0.00">
                  <c:v>8.77</c:v>
                </c:pt>
                <c:pt idx="237" formatCode="0.00">
                  <c:v>8.84</c:v>
                </c:pt>
                <c:pt idx="238" formatCode="0.00">
                  <c:v>8.874</c:v>
                </c:pt>
                <c:pt idx="239" formatCode="0.00">
                  <c:v>8.920000000000001</c:v>
                </c:pt>
                <c:pt idx="240" formatCode="0.00">
                  <c:v>9.034000000000001</c:v>
                </c:pt>
                <c:pt idx="241" formatCode="0.00">
                  <c:v>9.104000000000001</c:v>
                </c:pt>
                <c:pt idx="242" formatCode="0.00">
                  <c:v>9.074000000000001</c:v>
                </c:pt>
                <c:pt idx="243" formatCode="0.00">
                  <c:v>9.008</c:v>
                </c:pt>
                <c:pt idx="244" formatCode="0.00">
                  <c:v>9.032</c:v>
                </c:pt>
                <c:pt idx="245" formatCode="0.00">
                  <c:v>9.056</c:v>
                </c:pt>
                <c:pt idx="246" formatCode="0.00">
                  <c:v>9.028</c:v>
                </c:pt>
                <c:pt idx="247" formatCode="0.00">
                  <c:v>9.1</c:v>
                </c:pt>
                <c:pt idx="248" formatCode="0.00">
                  <c:v>9.229999999999998</c:v>
                </c:pt>
                <c:pt idx="249" formatCode="0.00">
                  <c:v>9.28</c:v>
                </c:pt>
                <c:pt idx="250" formatCode="0.00">
                  <c:v>9.25</c:v>
                </c:pt>
                <c:pt idx="251" formatCode="0.00">
                  <c:v>9.323999999999998</c:v>
                </c:pt>
                <c:pt idx="252" formatCode="0.00">
                  <c:v>9.398</c:v>
                </c:pt>
                <c:pt idx="253" formatCode="0.00">
                  <c:v>9.4</c:v>
                </c:pt>
                <c:pt idx="254" formatCode="0.00">
                  <c:v>9.406</c:v>
                </c:pt>
                <c:pt idx="255" formatCode="0.00">
                  <c:v>9.506</c:v>
                </c:pt>
                <c:pt idx="256" formatCode="0.00">
                  <c:v>9.530000000000001</c:v>
                </c:pt>
                <c:pt idx="257" formatCode="0.00">
                  <c:v>9.562</c:v>
                </c:pt>
                <c:pt idx="258" formatCode="0.00">
                  <c:v>9.542</c:v>
                </c:pt>
                <c:pt idx="259" formatCode="0.00">
                  <c:v>9.58</c:v>
                </c:pt>
                <c:pt idx="260" formatCode="0.00">
                  <c:v>9.579999999999998</c:v>
                </c:pt>
                <c:pt idx="261" formatCode="0.00">
                  <c:v>9.578</c:v>
                </c:pt>
                <c:pt idx="262" formatCode="0.00">
                  <c:v>9.533999999999998</c:v>
                </c:pt>
                <c:pt idx="263" formatCode="0.00">
                  <c:v>9.57</c:v>
                </c:pt>
                <c:pt idx="264" formatCode="0.00">
                  <c:v>9.581999999999998</c:v>
                </c:pt>
                <c:pt idx="265" formatCode="0.00">
                  <c:v>9.608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47984"/>
        <c:axId val="1180008960"/>
      </c:lineChart>
      <c:catAx>
        <c:axId val="117894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08960"/>
        <c:crosses val="autoZero"/>
        <c:auto val="1"/>
        <c:lblAlgn val="ctr"/>
        <c:lblOffset val="100"/>
        <c:noMultiLvlLbl val="0"/>
      </c:catAx>
      <c:valAx>
        <c:axId val="1180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</a:t>
            </a:r>
            <a:r>
              <a:rPr lang="zh-CN" altLang="en-US"/>
              <a:t> </a:t>
            </a:r>
            <a:r>
              <a:rPr lang="en-US" altLang="zh-CN"/>
              <a:t>Years</a:t>
            </a:r>
            <a:r>
              <a:rPr lang="en-US" altLang="zh-CN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Consolidated!$F$1</c:f>
              <c:strCache>
                <c:ptCount val="1"/>
                <c:pt idx="0">
                  <c:v>Hangzhou 10 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Consolidated!$F$2:$F$267</c:f>
              <c:numCache>
                <c:formatCode>General</c:formatCode>
                <c:ptCount val="266"/>
                <c:pt idx="100" formatCode="0.00">
                  <c:v>15.437</c:v>
                </c:pt>
                <c:pt idx="101" formatCode="0.00">
                  <c:v>15.479</c:v>
                </c:pt>
                <c:pt idx="102" formatCode="0.00">
                  <c:v>15.49</c:v>
                </c:pt>
                <c:pt idx="103" formatCode="0.00">
                  <c:v>15.526</c:v>
                </c:pt>
                <c:pt idx="104" formatCode="0.00">
                  <c:v>15.595</c:v>
                </c:pt>
                <c:pt idx="105" formatCode="0.00">
                  <c:v>15.632</c:v>
                </c:pt>
                <c:pt idx="106" formatCode="0.00">
                  <c:v>15.592</c:v>
                </c:pt>
                <c:pt idx="107" formatCode="0.00">
                  <c:v>15.606</c:v>
                </c:pt>
                <c:pt idx="108" formatCode="0.00">
                  <c:v>15.65</c:v>
                </c:pt>
                <c:pt idx="109" formatCode="0.00">
                  <c:v>15.672</c:v>
                </c:pt>
                <c:pt idx="110" formatCode="0.00">
                  <c:v>15.627</c:v>
                </c:pt>
                <c:pt idx="111" formatCode="0.00">
                  <c:v>15.623</c:v>
                </c:pt>
                <c:pt idx="112" formatCode="0.00">
                  <c:v>15.517</c:v>
                </c:pt>
                <c:pt idx="113" formatCode="0.00">
                  <c:v>15.443</c:v>
                </c:pt>
                <c:pt idx="114" formatCode="0.00">
                  <c:v>15.332</c:v>
                </c:pt>
                <c:pt idx="115" formatCode="0.00">
                  <c:v>15.334</c:v>
                </c:pt>
                <c:pt idx="116" formatCode="0.00">
                  <c:v>15.345</c:v>
                </c:pt>
                <c:pt idx="117" formatCode="0.00">
                  <c:v>15.354</c:v>
                </c:pt>
                <c:pt idx="118" formatCode="0.00">
                  <c:v>15.398</c:v>
                </c:pt>
                <c:pt idx="119" formatCode="0.00">
                  <c:v>15.44</c:v>
                </c:pt>
                <c:pt idx="120" formatCode="0.00">
                  <c:v>15.523</c:v>
                </c:pt>
                <c:pt idx="121" formatCode="0.00">
                  <c:v>15.619</c:v>
                </c:pt>
                <c:pt idx="122" formatCode="0.00">
                  <c:v>15.786</c:v>
                </c:pt>
                <c:pt idx="123" formatCode="0.00">
                  <c:v>15.844</c:v>
                </c:pt>
                <c:pt idx="124" formatCode="0.00">
                  <c:v>15.927</c:v>
                </c:pt>
                <c:pt idx="125" formatCode="0.00">
                  <c:v>15.898</c:v>
                </c:pt>
                <c:pt idx="126" formatCode="0.00">
                  <c:v>15.894</c:v>
                </c:pt>
                <c:pt idx="127" formatCode="0.00">
                  <c:v>15.848</c:v>
                </c:pt>
                <c:pt idx="128" formatCode="0.00">
                  <c:v>15.811</c:v>
                </c:pt>
                <c:pt idx="129" formatCode="0.00">
                  <c:v>15.814</c:v>
                </c:pt>
                <c:pt idx="130" formatCode="0.00">
                  <c:v>15.74</c:v>
                </c:pt>
                <c:pt idx="131" formatCode="0.00">
                  <c:v>15.673</c:v>
                </c:pt>
                <c:pt idx="132" formatCode="0.00">
                  <c:v>15.606</c:v>
                </c:pt>
                <c:pt idx="133" formatCode="0.00">
                  <c:v>15.569</c:v>
                </c:pt>
                <c:pt idx="134" formatCode="0.00">
                  <c:v>15.491</c:v>
                </c:pt>
                <c:pt idx="135" formatCode="0.00">
                  <c:v>15.435</c:v>
                </c:pt>
                <c:pt idx="136" formatCode="0.00">
                  <c:v>15.384</c:v>
                </c:pt>
                <c:pt idx="137" formatCode="0.00">
                  <c:v>15.397</c:v>
                </c:pt>
                <c:pt idx="138" formatCode="0.00">
                  <c:v>15.433</c:v>
                </c:pt>
                <c:pt idx="139" formatCode="0.00">
                  <c:v>15.365</c:v>
                </c:pt>
                <c:pt idx="140" formatCode="0.00">
                  <c:v>15.453</c:v>
                </c:pt>
                <c:pt idx="141" formatCode="0.00">
                  <c:v>15.463</c:v>
                </c:pt>
                <c:pt idx="142" formatCode="0.00">
                  <c:v>15.461</c:v>
                </c:pt>
                <c:pt idx="143" formatCode="0.00">
                  <c:v>15.44</c:v>
                </c:pt>
                <c:pt idx="144" formatCode="0.00">
                  <c:v>15.555</c:v>
                </c:pt>
                <c:pt idx="145" formatCode="0.00">
                  <c:v>15.591</c:v>
                </c:pt>
                <c:pt idx="146" formatCode="0.00">
                  <c:v>15.663</c:v>
                </c:pt>
                <c:pt idx="147" formatCode="0.00">
                  <c:v>15.665</c:v>
                </c:pt>
                <c:pt idx="148" formatCode="0.00">
                  <c:v>15.695</c:v>
                </c:pt>
                <c:pt idx="149" formatCode="0.00">
                  <c:v>15.723</c:v>
                </c:pt>
                <c:pt idx="150" formatCode="0.00">
                  <c:v>15.685</c:v>
                </c:pt>
                <c:pt idx="151" formatCode="0.00">
                  <c:v>15.643</c:v>
                </c:pt>
                <c:pt idx="152" formatCode="0.00">
                  <c:v>15.719</c:v>
                </c:pt>
                <c:pt idx="153" formatCode="0.00">
                  <c:v>15.752</c:v>
                </c:pt>
                <c:pt idx="154" formatCode="0.00">
                  <c:v>15.7</c:v>
                </c:pt>
                <c:pt idx="155" formatCode="0.00">
                  <c:v>15.714</c:v>
                </c:pt>
                <c:pt idx="156" formatCode="0.00">
                  <c:v>15.698</c:v>
                </c:pt>
                <c:pt idx="157" formatCode="0.00">
                  <c:v>15.685</c:v>
                </c:pt>
                <c:pt idx="158" formatCode="0.00">
                  <c:v>15.636</c:v>
                </c:pt>
                <c:pt idx="159" formatCode="0.00">
                  <c:v>15.656</c:v>
                </c:pt>
                <c:pt idx="160" formatCode="0.00">
                  <c:v>15.613</c:v>
                </c:pt>
                <c:pt idx="161" formatCode="0.00">
                  <c:v>15.634</c:v>
                </c:pt>
                <c:pt idx="162" formatCode="0.00">
                  <c:v>15.576</c:v>
                </c:pt>
                <c:pt idx="163" formatCode="0.00">
                  <c:v>15.568</c:v>
                </c:pt>
                <c:pt idx="164" formatCode="0.00">
                  <c:v>15.659</c:v>
                </c:pt>
                <c:pt idx="165" formatCode="0.00">
                  <c:v>15.735</c:v>
                </c:pt>
                <c:pt idx="166" formatCode="0.00">
                  <c:v>15.755</c:v>
                </c:pt>
                <c:pt idx="167" formatCode="0.00">
                  <c:v>15.713</c:v>
                </c:pt>
                <c:pt idx="168" formatCode="0.00">
                  <c:v>15.693</c:v>
                </c:pt>
                <c:pt idx="169" formatCode="0.00">
                  <c:v>15.696</c:v>
                </c:pt>
                <c:pt idx="170" formatCode="0.00">
                  <c:v>15.756</c:v>
                </c:pt>
                <c:pt idx="171" formatCode="0.00">
                  <c:v>15.771</c:v>
                </c:pt>
                <c:pt idx="172" formatCode="0.00">
                  <c:v>15.818</c:v>
                </c:pt>
                <c:pt idx="173" formatCode="0.00">
                  <c:v>15.868</c:v>
                </c:pt>
                <c:pt idx="174" formatCode="0.00">
                  <c:v>15.798</c:v>
                </c:pt>
                <c:pt idx="175" formatCode="0.00">
                  <c:v>15.752</c:v>
                </c:pt>
                <c:pt idx="176" formatCode="0.00">
                  <c:v>15.788</c:v>
                </c:pt>
                <c:pt idx="177" formatCode="0.00">
                  <c:v>15.891</c:v>
                </c:pt>
                <c:pt idx="178" formatCode="0.00">
                  <c:v>15.951</c:v>
                </c:pt>
                <c:pt idx="179" formatCode="0.00">
                  <c:v>15.95</c:v>
                </c:pt>
                <c:pt idx="180" formatCode="0.00">
                  <c:v>15.957</c:v>
                </c:pt>
                <c:pt idx="181" formatCode="0.00">
                  <c:v>15.959</c:v>
                </c:pt>
                <c:pt idx="182" formatCode="0.00">
                  <c:v>15.936</c:v>
                </c:pt>
                <c:pt idx="183" formatCode="0.00">
                  <c:v>15.932</c:v>
                </c:pt>
                <c:pt idx="184" formatCode="0.00">
                  <c:v>15.94</c:v>
                </c:pt>
                <c:pt idx="185" formatCode="0.00">
                  <c:v>16.001</c:v>
                </c:pt>
                <c:pt idx="186" formatCode="0.00">
                  <c:v>15.924</c:v>
                </c:pt>
                <c:pt idx="187" formatCode="0.00">
                  <c:v>15.926</c:v>
                </c:pt>
                <c:pt idx="188" formatCode="0.00">
                  <c:v>15.959</c:v>
                </c:pt>
                <c:pt idx="189" formatCode="0.00">
                  <c:v>15.968</c:v>
                </c:pt>
                <c:pt idx="190" formatCode="0.00">
                  <c:v>15.98</c:v>
                </c:pt>
                <c:pt idx="191" formatCode="0.00">
                  <c:v>16.057</c:v>
                </c:pt>
                <c:pt idx="192" formatCode="0.00">
                  <c:v>16.095</c:v>
                </c:pt>
                <c:pt idx="193" formatCode="0.00">
                  <c:v>16.12</c:v>
                </c:pt>
                <c:pt idx="194" formatCode="0.00">
                  <c:v>16.155</c:v>
                </c:pt>
                <c:pt idx="195" formatCode="0.00">
                  <c:v>16.115</c:v>
                </c:pt>
                <c:pt idx="196" formatCode="0.00">
                  <c:v>16.26</c:v>
                </c:pt>
                <c:pt idx="197" formatCode="0.00">
                  <c:v>16.231</c:v>
                </c:pt>
                <c:pt idx="198" formatCode="0.00">
                  <c:v>16.232</c:v>
                </c:pt>
                <c:pt idx="199" formatCode="0.00">
                  <c:v>16.279</c:v>
                </c:pt>
                <c:pt idx="200" formatCode="0.00">
                  <c:v>16.289</c:v>
                </c:pt>
                <c:pt idx="201" formatCode="0.00">
                  <c:v>16.272</c:v>
                </c:pt>
                <c:pt idx="202" formatCode="0.00">
                  <c:v>16.268</c:v>
                </c:pt>
                <c:pt idx="203" formatCode="0.00">
                  <c:v>16.336</c:v>
                </c:pt>
                <c:pt idx="204" formatCode="0.00">
                  <c:v>16.308</c:v>
                </c:pt>
                <c:pt idx="205" formatCode="0.00">
                  <c:v>16.315</c:v>
                </c:pt>
                <c:pt idx="206" formatCode="0.00">
                  <c:v>16.21</c:v>
                </c:pt>
                <c:pt idx="207" formatCode="0.00">
                  <c:v>16.203</c:v>
                </c:pt>
                <c:pt idx="208" formatCode="0.00">
                  <c:v>16.168</c:v>
                </c:pt>
                <c:pt idx="209" formatCode="0.00">
                  <c:v>16.163</c:v>
                </c:pt>
                <c:pt idx="210" formatCode="0.00">
                  <c:v>16.191</c:v>
                </c:pt>
                <c:pt idx="211" formatCode="0.00">
                  <c:v>16.252</c:v>
                </c:pt>
                <c:pt idx="212" formatCode="0.00">
                  <c:v>16.233</c:v>
                </c:pt>
                <c:pt idx="213" formatCode="0.00">
                  <c:v>16.201</c:v>
                </c:pt>
                <c:pt idx="214" formatCode="0.00">
                  <c:v>16.26</c:v>
                </c:pt>
                <c:pt idx="215" formatCode="0.00">
                  <c:v>16.262</c:v>
                </c:pt>
                <c:pt idx="216" formatCode="0.00">
                  <c:v>16.34</c:v>
                </c:pt>
                <c:pt idx="217" formatCode="0.00">
                  <c:v>16.374</c:v>
                </c:pt>
                <c:pt idx="218" formatCode="0.00">
                  <c:v>16.383</c:v>
                </c:pt>
                <c:pt idx="219" formatCode="0.00">
                  <c:v>16.318</c:v>
                </c:pt>
                <c:pt idx="220" formatCode="0.00">
                  <c:v>16.251</c:v>
                </c:pt>
                <c:pt idx="221" formatCode="0.00">
                  <c:v>16.186</c:v>
                </c:pt>
                <c:pt idx="222" formatCode="0.00">
                  <c:v>16.168</c:v>
                </c:pt>
                <c:pt idx="223" formatCode="0.00">
                  <c:v>16.143</c:v>
                </c:pt>
                <c:pt idx="224" formatCode="0.00">
                  <c:v>16.087</c:v>
                </c:pt>
                <c:pt idx="225" formatCode="0.00">
                  <c:v>16.112</c:v>
                </c:pt>
                <c:pt idx="226" formatCode="0.00">
                  <c:v>16.026</c:v>
                </c:pt>
                <c:pt idx="227" formatCode="0.00">
                  <c:v>16.028</c:v>
                </c:pt>
                <c:pt idx="228" formatCode="0.00">
                  <c:v>16.058</c:v>
                </c:pt>
                <c:pt idx="229" formatCode="0.00">
                  <c:v>16.138</c:v>
                </c:pt>
                <c:pt idx="230" formatCode="0.00">
                  <c:v>16.122</c:v>
                </c:pt>
                <c:pt idx="231" formatCode="0.00">
                  <c:v>16.072</c:v>
                </c:pt>
                <c:pt idx="232" formatCode="0.00">
                  <c:v>16.094</c:v>
                </c:pt>
                <c:pt idx="233" formatCode="0.00">
                  <c:v>16.09</c:v>
                </c:pt>
                <c:pt idx="234" formatCode="0.00">
                  <c:v>16.058</c:v>
                </c:pt>
                <c:pt idx="235" formatCode="0.00">
                  <c:v>16.037</c:v>
                </c:pt>
                <c:pt idx="236" formatCode="0.00">
                  <c:v>16.072</c:v>
                </c:pt>
                <c:pt idx="237" formatCode="0.00">
                  <c:v>16.085</c:v>
                </c:pt>
                <c:pt idx="238" formatCode="0.00">
                  <c:v>16.045</c:v>
                </c:pt>
                <c:pt idx="239" formatCode="0.00">
                  <c:v>16.014</c:v>
                </c:pt>
                <c:pt idx="240" formatCode="0.00">
                  <c:v>16.161</c:v>
                </c:pt>
                <c:pt idx="241" formatCode="0.00">
                  <c:v>16.225</c:v>
                </c:pt>
                <c:pt idx="242" formatCode="0.00">
                  <c:v>16.237</c:v>
                </c:pt>
                <c:pt idx="243" formatCode="0.00">
                  <c:v>16.233</c:v>
                </c:pt>
                <c:pt idx="244" formatCode="0.00">
                  <c:v>16.392</c:v>
                </c:pt>
                <c:pt idx="245" formatCode="0.00">
                  <c:v>16.409</c:v>
                </c:pt>
                <c:pt idx="246" formatCode="0.00">
                  <c:v>16.432</c:v>
                </c:pt>
                <c:pt idx="247" formatCode="0.00">
                  <c:v>16.471</c:v>
                </c:pt>
                <c:pt idx="248" formatCode="0.00">
                  <c:v>16.617</c:v>
                </c:pt>
                <c:pt idx="249" formatCode="0.00">
                  <c:v>16.659</c:v>
                </c:pt>
                <c:pt idx="250" formatCode="0.00">
                  <c:v>16.617</c:v>
                </c:pt>
                <c:pt idx="251" formatCode="0.00">
                  <c:v>16.661</c:v>
                </c:pt>
                <c:pt idx="252" formatCode="0.00">
                  <c:v>16.758</c:v>
                </c:pt>
                <c:pt idx="253" formatCode="0.00">
                  <c:v>16.841</c:v>
                </c:pt>
                <c:pt idx="254" formatCode="0.00">
                  <c:v>16.832</c:v>
                </c:pt>
                <c:pt idx="255" formatCode="0.00">
                  <c:v>16.88</c:v>
                </c:pt>
                <c:pt idx="256" formatCode="0.00">
                  <c:v>16.995</c:v>
                </c:pt>
                <c:pt idx="257" formatCode="0.00">
                  <c:v>17.086</c:v>
                </c:pt>
                <c:pt idx="258" formatCode="0.00">
                  <c:v>17.013</c:v>
                </c:pt>
                <c:pt idx="259" formatCode="0.00">
                  <c:v>17.049</c:v>
                </c:pt>
                <c:pt idx="260" formatCode="0.00">
                  <c:v>17.044</c:v>
                </c:pt>
                <c:pt idx="261" formatCode="0.00">
                  <c:v>17.013</c:v>
                </c:pt>
                <c:pt idx="262" formatCode="0.00">
                  <c:v>16.936</c:v>
                </c:pt>
                <c:pt idx="263" formatCode="0.00">
                  <c:v>17.037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Consolidated!$G$1</c:f>
              <c:strCache>
                <c:ptCount val="1"/>
                <c:pt idx="0">
                  <c:v>global 10 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Consolidated!$G$2:$G$267</c:f>
              <c:numCache>
                <c:formatCode>General</c:formatCode>
                <c:ptCount val="266"/>
                <c:pt idx="9" formatCode="0.00">
                  <c:v>8.03</c:v>
                </c:pt>
                <c:pt idx="10" formatCode="0.00">
                  <c:v>7.877000000000001</c:v>
                </c:pt>
                <c:pt idx="11" formatCode="0.00">
                  <c:v>7.956</c:v>
                </c:pt>
                <c:pt idx="12" formatCode="0.00">
                  <c:v>8.239000000000001</c:v>
                </c:pt>
                <c:pt idx="13" formatCode="0.00">
                  <c:v>8.15</c:v>
                </c:pt>
                <c:pt idx="14" formatCode="0.00">
                  <c:v>8.143000000000001</c:v>
                </c:pt>
                <c:pt idx="15" formatCode="0.00">
                  <c:v>8.132000000000001</c:v>
                </c:pt>
                <c:pt idx="16" formatCode="0.00">
                  <c:v>8.088</c:v>
                </c:pt>
                <c:pt idx="17" formatCode="0.00">
                  <c:v>8.008</c:v>
                </c:pt>
                <c:pt idx="18" formatCode="0.00">
                  <c:v>8.012</c:v>
                </c:pt>
                <c:pt idx="19" formatCode="0.00">
                  <c:v>7.982</c:v>
                </c:pt>
                <c:pt idx="20" formatCode="0.00">
                  <c:v>8.032</c:v>
                </c:pt>
                <c:pt idx="21" formatCode="0.00">
                  <c:v>7.94</c:v>
                </c:pt>
                <c:pt idx="22" formatCode="0.00">
                  <c:v>7.897999999999999</c:v>
                </c:pt>
                <c:pt idx="23" formatCode="0.00">
                  <c:v>7.97</c:v>
                </c:pt>
                <c:pt idx="24" formatCode="0.00">
                  <c:v>8.007</c:v>
                </c:pt>
                <c:pt idx="25" formatCode="0.00">
                  <c:v>8.1</c:v>
                </c:pt>
                <c:pt idx="26" formatCode="0.00">
                  <c:v>8.089</c:v>
                </c:pt>
                <c:pt idx="27" formatCode="0.00">
                  <c:v>8.093</c:v>
                </c:pt>
                <c:pt idx="28" formatCode="0.00">
                  <c:v>8.269</c:v>
                </c:pt>
                <c:pt idx="29" formatCode="0.00">
                  <c:v>8.398</c:v>
                </c:pt>
                <c:pt idx="30" formatCode="0.00">
                  <c:v>8.572</c:v>
                </c:pt>
                <c:pt idx="31" formatCode="0.00">
                  <c:v>8.597</c:v>
                </c:pt>
                <c:pt idx="32" formatCode="0.00">
                  <c:v>8.568000000000001</c:v>
                </c:pt>
                <c:pt idx="33" formatCode="0.00">
                  <c:v>8.514000000000001</c:v>
                </c:pt>
                <c:pt idx="34" formatCode="0.00">
                  <c:v>8.423</c:v>
                </c:pt>
                <c:pt idx="35" formatCode="0.00">
                  <c:v>8.241</c:v>
                </c:pt>
                <c:pt idx="36" formatCode="0.00">
                  <c:v>8.237</c:v>
                </c:pt>
                <c:pt idx="37" formatCode="0.00">
                  <c:v>8.214</c:v>
                </c:pt>
                <c:pt idx="38" formatCode="0.00">
                  <c:v>8.205</c:v>
                </c:pt>
                <c:pt idx="39" formatCode="0.00">
                  <c:v>8.139999999999998</c:v>
                </c:pt>
                <c:pt idx="40" formatCode="0.00">
                  <c:v>7.995</c:v>
                </c:pt>
                <c:pt idx="41" formatCode="0.00">
                  <c:v>8.008000000000001</c:v>
                </c:pt>
                <c:pt idx="42" formatCode="0.00">
                  <c:v>8.027000000000001</c:v>
                </c:pt>
                <c:pt idx="43" formatCode="0.00">
                  <c:v>8.082</c:v>
                </c:pt>
                <c:pt idx="44" formatCode="0.00">
                  <c:v>8.149000000000001</c:v>
                </c:pt>
                <c:pt idx="45" formatCode="0.00">
                  <c:v>8.248000000000001</c:v>
                </c:pt>
                <c:pt idx="46" formatCode="0.00">
                  <c:v>8.248999999999998</c:v>
                </c:pt>
                <c:pt idx="47" formatCode="0.00">
                  <c:v>8.297000000000001</c:v>
                </c:pt>
                <c:pt idx="48" formatCode="0.00">
                  <c:v>8.319</c:v>
                </c:pt>
                <c:pt idx="49" formatCode="0.00">
                  <c:v>8.337000000000001</c:v>
                </c:pt>
                <c:pt idx="50" formatCode="0.00">
                  <c:v>8.387</c:v>
                </c:pt>
                <c:pt idx="51" formatCode="0.00">
                  <c:v>8.423</c:v>
                </c:pt>
                <c:pt idx="52" formatCode="0.00">
                  <c:v>8.472</c:v>
                </c:pt>
                <c:pt idx="53" formatCode="0.00">
                  <c:v>8.498999999999998</c:v>
                </c:pt>
                <c:pt idx="54" formatCode="0.00">
                  <c:v>8.53</c:v>
                </c:pt>
                <c:pt idx="55" formatCode="0.00">
                  <c:v>8.551</c:v>
                </c:pt>
                <c:pt idx="56" formatCode="0.00">
                  <c:v>8.567000000000001</c:v>
                </c:pt>
                <c:pt idx="57" formatCode="0.00">
                  <c:v>8.544</c:v>
                </c:pt>
                <c:pt idx="58" formatCode="0.00">
                  <c:v>8.440000000000001</c:v>
                </c:pt>
                <c:pt idx="59" formatCode="0.00">
                  <c:v>8.296999999999998</c:v>
                </c:pt>
                <c:pt idx="60" formatCode="0.00">
                  <c:v>8.141000000000002</c:v>
                </c:pt>
                <c:pt idx="61" formatCode="0.00">
                  <c:v>7.968000000000001</c:v>
                </c:pt>
                <c:pt idx="62" formatCode="0.00">
                  <c:v>7.814999999999999</c:v>
                </c:pt>
                <c:pt idx="63" formatCode="0.00">
                  <c:v>7.739</c:v>
                </c:pt>
                <c:pt idx="64" formatCode="0.00">
                  <c:v>7.614</c:v>
                </c:pt>
                <c:pt idx="65" formatCode="0.00">
                  <c:v>7.482</c:v>
                </c:pt>
                <c:pt idx="66" formatCode="0.00">
                  <c:v>7.333</c:v>
                </c:pt>
                <c:pt idx="67" formatCode="0.00">
                  <c:v>7.203000000000001</c:v>
                </c:pt>
                <c:pt idx="68" formatCode="0.00">
                  <c:v>7.222999999999999</c:v>
                </c:pt>
                <c:pt idx="69" formatCode="0.00">
                  <c:v>7.252</c:v>
                </c:pt>
                <c:pt idx="70" formatCode="0.00">
                  <c:v>7.322</c:v>
                </c:pt>
                <c:pt idx="71" formatCode="0.00">
                  <c:v>7.444999999999998</c:v>
                </c:pt>
                <c:pt idx="72" formatCode="0.00">
                  <c:v>7.558999999999999</c:v>
                </c:pt>
                <c:pt idx="73" formatCode="0.00">
                  <c:v>7.556999999999999</c:v>
                </c:pt>
                <c:pt idx="74" formatCode="0.00">
                  <c:v>7.652999999999999</c:v>
                </c:pt>
                <c:pt idx="75" formatCode="0.00">
                  <c:v>7.767999999999999</c:v>
                </c:pt>
                <c:pt idx="76" formatCode="0.00">
                  <c:v>7.91</c:v>
                </c:pt>
                <c:pt idx="77" formatCode="0.00">
                  <c:v>8.093</c:v>
                </c:pt>
                <c:pt idx="78" formatCode="0.00">
                  <c:v>8.126999999999998</c:v>
                </c:pt>
                <c:pt idx="79" formatCode="0.00">
                  <c:v>8.184000000000001</c:v>
                </c:pt>
                <c:pt idx="80" formatCode="0.00">
                  <c:v>8.274</c:v>
                </c:pt>
                <c:pt idx="81" formatCode="0.00">
                  <c:v>8.229000000000001</c:v>
                </c:pt>
                <c:pt idx="82" formatCode="0.00">
                  <c:v>8.155</c:v>
                </c:pt>
                <c:pt idx="83" formatCode="0.00">
                  <c:v>8.184000000000001</c:v>
                </c:pt>
                <c:pt idx="84" formatCode="0.00">
                  <c:v>8.144000000000002</c:v>
                </c:pt>
                <c:pt idx="85" formatCode="0.00">
                  <c:v>8.044</c:v>
                </c:pt>
                <c:pt idx="86" formatCode="0.00">
                  <c:v>7.978</c:v>
                </c:pt>
                <c:pt idx="87" formatCode="0.00">
                  <c:v>7.834999999999999</c:v>
                </c:pt>
                <c:pt idx="88" formatCode="0.00">
                  <c:v>7.769000000000001</c:v>
                </c:pt>
                <c:pt idx="89" formatCode="0.00">
                  <c:v>7.737999999999999</c:v>
                </c:pt>
                <c:pt idx="90" formatCode="0.00">
                  <c:v>7.665999999999999</c:v>
                </c:pt>
                <c:pt idx="91" formatCode="0.00">
                  <c:v>7.671000000000001</c:v>
                </c:pt>
                <c:pt idx="92" formatCode="0.00">
                  <c:v>7.728</c:v>
                </c:pt>
                <c:pt idx="93" formatCode="0.00">
                  <c:v>7.744</c:v>
                </c:pt>
                <c:pt idx="94" formatCode="0.00">
                  <c:v>7.694</c:v>
                </c:pt>
                <c:pt idx="95" formatCode="0.00">
                  <c:v>7.74</c:v>
                </c:pt>
                <c:pt idx="96" formatCode="0.00">
                  <c:v>7.825</c:v>
                </c:pt>
                <c:pt idx="97" formatCode="0.00">
                  <c:v>7.896000000000001</c:v>
                </c:pt>
                <c:pt idx="98" formatCode="0.00">
                  <c:v>7.943</c:v>
                </c:pt>
                <c:pt idx="99" formatCode="0.00">
                  <c:v>7.978000000000001</c:v>
                </c:pt>
                <c:pt idx="100" formatCode="0.00">
                  <c:v>7.988000000000002</c:v>
                </c:pt>
                <c:pt idx="101" formatCode="0.00">
                  <c:v>8.037000000000001</c:v>
                </c:pt>
                <c:pt idx="102" formatCode="0.00">
                  <c:v>8.045000000000001</c:v>
                </c:pt>
                <c:pt idx="103" formatCode="0.00">
                  <c:v>8.032</c:v>
                </c:pt>
                <c:pt idx="104" formatCode="0.00">
                  <c:v>8.088</c:v>
                </c:pt>
                <c:pt idx="105" formatCode="0.00">
                  <c:v>8.114000000000001</c:v>
                </c:pt>
                <c:pt idx="106" formatCode="0.00">
                  <c:v>8.059</c:v>
                </c:pt>
                <c:pt idx="107" formatCode="0.00">
                  <c:v>8.026</c:v>
                </c:pt>
                <c:pt idx="108" formatCode="0.00">
                  <c:v>8.038</c:v>
                </c:pt>
                <c:pt idx="109" formatCode="0.00">
                  <c:v>8.065</c:v>
                </c:pt>
                <c:pt idx="110" formatCode="0.00">
                  <c:v>8.071</c:v>
                </c:pt>
                <c:pt idx="111" formatCode="0.00">
                  <c:v>8.037999999999998</c:v>
                </c:pt>
                <c:pt idx="112" formatCode="0.00">
                  <c:v>7.984</c:v>
                </c:pt>
                <c:pt idx="113" formatCode="0.00">
                  <c:v>7.991</c:v>
                </c:pt>
                <c:pt idx="114" formatCode="0.00">
                  <c:v>7.968000000000001</c:v>
                </c:pt>
                <c:pt idx="115" formatCode="0.00">
                  <c:v>7.975</c:v>
                </c:pt>
                <c:pt idx="116" formatCode="0.00">
                  <c:v>8.004</c:v>
                </c:pt>
                <c:pt idx="117" formatCode="0.00">
                  <c:v>8.072</c:v>
                </c:pt>
                <c:pt idx="118" formatCode="0.00">
                  <c:v>8.087</c:v>
                </c:pt>
                <c:pt idx="119" formatCode="0.00">
                  <c:v>8.104999999999998</c:v>
                </c:pt>
                <c:pt idx="120" formatCode="0.00">
                  <c:v>8.129000000000001</c:v>
                </c:pt>
                <c:pt idx="121" formatCode="0.00">
                  <c:v>8.156</c:v>
                </c:pt>
                <c:pt idx="122" formatCode="0.00">
                  <c:v>8.219</c:v>
                </c:pt>
                <c:pt idx="123" formatCode="0.00">
                  <c:v>8.242999999999998</c:v>
                </c:pt>
                <c:pt idx="124" formatCode="0.00">
                  <c:v>8.288</c:v>
                </c:pt>
                <c:pt idx="125" formatCode="0.00">
                  <c:v>8.255999999999998</c:v>
                </c:pt>
                <c:pt idx="126" formatCode="0.00">
                  <c:v>8.235</c:v>
                </c:pt>
                <c:pt idx="127" formatCode="0.00">
                  <c:v>8.245</c:v>
                </c:pt>
                <c:pt idx="128" formatCode="0.00">
                  <c:v>8.303</c:v>
                </c:pt>
                <c:pt idx="129" formatCode="0.00">
                  <c:v>8.277</c:v>
                </c:pt>
                <c:pt idx="130" formatCode="0.00">
                  <c:v>8.269</c:v>
                </c:pt>
                <c:pt idx="131" formatCode="0.00">
                  <c:v>8.283999999999998</c:v>
                </c:pt>
                <c:pt idx="132" formatCode="0.00">
                  <c:v>8.277999999999998</c:v>
                </c:pt>
                <c:pt idx="133" formatCode="0.00">
                  <c:v>8.241</c:v>
                </c:pt>
                <c:pt idx="134" formatCode="0.00">
                  <c:v>8.175</c:v>
                </c:pt>
                <c:pt idx="135" formatCode="0.00">
                  <c:v>8.181</c:v>
                </c:pt>
                <c:pt idx="136" formatCode="0.00">
                  <c:v>8.168</c:v>
                </c:pt>
                <c:pt idx="137" formatCode="0.00">
                  <c:v>8.105</c:v>
                </c:pt>
                <c:pt idx="138" formatCode="0.00">
                  <c:v>8.031000000000001</c:v>
                </c:pt>
                <c:pt idx="139" formatCode="0.00">
                  <c:v>8.046000000000001</c:v>
                </c:pt>
                <c:pt idx="140" formatCode="0.00">
                  <c:v>8.031000000000001</c:v>
                </c:pt>
                <c:pt idx="141" formatCode="0.00">
                  <c:v>8.005999999999998</c:v>
                </c:pt>
                <c:pt idx="142" formatCode="0.00">
                  <c:v>8.0</c:v>
                </c:pt>
                <c:pt idx="143" formatCode="0.00">
                  <c:v>8.008000000000001</c:v>
                </c:pt>
                <c:pt idx="144" formatCode="0.00">
                  <c:v>8.047000000000001</c:v>
                </c:pt>
                <c:pt idx="145" formatCode="0.00">
                  <c:v>8.069999999999998</c:v>
                </c:pt>
                <c:pt idx="146" formatCode="0.00">
                  <c:v>8.096</c:v>
                </c:pt>
                <c:pt idx="147" formatCode="0.00">
                  <c:v>8.134</c:v>
                </c:pt>
                <c:pt idx="148" formatCode="0.00">
                  <c:v>8.143000000000001</c:v>
                </c:pt>
                <c:pt idx="149" formatCode="0.00">
                  <c:v>8.151000000000001</c:v>
                </c:pt>
                <c:pt idx="150" formatCode="0.00">
                  <c:v>8.204000000000001</c:v>
                </c:pt>
                <c:pt idx="151" formatCode="0.00">
                  <c:v>8.256</c:v>
                </c:pt>
                <c:pt idx="152" formatCode="0.00">
                  <c:v>8.278999999999998</c:v>
                </c:pt>
                <c:pt idx="153" formatCode="0.00">
                  <c:v>8.295</c:v>
                </c:pt>
                <c:pt idx="154" formatCode="0.00">
                  <c:v>8.288</c:v>
                </c:pt>
                <c:pt idx="155" formatCode="0.00">
                  <c:v>8.296000000000001</c:v>
                </c:pt>
                <c:pt idx="156" formatCode="0.00">
                  <c:v>8.312999999999998</c:v>
                </c:pt>
                <c:pt idx="157" formatCode="0.00">
                  <c:v>8.279</c:v>
                </c:pt>
                <c:pt idx="158" formatCode="0.00">
                  <c:v>8.28</c:v>
                </c:pt>
                <c:pt idx="159" formatCode="0.00">
                  <c:v>8.258000000000001</c:v>
                </c:pt>
                <c:pt idx="160" formatCode="0.00">
                  <c:v>8.23</c:v>
                </c:pt>
                <c:pt idx="161" formatCode="0.00">
                  <c:v>8.194</c:v>
                </c:pt>
                <c:pt idx="162" formatCode="0.00">
                  <c:v>8.181000000000001</c:v>
                </c:pt>
                <c:pt idx="163" formatCode="0.00">
                  <c:v>8.189</c:v>
                </c:pt>
                <c:pt idx="164" formatCode="0.00">
                  <c:v>8.239000000000001</c:v>
                </c:pt>
                <c:pt idx="165" formatCode="0.00">
                  <c:v>8.275000000000002</c:v>
                </c:pt>
                <c:pt idx="166" formatCode="0.00">
                  <c:v>8.260000000000001</c:v>
                </c:pt>
                <c:pt idx="167" formatCode="0.00">
                  <c:v>8.267</c:v>
                </c:pt>
                <c:pt idx="168" formatCode="0.00">
                  <c:v>8.261</c:v>
                </c:pt>
                <c:pt idx="169" formatCode="0.00">
                  <c:v>8.281000000000001</c:v>
                </c:pt>
                <c:pt idx="170" formatCode="0.00">
                  <c:v>8.294999999999998</c:v>
                </c:pt>
                <c:pt idx="171" formatCode="0.00">
                  <c:v>8.334</c:v>
                </c:pt>
                <c:pt idx="172" formatCode="0.00">
                  <c:v>8.358</c:v>
                </c:pt>
                <c:pt idx="173" formatCode="0.00">
                  <c:v>8.37</c:v>
                </c:pt>
                <c:pt idx="174" formatCode="0.00">
                  <c:v>8.362</c:v>
                </c:pt>
                <c:pt idx="175" formatCode="0.00">
                  <c:v>8.356</c:v>
                </c:pt>
                <c:pt idx="176" formatCode="0.00">
                  <c:v>8.406000000000002</c:v>
                </c:pt>
                <c:pt idx="177" formatCode="0.00">
                  <c:v>8.456</c:v>
                </c:pt>
                <c:pt idx="178" formatCode="0.00">
                  <c:v>8.505999999999998</c:v>
                </c:pt>
                <c:pt idx="179" formatCode="0.00">
                  <c:v>8.492</c:v>
                </c:pt>
                <c:pt idx="180" formatCode="0.00">
                  <c:v>8.518999999999998</c:v>
                </c:pt>
                <c:pt idx="181" formatCode="0.00">
                  <c:v>8.533999999999998</c:v>
                </c:pt>
                <c:pt idx="182" formatCode="0.00">
                  <c:v>8.563999999999998</c:v>
                </c:pt>
                <c:pt idx="183" formatCode="0.00">
                  <c:v>8.556</c:v>
                </c:pt>
                <c:pt idx="184" formatCode="0.00">
                  <c:v>8.568000000000001</c:v>
                </c:pt>
                <c:pt idx="185" formatCode="0.00">
                  <c:v>8.567</c:v>
                </c:pt>
                <c:pt idx="186" formatCode="0.00">
                  <c:v>8.549</c:v>
                </c:pt>
                <c:pt idx="187" formatCode="0.00">
                  <c:v>8.567</c:v>
                </c:pt>
                <c:pt idx="188" formatCode="0.00">
                  <c:v>8.59</c:v>
                </c:pt>
                <c:pt idx="189" formatCode="0.00">
                  <c:v>8.642000000000001</c:v>
                </c:pt>
                <c:pt idx="190" formatCode="0.00">
                  <c:v>8.655</c:v>
                </c:pt>
                <c:pt idx="191" formatCode="0.00">
                  <c:v>8.66</c:v>
                </c:pt>
                <c:pt idx="192" formatCode="0.00">
                  <c:v>8.661999999999998</c:v>
                </c:pt>
                <c:pt idx="193" formatCode="0.00">
                  <c:v>8.704000000000001</c:v>
                </c:pt>
                <c:pt idx="194" formatCode="0.00">
                  <c:v>8.726</c:v>
                </c:pt>
                <c:pt idx="195" formatCode="0.00">
                  <c:v>8.732</c:v>
                </c:pt>
                <c:pt idx="196" formatCode="0.00">
                  <c:v>8.745</c:v>
                </c:pt>
                <c:pt idx="197" formatCode="0.00">
                  <c:v>8.754999999999998</c:v>
                </c:pt>
                <c:pt idx="198" formatCode="0.00">
                  <c:v>8.743999999999997</c:v>
                </c:pt>
                <c:pt idx="199" formatCode="0.00">
                  <c:v>8.727</c:v>
                </c:pt>
                <c:pt idx="200" formatCode="0.00">
                  <c:v>8.688000000000001</c:v>
                </c:pt>
                <c:pt idx="201" formatCode="0.00">
                  <c:v>8.674000000000001</c:v>
                </c:pt>
                <c:pt idx="202" formatCode="0.00">
                  <c:v>8.665</c:v>
                </c:pt>
                <c:pt idx="203" formatCode="0.00">
                  <c:v>8.676</c:v>
                </c:pt>
                <c:pt idx="204" formatCode="0.00">
                  <c:v>8.647000000000002</c:v>
                </c:pt>
                <c:pt idx="205" formatCode="0.00">
                  <c:v>8.652</c:v>
                </c:pt>
                <c:pt idx="206" formatCode="0.00">
                  <c:v>8.611999999999998</c:v>
                </c:pt>
                <c:pt idx="207" formatCode="0.00">
                  <c:v>8.605</c:v>
                </c:pt>
                <c:pt idx="208" formatCode="0.00">
                  <c:v>8.607000000000001</c:v>
                </c:pt>
                <c:pt idx="209" formatCode="0.00">
                  <c:v>8.621</c:v>
                </c:pt>
                <c:pt idx="210" formatCode="0.00">
                  <c:v>8.642</c:v>
                </c:pt>
                <c:pt idx="211" formatCode="0.00">
                  <c:v>8.659</c:v>
                </c:pt>
                <c:pt idx="212" formatCode="0.00">
                  <c:v>8.67</c:v>
                </c:pt>
                <c:pt idx="213" formatCode="0.00">
                  <c:v>8.669</c:v>
                </c:pt>
                <c:pt idx="214" formatCode="0.00">
                  <c:v>8.654</c:v>
                </c:pt>
                <c:pt idx="215" formatCode="0.00">
                  <c:v>8.644</c:v>
                </c:pt>
                <c:pt idx="216" formatCode="0.00">
                  <c:v>8.675999999999998</c:v>
                </c:pt>
                <c:pt idx="217" formatCode="0.00">
                  <c:v>8.672999999999998</c:v>
                </c:pt>
                <c:pt idx="218" formatCode="0.00">
                  <c:v>8.648</c:v>
                </c:pt>
                <c:pt idx="219" formatCode="0.00">
                  <c:v>8.635</c:v>
                </c:pt>
                <c:pt idx="220" formatCode="0.00">
                  <c:v>8.647</c:v>
                </c:pt>
                <c:pt idx="221" formatCode="0.00">
                  <c:v>8.626999999999998</c:v>
                </c:pt>
                <c:pt idx="222" formatCode="0.00">
                  <c:v>8.601999999999998</c:v>
                </c:pt>
                <c:pt idx="223" formatCode="0.00">
                  <c:v>8.610999999999998</c:v>
                </c:pt>
                <c:pt idx="224" formatCode="0.00">
                  <c:v>8.617000000000001</c:v>
                </c:pt>
                <c:pt idx="225" formatCode="0.00">
                  <c:v>8.637999999999998</c:v>
                </c:pt>
                <c:pt idx="226" formatCode="0.00">
                  <c:v>8.612999999999997</c:v>
                </c:pt>
                <c:pt idx="227" formatCode="0.00">
                  <c:v>8.627999999999996</c:v>
                </c:pt>
                <c:pt idx="228" formatCode="0.00">
                  <c:v>8.645</c:v>
                </c:pt>
                <c:pt idx="229" formatCode="0.00">
                  <c:v>8.658</c:v>
                </c:pt>
                <c:pt idx="230" formatCode="0.00">
                  <c:v>8.686000000000001</c:v>
                </c:pt>
                <c:pt idx="231" formatCode="0.00">
                  <c:v>8.743</c:v>
                </c:pt>
                <c:pt idx="232" formatCode="0.00">
                  <c:v>8.757000000000001</c:v>
                </c:pt>
                <c:pt idx="233" formatCode="0.00">
                  <c:v>8.765</c:v>
                </c:pt>
                <c:pt idx="234" formatCode="0.00">
                  <c:v>8.787000000000001</c:v>
                </c:pt>
                <c:pt idx="235" formatCode="0.00">
                  <c:v>8.779</c:v>
                </c:pt>
                <c:pt idx="236" formatCode="0.00">
                  <c:v>8.827</c:v>
                </c:pt>
                <c:pt idx="237" formatCode="0.00">
                  <c:v>8.841</c:v>
                </c:pt>
                <c:pt idx="238" formatCode="0.00">
                  <c:v>8.892</c:v>
                </c:pt>
                <c:pt idx="239" formatCode="0.00">
                  <c:v>8.911</c:v>
                </c:pt>
                <c:pt idx="240" formatCode="0.00">
                  <c:v>8.936</c:v>
                </c:pt>
                <c:pt idx="241" formatCode="0.00">
                  <c:v>8.937000000000001</c:v>
                </c:pt>
                <c:pt idx="242" formatCode="0.00">
                  <c:v>8.957000000000002</c:v>
                </c:pt>
                <c:pt idx="243" formatCode="0.00">
                  <c:v>8.941000000000002</c:v>
                </c:pt>
                <c:pt idx="244" formatCode="0.00">
                  <c:v>8.976000000000002</c:v>
                </c:pt>
                <c:pt idx="245" formatCode="0.00">
                  <c:v>9.044999999999998</c:v>
                </c:pt>
                <c:pt idx="246" formatCode="0.00">
                  <c:v>9.065999999999998</c:v>
                </c:pt>
                <c:pt idx="247" formatCode="0.00">
                  <c:v>9.087</c:v>
                </c:pt>
                <c:pt idx="248" formatCode="0.00">
                  <c:v>9.119</c:v>
                </c:pt>
                <c:pt idx="249" formatCode="0.00">
                  <c:v>9.156</c:v>
                </c:pt>
                <c:pt idx="250" formatCode="0.00">
                  <c:v>9.152999999999998</c:v>
                </c:pt>
                <c:pt idx="251" formatCode="0.00">
                  <c:v>9.176</c:v>
                </c:pt>
                <c:pt idx="252" formatCode="0.00">
                  <c:v>9.249000000000001</c:v>
                </c:pt>
                <c:pt idx="253" formatCode="0.00">
                  <c:v>9.314999999999997</c:v>
                </c:pt>
                <c:pt idx="254" formatCode="0.00">
                  <c:v>9.342999999999998</c:v>
                </c:pt>
                <c:pt idx="255" formatCode="0.00">
                  <c:v>9.377999999999998</c:v>
                </c:pt>
                <c:pt idx="256" formatCode="0.00">
                  <c:v>9.427</c:v>
                </c:pt>
                <c:pt idx="257" formatCode="0.00">
                  <c:v>9.48</c:v>
                </c:pt>
                <c:pt idx="258" formatCode="0.00">
                  <c:v>9.471</c:v>
                </c:pt>
                <c:pt idx="259" formatCode="0.00">
                  <c:v>9.493000000000002</c:v>
                </c:pt>
                <c:pt idx="260" formatCode="0.00">
                  <c:v>9.543000000000001</c:v>
                </c:pt>
                <c:pt idx="261" formatCode="0.00">
                  <c:v>9.554</c:v>
                </c:pt>
                <c:pt idx="262" formatCode="0.00">
                  <c:v>9.548</c:v>
                </c:pt>
                <c:pt idx="263" formatCode="0.00">
                  <c:v>9.556</c:v>
                </c:pt>
                <c:pt idx="264" formatCode="0.00">
                  <c:v>9.581</c:v>
                </c:pt>
                <c:pt idx="265" formatCode="0.00">
                  <c:v>9.593999999999997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30880"/>
        <c:axId val="1139431072"/>
      </c:lineChart>
      <c:catAx>
        <c:axId val="68413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31072"/>
        <c:crosses val="autoZero"/>
        <c:auto val="1"/>
        <c:lblAlgn val="ctr"/>
        <c:lblOffset val="100"/>
        <c:noMultiLvlLbl val="0"/>
      </c:catAx>
      <c:valAx>
        <c:axId val="11394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temperature</a:t>
                </a:r>
                <a:r>
                  <a:rPr lang="en-GB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Years</a:t>
            </a:r>
            <a:r>
              <a:rPr lang="en-US" baseline="0"/>
              <a:t> Moving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Consolidated!$H$1</c:f>
              <c:strCache>
                <c:ptCount val="1"/>
                <c:pt idx="0">
                  <c:v>Hangzhou 15 years 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Consolidated!$H$2:$H$267</c:f>
              <c:numCache>
                <c:formatCode>General</c:formatCode>
                <c:ptCount val="266"/>
                <c:pt idx="105" formatCode="0.00">
                  <c:v>15.532</c:v>
                </c:pt>
                <c:pt idx="106" formatCode="0.00">
                  <c:v>15.56533333333334</c:v>
                </c:pt>
                <c:pt idx="107" formatCode="0.00">
                  <c:v>15.59466666666667</c:v>
                </c:pt>
                <c:pt idx="108" formatCode="0.00">
                  <c:v>15.58933333333333</c:v>
                </c:pt>
                <c:pt idx="109" formatCode="0.00">
                  <c:v>15.61266666666667</c:v>
                </c:pt>
                <c:pt idx="110" formatCode="0.00">
                  <c:v>15.59866666666667</c:v>
                </c:pt>
                <c:pt idx="111" formatCode="0.00">
                  <c:v>15.564</c:v>
                </c:pt>
                <c:pt idx="112" formatCode="0.00">
                  <c:v>15.48066666666667</c:v>
                </c:pt>
                <c:pt idx="113" formatCode="0.00">
                  <c:v>15.49</c:v>
                </c:pt>
                <c:pt idx="114" formatCode="0.00">
                  <c:v>15.45333333333333</c:v>
                </c:pt>
                <c:pt idx="115" formatCode="0.00">
                  <c:v>15.46333333333333</c:v>
                </c:pt>
                <c:pt idx="116" formatCode="0.00">
                  <c:v>15.476</c:v>
                </c:pt>
                <c:pt idx="117" formatCode="0.00">
                  <c:v>15.504</c:v>
                </c:pt>
                <c:pt idx="118" formatCode="0.00">
                  <c:v>15.504</c:v>
                </c:pt>
                <c:pt idx="119" formatCode="0.00">
                  <c:v>15.50933333333333</c:v>
                </c:pt>
                <c:pt idx="120" formatCode="0.00">
                  <c:v>15.526</c:v>
                </c:pt>
                <c:pt idx="121" formatCode="0.00">
                  <c:v>15.582</c:v>
                </c:pt>
                <c:pt idx="122" formatCode="0.00">
                  <c:v>15.60066666666667</c:v>
                </c:pt>
                <c:pt idx="123" formatCode="0.00">
                  <c:v>15.61933333333334</c:v>
                </c:pt>
                <c:pt idx="124" formatCode="0.00">
                  <c:v>15.62333333333333</c:v>
                </c:pt>
                <c:pt idx="125" formatCode="0.00">
                  <c:v>15.644</c:v>
                </c:pt>
                <c:pt idx="126" formatCode="0.00">
                  <c:v>15.65666666666667</c:v>
                </c:pt>
                <c:pt idx="127" formatCode="0.00">
                  <c:v>15.72466666666667</c:v>
                </c:pt>
                <c:pt idx="128" formatCode="0.00">
                  <c:v>15.74933333333333</c:v>
                </c:pt>
                <c:pt idx="129" formatCode="0.00">
                  <c:v>15.83066666666667</c:v>
                </c:pt>
                <c:pt idx="130" formatCode="0.00">
                  <c:v>15.79666666666666</c:v>
                </c:pt>
                <c:pt idx="131" formatCode="0.00">
                  <c:v>15.80066666666666</c:v>
                </c:pt>
                <c:pt idx="132" formatCode="0.00">
                  <c:v>15.76866666666667</c:v>
                </c:pt>
                <c:pt idx="133" formatCode="0.00">
                  <c:v>15.73333333333333</c:v>
                </c:pt>
                <c:pt idx="134" formatCode="0.00">
                  <c:v>15.65733333333333</c:v>
                </c:pt>
                <c:pt idx="135" formatCode="0.00">
                  <c:v>15.58533333333333</c:v>
                </c:pt>
                <c:pt idx="136" formatCode="0.00">
                  <c:v>15.5</c:v>
                </c:pt>
                <c:pt idx="137" formatCode="0.00">
                  <c:v>15.46533333333334</c:v>
                </c:pt>
                <c:pt idx="138" formatCode="0.00">
                  <c:v>15.47533333333334</c:v>
                </c:pt>
                <c:pt idx="139" formatCode="0.00">
                  <c:v>15.456</c:v>
                </c:pt>
                <c:pt idx="140" formatCode="0.00">
                  <c:v>15.5</c:v>
                </c:pt>
                <c:pt idx="141" formatCode="0.00">
                  <c:v>15.51333333333333</c:v>
                </c:pt>
                <c:pt idx="142" formatCode="0.00">
                  <c:v>15.51066666666666</c:v>
                </c:pt>
                <c:pt idx="143" formatCode="0.00">
                  <c:v>15.486</c:v>
                </c:pt>
                <c:pt idx="144" formatCode="0.00">
                  <c:v>15.48466666666667</c:v>
                </c:pt>
                <c:pt idx="145" formatCode="0.00">
                  <c:v>15.486</c:v>
                </c:pt>
                <c:pt idx="146" formatCode="0.00">
                  <c:v>15.49333333333333</c:v>
                </c:pt>
                <c:pt idx="147" formatCode="0.00">
                  <c:v>15.50466666666667</c:v>
                </c:pt>
                <c:pt idx="148" formatCode="0.00">
                  <c:v>15.55933333333333</c:v>
                </c:pt>
                <c:pt idx="149" formatCode="0.00">
                  <c:v>15.61066666666667</c:v>
                </c:pt>
                <c:pt idx="150" formatCode="0.00">
                  <c:v>15.66666666666667</c:v>
                </c:pt>
                <c:pt idx="151" formatCode="0.00">
                  <c:v>15.686</c:v>
                </c:pt>
                <c:pt idx="152" formatCode="0.00">
                  <c:v>15.72533333333333</c:v>
                </c:pt>
                <c:pt idx="153" formatCode="0.00">
                  <c:v>15.69866666666667</c:v>
                </c:pt>
                <c:pt idx="154" formatCode="0.00">
                  <c:v>15.708</c:v>
                </c:pt>
                <c:pt idx="155" formatCode="0.00">
                  <c:v>15.66</c:v>
                </c:pt>
                <c:pt idx="156" formatCode="0.00">
                  <c:v>15.65</c:v>
                </c:pt>
                <c:pt idx="157" formatCode="0.00">
                  <c:v>15.654</c:v>
                </c:pt>
                <c:pt idx="158" formatCode="0.00">
                  <c:v>15.69</c:v>
                </c:pt>
                <c:pt idx="159" formatCode="0.00">
                  <c:v>15.678</c:v>
                </c:pt>
                <c:pt idx="160" formatCode="0.00">
                  <c:v>15.68133333333333</c:v>
                </c:pt>
                <c:pt idx="161" formatCode="0.00">
                  <c:v>15.66666666666667</c:v>
                </c:pt>
                <c:pt idx="162" formatCode="0.00">
                  <c:v>15.666</c:v>
                </c:pt>
                <c:pt idx="163" formatCode="0.00">
                  <c:v>15.614</c:v>
                </c:pt>
                <c:pt idx="164" formatCode="0.00">
                  <c:v>15.66533333333333</c:v>
                </c:pt>
                <c:pt idx="165" formatCode="0.00">
                  <c:v>15.69333333333333</c:v>
                </c:pt>
                <c:pt idx="166" formatCode="0.00">
                  <c:v>15.72466666666667</c:v>
                </c:pt>
                <c:pt idx="167" formatCode="0.00">
                  <c:v>15.65</c:v>
                </c:pt>
                <c:pt idx="168" formatCode="0.00">
                  <c:v>15.65066666666666</c:v>
                </c:pt>
                <c:pt idx="169" formatCode="0.00">
                  <c:v>15.67533333333333</c:v>
                </c:pt>
                <c:pt idx="170" formatCode="0.00">
                  <c:v>15.70933333333333</c:v>
                </c:pt>
                <c:pt idx="171" formatCode="0.00">
                  <c:v>15.71533333333333</c:v>
                </c:pt>
                <c:pt idx="172" formatCode="0.00">
                  <c:v>15.75466666666666</c:v>
                </c:pt>
                <c:pt idx="173" formatCode="0.00">
                  <c:v>15.76866666666666</c:v>
                </c:pt>
                <c:pt idx="174" formatCode="0.00">
                  <c:v>15.76</c:v>
                </c:pt>
                <c:pt idx="175" formatCode="0.00">
                  <c:v>15.786</c:v>
                </c:pt>
                <c:pt idx="176" formatCode="0.00">
                  <c:v>15.82733333333333</c:v>
                </c:pt>
                <c:pt idx="177" formatCode="0.00">
                  <c:v>15.86</c:v>
                </c:pt>
                <c:pt idx="178" formatCode="0.00">
                  <c:v>15.906</c:v>
                </c:pt>
                <c:pt idx="179" formatCode="0.00">
                  <c:v>15.86933333333334</c:v>
                </c:pt>
                <c:pt idx="180" formatCode="0.00">
                  <c:v>15.85733333333334</c:v>
                </c:pt>
                <c:pt idx="181" formatCode="0.00">
                  <c:v>15.85133333333333</c:v>
                </c:pt>
                <c:pt idx="182" formatCode="0.00">
                  <c:v>15.90333333333333</c:v>
                </c:pt>
                <c:pt idx="183" formatCode="0.00">
                  <c:v>15.928</c:v>
                </c:pt>
                <c:pt idx="184" formatCode="0.00">
                  <c:v>15.92266666666667</c:v>
                </c:pt>
                <c:pt idx="185" formatCode="0.00">
                  <c:v>15.94933333333334</c:v>
                </c:pt>
                <c:pt idx="186" formatCode="0.00">
                  <c:v>15.92933333333334</c:v>
                </c:pt>
                <c:pt idx="187" formatCode="0.00">
                  <c:v>15.932</c:v>
                </c:pt>
                <c:pt idx="188" formatCode="0.00">
                  <c:v>15.96666666666667</c:v>
                </c:pt>
                <c:pt idx="189" formatCode="0.00">
                  <c:v>15.98266666666666</c:v>
                </c:pt>
                <c:pt idx="190" formatCode="0.00">
                  <c:v>16.00933333333333</c:v>
                </c:pt>
                <c:pt idx="191" formatCode="0.00">
                  <c:v>16.03066666666667</c:v>
                </c:pt>
                <c:pt idx="192" formatCode="0.00">
                  <c:v>16.03933333333334</c:v>
                </c:pt>
                <c:pt idx="193" formatCode="0.00">
                  <c:v>16.04066666666667</c:v>
                </c:pt>
                <c:pt idx="194" formatCode="0.00">
                  <c:v>16.05933333333333</c:v>
                </c:pt>
                <c:pt idx="195" formatCode="0.00">
                  <c:v>16.05466666666667</c:v>
                </c:pt>
                <c:pt idx="196" formatCode="0.00">
                  <c:v>16.13</c:v>
                </c:pt>
                <c:pt idx="197" formatCode="0.00">
                  <c:v>16.12866666666667</c:v>
                </c:pt>
                <c:pt idx="198" formatCode="0.00">
                  <c:v>16.16666666666666</c:v>
                </c:pt>
                <c:pt idx="199" formatCode="0.00">
                  <c:v>16.20866666666667</c:v>
                </c:pt>
                <c:pt idx="200" formatCode="0.00">
                  <c:v>16.20133333333333</c:v>
                </c:pt>
                <c:pt idx="201" formatCode="0.00">
                  <c:v>16.26266666666666</c:v>
                </c:pt>
                <c:pt idx="202" formatCode="0.00">
                  <c:v>16.26733333333333</c:v>
                </c:pt>
                <c:pt idx="203" formatCode="0.00">
                  <c:v>16.292</c:v>
                </c:pt>
                <c:pt idx="204" formatCode="0.00">
                  <c:v>16.286</c:v>
                </c:pt>
                <c:pt idx="205" formatCode="0.00">
                  <c:v>16.278</c:v>
                </c:pt>
                <c:pt idx="206" formatCode="0.00">
                  <c:v>16.232</c:v>
                </c:pt>
                <c:pt idx="207" formatCode="0.00">
                  <c:v>16.20066666666667</c:v>
                </c:pt>
                <c:pt idx="208" formatCode="0.00">
                  <c:v>16.19866666666667</c:v>
                </c:pt>
                <c:pt idx="209" formatCode="0.00">
                  <c:v>16.214</c:v>
                </c:pt>
                <c:pt idx="210" formatCode="0.00">
                  <c:v>16.252</c:v>
                </c:pt>
                <c:pt idx="211" formatCode="0.00">
                  <c:v>16.25733333333334</c:v>
                </c:pt>
                <c:pt idx="212" formatCode="0.00">
                  <c:v>16.26866666666667</c:v>
                </c:pt>
                <c:pt idx="213" formatCode="0.00">
                  <c:v>16.27133333333333</c:v>
                </c:pt>
                <c:pt idx="214" formatCode="0.00">
                  <c:v>16.27333333333333</c:v>
                </c:pt>
                <c:pt idx="215" formatCode="0.00">
                  <c:v>16.26</c:v>
                </c:pt>
                <c:pt idx="216" formatCode="0.00">
                  <c:v>16.27733333333333</c:v>
                </c:pt>
                <c:pt idx="217" formatCode="0.00">
                  <c:v>16.27133333333333</c:v>
                </c:pt>
                <c:pt idx="218" formatCode="0.00">
                  <c:v>16.23</c:v>
                </c:pt>
                <c:pt idx="219" formatCode="0.00">
                  <c:v>16.22066666666667</c:v>
                </c:pt>
                <c:pt idx="220" formatCode="0.00">
                  <c:v>16.20933333333333</c:v>
                </c:pt>
                <c:pt idx="221" formatCode="0.00">
                  <c:v>16.24133333333333</c:v>
                </c:pt>
                <c:pt idx="222" formatCode="0.00">
                  <c:v>16.24533333333333</c:v>
                </c:pt>
                <c:pt idx="223" formatCode="0.00">
                  <c:v>16.25466666666667</c:v>
                </c:pt>
                <c:pt idx="224" formatCode="0.00">
                  <c:v>16.22266666666667</c:v>
                </c:pt>
                <c:pt idx="225" formatCode="0.00">
                  <c:v>16.20733333333333</c:v>
                </c:pt>
                <c:pt idx="226" formatCode="0.00">
                  <c:v>16.12666666666667</c:v>
                </c:pt>
                <c:pt idx="227" formatCode="0.00">
                  <c:v>16.13466666666667</c:v>
                </c:pt>
                <c:pt idx="228" formatCode="0.00">
                  <c:v>16.13466666666667</c:v>
                </c:pt>
                <c:pt idx="229" formatCode="0.00">
                  <c:v>16.13933333333334</c:v>
                </c:pt>
                <c:pt idx="230" formatCode="0.00">
                  <c:v>16.116</c:v>
                </c:pt>
                <c:pt idx="231" formatCode="0.00">
                  <c:v>16.06266666666667</c:v>
                </c:pt>
                <c:pt idx="232" formatCode="0.00">
                  <c:v>16.05866666666667</c:v>
                </c:pt>
                <c:pt idx="233" formatCode="0.00">
                  <c:v>16.05933333333333</c:v>
                </c:pt>
                <c:pt idx="234" formatCode="0.00">
                  <c:v>16.04933333333333</c:v>
                </c:pt>
                <c:pt idx="235" formatCode="0.00">
                  <c:v>16.06466666666666</c:v>
                </c:pt>
                <c:pt idx="236" formatCode="0.00">
                  <c:v>16.05066666666666</c:v>
                </c:pt>
                <c:pt idx="237" formatCode="0.00">
                  <c:v>16.07933333333333</c:v>
                </c:pt>
                <c:pt idx="238" formatCode="0.00">
                  <c:v>16.06933333333333</c:v>
                </c:pt>
                <c:pt idx="239" formatCode="0.00">
                  <c:v>16.09066666666666</c:v>
                </c:pt>
                <c:pt idx="240" formatCode="0.00">
                  <c:v>16.14866666666667</c:v>
                </c:pt>
                <c:pt idx="241" formatCode="0.00">
                  <c:v>16.19533333333333</c:v>
                </c:pt>
                <c:pt idx="242" formatCode="0.00">
                  <c:v>16.198</c:v>
                </c:pt>
                <c:pt idx="243" formatCode="0.00">
                  <c:v>16.176</c:v>
                </c:pt>
                <c:pt idx="244" formatCode="0.00">
                  <c:v>16.21866666666666</c:v>
                </c:pt>
                <c:pt idx="245" formatCode="0.00">
                  <c:v>16.256</c:v>
                </c:pt>
                <c:pt idx="246" formatCode="0.00">
                  <c:v>16.29066666666667</c:v>
                </c:pt>
                <c:pt idx="247" formatCode="0.00">
                  <c:v>16.33066666666667</c:v>
                </c:pt>
                <c:pt idx="248" formatCode="0.00">
                  <c:v>16.42066666666667</c:v>
                </c:pt>
                <c:pt idx="249" formatCode="0.00">
                  <c:v>16.49133333333333</c:v>
                </c:pt>
                <c:pt idx="250" formatCode="0.00">
                  <c:v>16.53533333333333</c:v>
                </c:pt>
                <c:pt idx="251" formatCode="0.00">
                  <c:v>16.588</c:v>
                </c:pt>
                <c:pt idx="252" formatCode="0.00">
                  <c:v>16.64666666666667</c:v>
                </c:pt>
                <c:pt idx="253" formatCode="0.00">
                  <c:v>16.70666666666667</c:v>
                </c:pt>
                <c:pt idx="254" formatCode="0.00">
                  <c:v>16.764</c:v>
                </c:pt>
                <c:pt idx="255" formatCode="0.00">
                  <c:v>16.73533333333333</c:v>
                </c:pt>
                <c:pt idx="256" formatCode="0.00">
                  <c:v>16.804</c:v>
                </c:pt>
                <c:pt idx="257" formatCode="0.00">
                  <c:v>16.89666666666667</c:v>
                </c:pt>
                <c:pt idx="258" formatCode="0.00">
                  <c:v>16.94066666666667</c:v>
                </c:pt>
                <c:pt idx="259" formatCode="0.00">
                  <c:v>16.92933333333333</c:v>
                </c:pt>
                <c:pt idx="260" formatCode="0.00">
                  <c:v>16.95866666666667</c:v>
                </c:pt>
                <c:pt idx="261" formatCode="0.00">
                  <c:v>16.97533333333333</c:v>
                </c:pt>
                <c:pt idx="262" formatCode="0.00">
                  <c:v>16.95666666666667</c:v>
                </c:pt>
                <c:pt idx="263" formatCode="0.00">
                  <c:v>16.98666666666667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Consolidated!$I$1</c:f>
              <c:strCache>
                <c:ptCount val="1"/>
                <c:pt idx="0">
                  <c:v>global 15 years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Consolidated!$A$2:$A$267</c:f>
              <c:numCache>
                <c:formatCode>General</c:formatCode>
                <c:ptCount val="266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  <c:pt idx="251">
                  <c:v>2001.0</c:v>
                </c:pt>
                <c:pt idx="252">
                  <c:v>2002.0</c:v>
                </c:pt>
                <c:pt idx="253">
                  <c:v>2003.0</c:v>
                </c:pt>
                <c:pt idx="254">
                  <c:v>2004.0</c:v>
                </c:pt>
                <c:pt idx="255">
                  <c:v>2005.0</c:v>
                </c:pt>
                <c:pt idx="256">
                  <c:v>2006.0</c:v>
                </c:pt>
                <c:pt idx="257">
                  <c:v>2007.0</c:v>
                </c:pt>
                <c:pt idx="258">
                  <c:v>2008.0</c:v>
                </c:pt>
                <c:pt idx="259">
                  <c:v>2009.0</c:v>
                </c:pt>
                <c:pt idx="260">
                  <c:v>2010.0</c:v>
                </c:pt>
                <c:pt idx="261">
                  <c:v>2011.0</c:v>
                </c:pt>
                <c:pt idx="262">
                  <c:v>2012.0</c:v>
                </c:pt>
                <c:pt idx="263">
                  <c:v>2013.0</c:v>
                </c:pt>
                <c:pt idx="264">
                  <c:v>2014.0</c:v>
                </c:pt>
                <c:pt idx="265">
                  <c:v>2015.0</c:v>
                </c:pt>
              </c:numCache>
            </c:numRef>
          </c:cat>
          <c:val>
            <c:numRef>
              <c:f>Consolidated!$I$2:$I$267</c:f>
              <c:numCache>
                <c:formatCode>General</c:formatCode>
                <c:ptCount val="266"/>
                <c:pt idx="14" formatCode="0.00">
                  <c:v>8.051333333333333</c:v>
                </c:pt>
                <c:pt idx="15" formatCode="0.00">
                  <c:v>8.020000000000001</c:v>
                </c:pt>
                <c:pt idx="16" formatCode="0.00">
                  <c:v>8.048666666666667</c:v>
                </c:pt>
                <c:pt idx="17" formatCode="0.00">
                  <c:v>8.211333333333334</c:v>
                </c:pt>
                <c:pt idx="18" formatCode="0.00">
                  <c:v>8.104000000000001</c:v>
                </c:pt>
                <c:pt idx="19" formatCode="0.00">
                  <c:v>8.052</c:v>
                </c:pt>
                <c:pt idx="20" formatCode="0.00">
                  <c:v>8.007333333333333</c:v>
                </c:pt>
                <c:pt idx="21" formatCode="0.00">
                  <c:v>7.940666666666666</c:v>
                </c:pt>
                <c:pt idx="22" formatCode="0.00">
                  <c:v>7.885333333333332</c:v>
                </c:pt>
                <c:pt idx="23" formatCode="0.00">
                  <c:v>7.984</c:v>
                </c:pt>
                <c:pt idx="24" formatCode="0.00">
                  <c:v>8.035999999999997</c:v>
                </c:pt>
                <c:pt idx="25" formatCode="0.00">
                  <c:v>8.168666666666664</c:v>
                </c:pt>
                <c:pt idx="26" formatCode="0.00">
                  <c:v>8.137333333333332</c:v>
                </c:pt>
                <c:pt idx="27" formatCode="0.00">
                  <c:v>8.113999999999998</c:v>
                </c:pt>
                <c:pt idx="28" formatCode="0.00">
                  <c:v>8.183333333333333</c:v>
                </c:pt>
                <c:pt idx="29" formatCode="0.00">
                  <c:v>8.222</c:v>
                </c:pt>
                <c:pt idx="30" formatCode="0.00">
                  <c:v>8.300666666666666</c:v>
                </c:pt>
                <c:pt idx="31" formatCode="0.00">
                  <c:v>8.28</c:v>
                </c:pt>
                <c:pt idx="32" formatCode="0.00">
                  <c:v>8.258666666666666</c:v>
                </c:pt>
                <c:pt idx="33" formatCode="0.00">
                  <c:v>8.318666666666667</c:v>
                </c:pt>
                <c:pt idx="34" formatCode="0.00">
                  <c:v>8.33</c:v>
                </c:pt>
                <c:pt idx="35" formatCode="0.00">
                  <c:v>8.308</c:v>
                </c:pt>
                <c:pt idx="36" formatCode="0.00">
                  <c:v>8.335333333333334</c:v>
                </c:pt>
                <c:pt idx="37" formatCode="0.00">
                  <c:v>8.324666666666667</c:v>
                </c:pt>
                <c:pt idx="38" formatCode="0.00">
                  <c:v>8.340000000000001</c:v>
                </c:pt>
                <c:pt idx="39" formatCode="0.00">
                  <c:v>8.310666666666667</c:v>
                </c:pt>
                <c:pt idx="40" formatCode="0.00">
                  <c:v>8.230666666666667</c:v>
                </c:pt>
                <c:pt idx="41" formatCode="0.00">
                  <c:v>8.226000000000001</c:v>
                </c:pt>
                <c:pt idx="42" formatCode="0.00">
                  <c:v>8.214666666666667</c:v>
                </c:pt>
                <c:pt idx="43" formatCode="0.00">
                  <c:v>8.194000000000001</c:v>
                </c:pt>
                <c:pt idx="44" formatCode="0.00">
                  <c:v>8.164</c:v>
                </c:pt>
                <c:pt idx="45" formatCode="0.00">
                  <c:v>8.092</c:v>
                </c:pt>
                <c:pt idx="46" formatCode="0.00">
                  <c:v>8.103333333333333</c:v>
                </c:pt>
                <c:pt idx="47" formatCode="0.00">
                  <c:v>8.144</c:v>
                </c:pt>
                <c:pt idx="48" formatCode="0.00">
                  <c:v>8.210000000000001</c:v>
                </c:pt>
                <c:pt idx="49" formatCode="0.00">
                  <c:v>8.253333333333333</c:v>
                </c:pt>
                <c:pt idx="50" formatCode="0.00">
                  <c:v>8.328000000000001</c:v>
                </c:pt>
                <c:pt idx="51" formatCode="0.00">
                  <c:v>8.35</c:v>
                </c:pt>
                <c:pt idx="52" formatCode="0.00">
                  <c:v>8.386666666666666</c:v>
                </c:pt>
                <c:pt idx="53" formatCode="0.00">
                  <c:v>8.390000000000002</c:v>
                </c:pt>
                <c:pt idx="54" formatCode="0.00">
                  <c:v>8.424000000000001</c:v>
                </c:pt>
                <c:pt idx="55" formatCode="0.00">
                  <c:v>8.462666666666667</c:v>
                </c:pt>
                <c:pt idx="56" formatCode="0.00">
                  <c:v>8.476</c:v>
                </c:pt>
                <c:pt idx="57" formatCode="0.00">
                  <c:v>8.488666666666666</c:v>
                </c:pt>
                <c:pt idx="58" formatCode="0.00">
                  <c:v>8.448666666666666</c:v>
                </c:pt>
                <c:pt idx="59" formatCode="0.00">
                  <c:v>8.351999999999998</c:v>
                </c:pt>
                <c:pt idx="60" formatCode="0.00">
                  <c:v>8.256666666666665</c:v>
                </c:pt>
                <c:pt idx="61" formatCode="0.00">
                  <c:v>8.162666666666668</c:v>
                </c:pt>
                <c:pt idx="62" formatCode="0.00">
                  <c:v>8.065333333333333</c:v>
                </c:pt>
                <c:pt idx="63" formatCode="0.00">
                  <c:v>8.003333333333333</c:v>
                </c:pt>
                <c:pt idx="64" formatCode="0.00">
                  <c:v>7.941999999999998</c:v>
                </c:pt>
                <c:pt idx="65" formatCode="0.00">
                  <c:v>7.859333333333333</c:v>
                </c:pt>
                <c:pt idx="66" formatCode="0.00">
                  <c:v>7.749333333333333</c:v>
                </c:pt>
                <c:pt idx="67" formatCode="0.00">
                  <c:v>7.642666666666666</c:v>
                </c:pt>
                <c:pt idx="68" formatCode="0.00">
                  <c:v>7.598</c:v>
                </c:pt>
                <c:pt idx="69" formatCode="0.00">
                  <c:v>7.5</c:v>
                </c:pt>
                <c:pt idx="70" formatCode="0.00">
                  <c:v>7.437333333333333</c:v>
                </c:pt>
                <c:pt idx="71" formatCode="0.00">
                  <c:v>7.414666666666667</c:v>
                </c:pt>
                <c:pt idx="72" formatCode="0.00">
                  <c:v>7.408666666666667</c:v>
                </c:pt>
                <c:pt idx="73" formatCode="0.00">
                  <c:v>7.414666666666666</c:v>
                </c:pt>
                <c:pt idx="74" formatCode="0.00">
                  <c:v>7.512666666666666</c:v>
                </c:pt>
                <c:pt idx="75" formatCode="0.00">
                  <c:v>7.610666666666666</c:v>
                </c:pt>
                <c:pt idx="76" formatCode="0.00">
                  <c:v>7.710666666666665</c:v>
                </c:pt>
                <c:pt idx="77" formatCode="0.00">
                  <c:v>7.827999999999999</c:v>
                </c:pt>
                <c:pt idx="78" formatCode="0.00">
                  <c:v>7.856666666666666</c:v>
                </c:pt>
                <c:pt idx="79" formatCode="0.00">
                  <c:v>7.879999999999999</c:v>
                </c:pt>
                <c:pt idx="80" formatCode="0.00">
                  <c:v>7.965333333333332</c:v>
                </c:pt>
                <c:pt idx="81" formatCode="0.00">
                  <c:v>8.011999999999998</c:v>
                </c:pt>
                <c:pt idx="82" formatCode="0.00">
                  <c:v>8.043333333333333</c:v>
                </c:pt>
                <c:pt idx="83" formatCode="0.00">
                  <c:v>8.055333333333333</c:v>
                </c:pt>
                <c:pt idx="84" formatCode="0.00">
                  <c:v>8.107333333333335</c:v>
                </c:pt>
                <c:pt idx="85" formatCode="0.00">
                  <c:v>8.092</c:v>
                </c:pt>
                <c:pt idx="86" formatCode="0.00">
                  <c:v>8.066</c:v>
                </c:pt>
                <c:pt idx="87" formatCode="0.00">
                  <c:v>8.012</c:v>
                </c:pt>
                <c:pt idx="88" formatCode="0.00">
                  <c:v>7.998000000000001</c:v>
                </c:pt>
                <c:pt idx="89" formatCode="0.00">
                  <c:v>7.936666666666667</c:v>
                </c:pt>
                <c:pt idx="90" formatCode="0.00">
                  <c:v>7.897333333333334</c:v>
                </c:pt>
                <c:pt idx="91" formatCode="0.00">
                  <c:v>7.852666666666666</c:v>
                </c:pt>
                <c:pt idx="92" formatCode="0.00">
                  <c:v>7.799999999999999</c:v>
                </c:pt>
                <c:pt idx="93" formatCode="0.00">
                  <c:v>7.8</c:v>
                </c:pt>
                <c:pt idx="94" formatCode="0.00">
                  <c:v>7.780666666666665</c:v>
                </c:pt>
                <c:pt idx="95" formatCode="0.00">
                  <c:v>7.736</c:v>
                </c:pt>
                <c:pt idx="96" formatCode="0.00">
                  <c:v>7.796666666666666</c:v>
                </c:pt>
                <c:pt idx="97" formatCode="0.00">
                  <c:v>7.839333333333333</c:v>
                </c:pt>
                <c:pt idx="98" formatCode="0.00">
                  <c:v>7.837333333333333</c:v>
                </c:pt>
                <c:pt idx="99" formatCode="0.00">
                  <c:v>7.826</c:v>
                </c:pt>
                <c:pt idx="100" formatCode="0.00">
                  <c:v>7.86</c:v>
                </c:pt>
                <c:pt idx="101" formatCode="0.00">
                  <c:v>7.892000000000001</c:v>
                </c:pt>
                <c:pt idx="102" formatCode="0.00">
                  <c:v>7.940000000000001</c:v>
                </c:pt>
                <c:pt idx="103" formatCode="0.00">
                  <c:v>7.975333333333333</c:v>
                </c:pt>
                <c:pt idx="104" formatCode="0.00">
                  <c:v>8.014000000000001</c:v>
                </c:pt>
                <c:pt idx="105" formatCode="0.00">
                  <c:v>8.034666666666668</c:v>
                </c:pt>
                <c:pt idx="106" formatCode="0.00">
                  <c:v>8.055333333333333</c:v>
                </c:pt>
                <c:pt idx="107" formatCode="0.00">
                  <c:v>8.038000000000002</c:v>
                </c:pt>
                <c:pt idx="108" formatCode="0.00">
                  <c:v>8.033333333333333</c:v>
                </c:pt>
                <c:pt idx="109" formatCode="0.00">
                  <c:v>8.073333333333332</c:v>
                </c:pt>
                <c:pt idx="110" formatCode="0.00">
                  <c:v>8.080666666666665</c:v>
                </c:pt>
                <c:pt idx="111" formatCode="0.00">
                  <c:v>8.033999999999998</c:v>
                </c:pt>
                <c:pt idx="112" formatCode="0.00">
                  <c:v>7.998666666666665</c:v>
                </c:pt>
                <c:pt idx="113" formatCode="0.00">
                  <c:v>8.007333333333333</c:v>
                </c:pt>
                <c:pt idx="114" formatCode="0.00">
                  <c:v>8.007333333333331</c:v>
                </c:pt>
                <c:pt idx="115" formatCode="0.00">
                  <c:v>8.026</c:v>
                </c:pt>
                <c:pt idx="116" formatCode="0.00">
                  <c:v>8.033333333333331</c:v>
                </c:pt>
                <c:pt idx="117" formatCode="0.00">
                  <c:v>8.056</c:v>
                </c:pt>
                <c:pt idx="118" formatCode="0.00">
                  <c:v>8.069999999999998</c:v>
                </c:pt>
                <c:pt idx="119" formatCode="0.00">
                  <c:v>8.084666666666667</c:v>
                </c:pt>
                <c:pt idx="120" formatCode="0.00">
                  <c:v>8.090666666666667</c:v>
                </c:pt>
                <c:pt idx="121" formatCode="0.00">
                  <c:v>8.098666666666666</c:v>
                </c:pt>
                <c:pt idx="122" formatCode="0.00">
                  <c:v>8.127333333333334</c:v>
                </c:pt>
                <c:pt idx="123" formatCode="0.00">
                  <c:v>8.144</c:v>
                </c:pt>
                <c:pt idx="124" formatCode="0.00">
                  <c:v>8.155999999999998</c:v>
                </c:pt>
                <c:pt idx="125" formatCode="0.00">
                  <c:v>8.149333333333333</c:v>
                </c:pt>
                <c:pt idx="126" formatCode="0.00">
                  <c:v>8.164666666666667</c:v>
                </c:pt>
                <c:pt idx="127" formatCode="0.00">
                  <c:v>8.229999999999998</c:v>
                </c:pt>
                <c:pt idx="128" formatCode="0.00">
                  <c:v>8.277999999999998</c:v>
                </c:pt>
                <c:pt idx="129" formatCode="0.00">
                  <c:v>8.290666666666664</c:v>
                </c:pt>
                <c:pt idx="130" formatCode="0.00">
                  <c:v>8.286666666666665</c:v>
                </c:pt>
                <c:pt idx="131" formatCode="0.00">
                  <c:v>8.285333333333332</c:v>
                </c:pt>
                <c:pt idx="132" formatCode="0.00">
                  <c:v>8.264666666666665</c:v>
                </c:pt>
                <c:pt idx="133" formatCode="0.00">
                  <c:v>8.246666666666666</c:v>
                </c:pt>
                <c:pt idx="134" formatCode="0.00">
                  <c:v>8.202666666666665</c:v>
                </c:pt>
                <c:pt idx="135" formatCode="0.00">
                  <c:v>8.184</c:v>
                </c:pt>
                <c:pt idx="136" formatCode="0.00">
                  <c:v>8.172666666666666</c:v>
                </c:pt>
                <c:pt idx="137" formatCode="0.00">
                  <c:v>8.154</c:v>
                </c:pt>
                <c:pt idx="138" formatCode="0.00">
                  <c:v>8.136666666666666</c:v>
                </c:pt>
                <c:pt idx="139" formatCode="0.00">
                  <c:v>8.129333333333333</c:v>
                </c:pt>
                <c:pt idx="140" formatCode="0.00">
                  <c:v>8.136666666666664</c:v>
                </c:pt>
                <c:pt idx="141" formatCode="0.00">
                  <c:v>8.132666666666667</c:v>
                </c:pt>
                <c:pt idx="142" formatCode="0.00">
                  <c:v>8.101333333333335</c:v>
                </c:pt>
                <c:pt idx="143" formatCode="0.00">
                  <c:v>8.05</c:v>
                </c:pt>
                <c:pt idx="144" formatCode="0.00">
                  <c:v>8.049333333333333</c:v>
                </c:pt>
                <c:pt idx="145" formatCode="0.00">
                  <c:v>8.051333333333333</c:v>
                </c:pt>
                <c:pt idx="146" formatCode="0.00">
                  <c:v>8.047333333333334</c:v>
                </c:pt>
                <c:pt idx="147" formatCode="0.00">
                  <c:v>8.058</c:v>
                </c:pt>
                <c:pt idx="148" formatCode="0.00">
                  <c:v>8.071333333333335</c:v>
                </c:pt>
                <c:pt idx="149" formatCode="0.00">
                  <c:v>8.113333333333335</c:v>
                </c:pt>
                <c:pt idx="150" formatCode="0.00">
                  <c:v>8.152</c:v>
                </c:pt>
                <c:pt idx="151" formatCode="0.00">
                  <c:v>8.191333333333334</c:v>
                </c:pt>
                <c:pt idx="152" formatCode="0.00">
                  <c:v>8.217333333333334</c:v>
                </c:pt>
                <c:pt idx="153" formatCode="0.00">
                  <c:v>8.226000000000001</c:v>
                </c:pt>
                <c:pt idx="154" formatCode="0.00">
                  <c:v>8.210666666666666</c:v>
                </c:pt>
                <c:pt idx="155" formatCode="0.00">
                  <c:v>8.228000000000002</c:v>
                </c:pt>
                <c:pt idx="156" formatCode="0.00">
                  <c:v>8.252</c:v>
                </c:pt>
                <c:pt idx="157" formatCode="0.00">
                  <c:v>8.243999999999997</c:v>
                </c:pt>
                <c:pt idx="158" formatCode="0.00">
                  <c:v>8.252666666666666</c:v>
                </c:pt>
                <c:pt idx="159" formatCode="0.00">
                  <c:v>8.254</c:v>
                </c:pt>
                <c:pt idx="160" formatCode="0.00">
                  <c:v>8.258666666666666</c:v>
                </c:pt>
                <c:pt idx="161" formatCode="0.00">
                  <c:v>8.256666666666665</c:v>
                </c:pt>
                <c:pt idx="162" formatCode="0.00">
                  <c:v>8.248666666666667</c:v>
                </c:pt>
                <c:pt idx="163" formatCode="0.00">
                  <c:v>8.256666666666665</c:v>
                </c:pt>
                <c:pt idx="164" formatCode="0.00">
                  <c:v>8.269333333333333</c:v>
                </c:pt>
                <c:pt idx="165" formatCode="0.00">
                  <c:v>8.275333333333334</c:v>
                </c:pt>
                <c:pt idx="166" formatCode="0.00">
                  <c:v>8.254666666666667</c:v>
                </c:pt>
                <c:pt idx="167" formatCode="0.00">
                  <c:v>8.236000000000001</c:v>
                </c:pt>
                <c:pt idx="168" formatCode="0.00">
                  <c:v>8.23</c:v>
                </c:pt>
                <c:pt idx="169" formatCode="0.00">
                  <c:v>8.249333333333332</c:v>
                </c:pt>
                <c:pt idx="170" formatCode="0.00">
                  <c:v>8.258000000000001</c:v>
                </c:pt>
                <c:pt idx="171" formatCode="0.00">
                  <c:v>8.270666666666667</c:v>
                </c:pt>
                <c:pt idx="172" formatCode="0.00">
                  <c:v>8.301333333333332</c:v>
                </c:pt>
                <c:pt idx="173" formatCode="0.00">
                  <c:v>8.316666666666666</c:v>
                </c:pt>
                <c:pt idx="174" formatCode="0.00">
                  <c:v>8.338666666666666</c:v>
                </c:pt>
                <c:pt idx="175" formatCode="0.00">
                  <c:v>8.35933333333333</c:v>
                </c:pt>
                <c:pt idx="176" formatCode="0.00">
                  <c:v>8.396</c:v>
                </c:pt>
                <c:pt idx="177" formatCode="0.00">
                  <c:v>8.419333333333334</c:v>
                </c:pt>
                <c:pt idx="178" formatCode="0.00">
                  <c:v>8.441333333333334</c:v>
                </c:pt>
                <c:pt idx="179" formatCode="0.00">
                  <c:v>8.418</c:v>
                </c:pt>
                <c:pt idx="180" formatCode="0.00">
                  <c:v>8.420666666666667</c:v>
                </c:pt>
                <c:pt idx="181" formatCode="0.00">
                  <c:v>8.453333333333333</c:v>
                </c:pt>
                <c:pt idx="182" formatCode="0.00">
                  <c:v>8.499333333333332</c:v>
                </c:pt>
                <c:pt idx="183" formatCode="0.00">
                  <c:v>8.513333333333331</c:v>
                </c:pt>
                <c:pt idx="184" formatCode="0.00">
                  <c:v>8.53</c:v>
                </c:pt>
                <c:pt idx="185" formatCode="0.00">
                  <c:v>8.540666666666664</c:v>
                </c:pt>
                <c:pt idx="186" formatCode="0.00">
                  <c:v>8.539333333333331</c:v>
                </c:pt>
                <c:pt idx="187" formatCode="0.00">
                  <c:v>8.558666666666663</c:v>
                </c:pt>
                <c:pt idx="188" formatCode="0.00">
                  <c:v>8.588</c:v>
                </c:pt>
                <c:pt idx="189" formatCode="0.00">
                  <c:v>8.604666666666666</c:v>
                </c:pt>
                <c:pt idx="190" formatCode="0.00">
                  <c:v>8.620000000000001</c:v>
                </c:pt>
                <c:pt idx="191" formatCode="0.00">
                  <c:v>8.622666666666667</c:v>
                </c:pt>
                <c:pt idx="192" formatCode="0.00">
                  <c:v>8.636666666666666</c:v>
                </c:pt>
                <c:pt idx="193" formatCode="0.00">
                  <c:v>8.645333333333333</c:v>
                </c:pt>
                <c:pt idx="194" formatCode="0.00">
                  <c:v>8.686000000000001</c:v>
                </c:pt>
                <c:pt idx="195" formatCode="0.00">
                  <c:v>8.682666666666667</c:v>
                </c:pt>
                <c:pt idx="196" formatCode="0.00">
                  <c:v>8.680000000000001</c:v>
                </c:pt>
                <c:pt idx="197" formatCode="0.00">
                  <c:v>8.686</c:v>
                </c:pt>
                <c:pt idx="198" formatCode="0.00">
                  <c:v>8.713333333333333</c:v>
                </c:pt>
                <c:pt idx="199" formatCode="0.00">
                  <c:v>8.710666666666664</c:v>
                </c:pt>
                <c:pt idx="200" formatCode="0.00">
                  <c:v>8.700666666666666</c:v>
                </c:pt>
                <c:pt idx="201" formatCode="0.00">
                  <c:v>8.706</c:v>
                </c:pt>
                <c:pt idx="202" formatCode="0.00">
                  <c:v>8.702</c:v>
                </c:pt>
                <c:pt idx="203" formatCode="0.00">
                  <c:v>8.702666666666665</c:v>
                </c:pt>
                <c:pt idx="204" formatCode="0.00">
                  <c:v>8.689333333333333</c:v>
                </c:pt>
                <c:pt idx="205" formatCode="0.00">
                  <c:v>8.680666666666667</c:v>
                </c:pt>
                <c:pt idx="206" formatCode="0.00">
                  <c:v>8.648</c:v>
                </c:pt>
                <c:pt idx="207" formatCode="0.00">
                  <c:v>8.648</c:v>
                </c:pt>
                <c:pt idx="208" formatCode="0.00">
                  <c:v>8.648666666666667</c:v>
                </c:pt>
                <c:pt idx="209" formatCode="0.00">
                  <c:v>8.640666666666667</c:v>
                </c:pt>
                <c:pt idx="210" formatCode="0.00">
                  <c:v>8.640666666666667</c:v>
                </c:pt>
                <c:pt idx="211" formatCode="0.00">
                  <c:v>8.648666666666665</c:v>
                </c:pt>
                <c:pt idx="212" formatCode="0.00">
                  <c:v>8.645333333333333</c:v>
                </c:pt>
                <c:pt idx="213" formatCode="0.00">
                  <c:v>8.652666666666668</c:v>
                </c:pt>
                <c:pt idx="214" formatCode="0.00">
                  <c:v>8.640666666666667</c:v>
                </c:pt>
                <c:pt idx="215" formatCode="0.00">
                  <c:v>8.651333333333331</c:v>
                </c:pt>
                <c:pt idx="216" formatCode="0.00">
                  <c:v>8.649333333333335</c:v>
                </c:pt>
                <c:pt idx="217" formatCode="0.00">
                  <c:v>8.653333333333332</c:v>
                </c:pt>
                <c:pt idx="218" formatCode="0.00">
                  <c:v>8.629999999999998</c:v>
                </c:pt>
                <c:pt idx="219" formatCode="0.00">
                  <c:v>8.632666666666665</c:v>
                </c:pt>
                <c:pt idx="220" formatCode="0.00">
                  <c:v>8.637333333333332</c:v>
                </c:pt>
                <c:pt idx="221" formatCode="0.00">
                  <c:v>8.658666666666666</c:v>
                </c:pt>
                <c:pt idx="222" formatCode="0.00">
                  <c:v>8.643333333333333</c:v>
                </c:pt>
                <c:pt idx="223" formatCode="0.00">
                  <c:v>8.655333333333333</c:v>
                </c:pt>
                <c:pt idx="224" formatCode="0.00">
                  <c:v>8.638</c:v>
                </c:pt>
                <c:pt idx="225" formatCode="0.00">
                  <c:v>8.648666666666665</c:v>
                </c:pt>
                <c:pt idx="226" formatCode="0.00">
                  <c:v>8.618666666666664</c:v>
                </c:pt>
                <c:pt idx="227" formatCode="0.00">
                  <c:v>8.625333333333331</c:v>
                </c:pt>
                <c:pt idx="228" formatCode="0.00">
                  <c:v>8.613999999999998</c:v>
                </c:pt>
                <c:pt idx="229" formatCode="0.00">
                  <c:v>8.635333333333331</c:v>
                </c:pt>
                <c:pt idx="230" formatCode="0.00">
                  <c:v>8.66533333333333</c:v>
                </c:pt>
                <c:pt idx="231" formatCode="0.00">
                  <c:v>8.703333333333331</c:v>
                </c:pt>
                <c:pt idx="232" formatCode="0.00">
                  <c:v>8.699333333333331</c:v>
                </c:pt>
                <c:pt idx="233" formatCode="0.00">
                  <c:v>8.733333333333332</c:v>
                </c:pt>
                <c:pt idx="234" formatCode="0.00">
                  <c:v>8.739333333333333</c:v>
                </c:pt>
                <c:pt idx="235" formatCode="0.00">
                  <c:v>8.736666666666668</c:v>
                </c:pt>
                <c:pt idx="236" formatCode="0.00">
                  <c:v>8.752</c:v>
                </c:pt>
                <c:pt idx="237" formatCode="0.00">
                  <c:v>8.784666666666668</c:v>
                </c:pt>
                <c:pt idx="238" formatCode="0.00">
                  <c:v>8.801333333333332</c:v>
                </c:pt>
                <c:pt idx="239" formatCode="0.00">
                  <c:v>8.831333333333333</c:v>
                </c:pt>
                <c:pt idx="240" formatCode="0.00">
                  <c:v>8.864</c:v>
                </c:pt>
                <c:pt idx="241" formatCode="0.00">
                  <c:v>8.919333333333332</c:v>
                </c:pt>
                <c:pt idx="242" formatCode="0.00">
                  <c:v>8.918666666666666</c:v>
                </c:pt>
                <c:pt idx="243" formatCode="0.00">
                  <c:v>8.930666666666667</c:v>
                </c:pt>
                <c:pt idx="244" formatCode="0.00">
                  <c:v>8.951333333333334</c:v>
                </c:pt>
                <c:pt idx="245" formatCode="0.00">
                  <c:v>8.976</c:v>
                </c:pt>
                <c:pt idx="246" formatCode="0.00">
                  <c:v>8.967333333333332</c:v>
                </c:pt>
                <c:pt idx="247" formatCode="0.00">
                  <c:v>9.004666666666667</c:v>
                </c:pt>
                <c:pt idx="248" formatCode="0.00">
                  <c:v>9.037333333333333</c:v>
                </c:pt>
                <c:pt idx="249" formatCode="0.00">
                  <c:v>9.077333333333333</c:v>
                </c:pt>
                <c:pt idx="250" formatCode="0.00">
                  <c:v>9.113333333333331</c:v>
                </c:pt>
                <c:pt idx="251" formatCode="0.00">
                  <c:v>9.152</c:v>
                </c:pt>
                <c:pt idx="252" formatCode="0.00">
                  <c:v>9.190666666666665</c:v>
                </c:pt>
                <c:pt idx="253" formatCode="0.00">
                  <c:v>9.212666666666667</c:v>
                </c:pt>
                <c:pt idx="254" formatCode="0.00">
                  <c:v>9.239333333333333</c:v>
                </c:pt>
                <c:pt idx="255" formatCode="0.00">
                  <c:v>9.270666666666665</c:v>
                </c:pt>
                <c:pt idx="256" formatCode="0.00">
                  <c:v>9.294</c:v>
                </c:pt>
                <c:pt idx="257" formatCode="0.00">
                  <c:v>9.35333333333333</c:v>
                </c:pt>
                <c:pt idx="258" formatCode="0.00">
                  <c:v>9.390666666666666</c:v>
                </c:pt>
                <c:pt idx="259" formatCode="0.00">
                  <c:v>9.421999999999998</c:v>
                </c:pt>
                <c:pt idx="260" formatCode="0.00">
                  <c:v>9.445333333333332</c:v>
                </c:pt>
                <c:pt idx="261" formatCode="0.00">
                  <c:v>9.477333333333335</c:v>
                </c:pt>
                <c:pt idx="262" formatCode="0.00">
                  <c:v>9.498000000000001</c:v>
                </c:pt>
                <c:pt idx="263" formatCode="0.00">
                  <c:v>9.504</c:v>
                </c:pt>
                <c:pt idx="264" formatCode="0.00">
                  <c:v>9.52266666666667</c:v>
                </c:pt>
                <c:pt idx="265" formatCode="0.00">
                  <c:v>9.56466666666667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704432"/>
        <c:axId val="760706752"/>
      </c:lineChart>
      <c:catAx>
        <c:axId val="7607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06752"/>
        <c:crosses val="autoZero"/>
        <c:auto val="1"/>
        <c:lblAlgn val="ctr"/>
        <c:lblOffset val="100"/>
        <c:noMultiLvlLbl val="0"/>
      </c:catAx>
      <c:valAx>
        <c:axId val="7607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12700</xdr:rowOff>
    </xdr:from>
    <xdr:to>
      <xdr:col>22</xdr:col>
      <xdr:colOff>0</xdr:colOff>
      <xdr:row>24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171450</xdr:rowOff>
    </xdr:from>
    <xdr:to>
      <xdr:col>22</xdr:col>
      <xdr:colOff>0</xdr:colOff>
      <xdr:row>48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50</xdr:row>
      <xdr:rowOff>171450</xdr:rowOff>
    </xdr:from>
    <xdr:to>
      <xdr:col>21</xdr:col>
      <xdr:colOff>812800</xdr:colOff>
      <xdr:row>73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75</xdr:row>
      <xdr:rowOff>196850</xdr:rowOff>
    </xdr:from>
    <xdr:to>
      <xdr:col>22</xdr:col>
      <xdr:colOff>0</xdr:colOff>
      <xdr:row>99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1841</v>
      </c>
      <c r="B2" t="s">
        <v>4</v>
      </c>
      <c r="C2" t="s">
        <v>5</v>
      </c>
      <c r="D2">
        <v>14.96</v>
      </c>
    </row>
    <row r="3" spans="1:4" x14ac:dyDescent="0.2">
      <c r="A3">
        <v>1842</v>
      </c>
      <c r="B3" t="s">
        <v>4</v>
      </c>
      <c r="C3" t="s">
        <v>5</v>
      </c>
      <c r="D3">
        <v>15.44</v>
      </c>
    </row>
    <row r="4" spans="1:4" x14ac:dyDescent="0.2">
      <c r="A4">
        <v>1843</v>
      </c>
      <c r="B4" t="s">
        <v>4</v>
      </c>
      <c r="C4" t="s">
        <v>5</v>
      </c>
      <c r="D4">
        <v>15.55</v>
      </c>
    </row>
    <row r="5" spans="1:4" x14ac:dyDescent="0.2">
      <c r="A5">
        <v>1844</v>
      </c>
      <c r="B5" t="s">
        <v>4</v>
      </c>
      <c r="C5" t="s">
        <v>5</v>
      </c>
      <c r="D5">
        <v>15.31</v>
      </c>
    </row>
    <row r="6" spans="1:4" x14ac:dyDescent="0.2">
      <c r="A6">
        <v>1845</v>
      </c>
      <c r="B6" t="s">
        <v>4</v>
      </c>
      <c r="C6" t="s">
        <v>5</v>
      </c>
      <c r="D6">
        <v>15.4</v>
      </c>
    </row>
    <row r="7" spans="1:4" x14ac:dyDescent="0.2">
      <c r="A7">
        <v>1846</v>
      </c>
      <c r="B7" t="s">
        <v>4</v>
      </c>
      <c r="C7" t="s">
        <v>5</v>
      </c>
      <c r="D7">
        <v>15.86</v>
      </c>
    </row>
    <row r="8" spans="1:4" x14ac:dyDescent="0.2">
      <c r="A8">
        <v>1847</v>
      </c>
      <c r="B8" t="s">
        <v>4</v>
      </c>
      <c r="C8" t="s">
        <v>5</v>
      </c>
      <c r="D8">
        <v>15.74</v>
      </c>
    </row>
    <row r="9" spans="1:4" x14ac:dyDescent="0.2">
      <c r="A9">
        <v>1848</v>
      </c>
      <c r="B9" t="s">
        <v>4</v>
      </c>
      <c r="C9" t="s">
        <v>5</v>
      </c>
      <c r="D9">
        <v>15.03</v>
      </c>
    </row>
    <row r="10" spans="1:4" x14ac:dyDescent="0.2">
      <c r="A10">
        <v>1849</v>
      </c>
      <c r="B10" t="s">
        <v>4</v>
      </c>
      <c r="C10" t="s">
        <v>5</v>
      </c>
      <c r="D10">
        <v>15.44</v>
      </c>
    </row>
    <row r="11" spans="1:4" x14ac:dyDescent="0.2">
      <c r="A11">
        <v>1850</v>
      </c>
      <c r="B11" t="s">
        <v>4</v>
      </c>
      <c r="C11" t="s">
        <v>5</v>
      </c>
      <c r="D11">
        <v>15.64</v>
      </c>
    </row>
    <row r="12" spans="1:4" x14ac:dyDescent="0.2">
      <c r="A12">
        <v>1851</v>
      </c>
      <c r="B12" t="s">
        <v>4</v>
      </c>
      <c r="C12" t="s">
        <v>5</v>
      </c>
      <c r="D12">
        <v>15.38</v>
      </c>
    </row>
    <row r="13" spans="1:4" x14ac:dyDescent="0.2">
      <c r="A13">
        <v>1852</v>
      </c>
      <c r="B13" t="s">
        <v>4</v>
      </c>
      <c r="C13" t="s">
        <v>5</v>
      </c>
      <c r="D13">
        <v>15.55</v>
      </c>
    </row>
    <row r="14" spans="1:4" x14ac:dyDescent="0.2">
      <c r="A14">
        <v>1853</v>
      </c>
      <c r="B14" t="s">
        <v>4</v>
      </c>
      <c r="C14" t="s">
        <v>5</v>
      </c>
      <c r="D14">
        <v>15.91</v>
      </c>
    </row>
    <row r="15" spans="1:4" x14ac:dyDescent="0.2">
      <c r="A15">
        <v>1854</v>
      </c>
      <c r="B15" t="s">
        <v>4</v>
      </c>
      <c r="C15" t="s">
        <v>5</v>
      </c>
      <c r="D15">
        <v>16</v>
      </c>
    </row>
    <row r="16" spans="1:4" x14ac:dyDescent="0.2">
      <c r="A16">
        <v>1855</v>
      </c>
      <c r="B16" t="s">
        <v>4</v>
      </c>
      <c r="C16" t="s">
        <v>5</v>
      </c>
      <c r="D16">
        <v>15.77</v>
      </c>
    </row>
    <row r="17" spans="1:4" x14ac:dyDescent="0.2">
      <c r="A17">
        <v>1856</v>
      </c>
      <c r="B17" t="s">
        <v>4</v>
      </c>
      <c r="C17" t="s">
        <v>5</v>
      </c>
      <c r="D17">
        <v>15.46</v>
      </c>
    </row>
    <row r="18" spans="1:4" x14ac:dyDescent="0.2">
      <c r="A18">
        <v>1857</v>
      </c>
      <c r="B18" t="s">
        <v>4</v>
      </c>
      <c r="C18" t="s">
        <v>5</v>
      </c>
      <c r="D18">
        <v>15.88</v>
      </c>
    </row>
    <row r="19" spans="1:4" x14ac:dyDescent="0.2">
      <c r="A19">
        <v>1858</v>
      </c>
      <c r="B19" t="s">
        <v>4</v>
      </c>
      <c r="C19" t="s">
        <v>5</v>
      </c>
      <c r="D19">
        <v>15.47</v>
      </c>
    </row>
    <row r="20" spans="1:4" x14ac:dyDescent="0.2">
      <c r="A20">
        <v>1859</v>
      </c>
      <c r="B20" t="s">
        <v>4</v>
      </c>
      <c r="C20" t="s">
        <v>5</v>
      </c>
      <c r="D20">
        <v>15.66</v>
      </c>
    </row>
    <row r="21" spans="1:4" x14ac:dyDescent="0.2">
      <c r="A21">
        <v>1860</v>
      </c>
      <c r="B21" t="s">
        <v>4</v>
      </c>
      <c r="C21" t="s">
        <v>5</v>
      </c>
      <c r="D21">
        <v>15.19</v>
      </c>
    </row>
    <row r="22" spans="1:4" x14ac:dyDescent="0.2">
      <c r="A22">
        <v>1861</v>
      </c>
      <c r="B22" t="s">
        <v>4</v>
      </c>
      <c r="C22" t="s">
        <v>5</v>
      </c>
      <c r="D22">
        <v>15.34</v>
      </c>
    </row>
    <row r="23" spans="1:4" x14ac:dyDescent="0.2">
      <c r="A23">
        <v>1862</v>
      </c>
      <c r="B23" t="s">
        <v>4</v>
      </c>
      <c r="C23" t="s">
        <v>5</v>
      </c>
      <c r="D23">
        <v>14.49</v>
      </c>
    </row>
    <row r="24" spans="1:4" x14ac:dyDescent="0.2">
      <c r="A24">
        <v>1863</v>
      </c>
      <c r="B24" t="s">
        <v>4</v>
      </c>
      <c r="C24" t="s">
        <v>5</v>
      </c>
      <c r="D24">
        <v>15.17</v>
      </c>
    </row>
    <row r="25" spans="1:4" x14ac:dyDescent="0.2">
      <c r="A25">
        <v>1864</v>
      </c>
      <c r="B25" t="s">
        <v>4</v>
      </c>
      <c r="C25" t="s">
        <v>5</v>
      </c>
      <c r="D25">
        <v>14.89</v>
      </c>
    </row>
    <row r="26" spans="1:4" x14ac:dyDescent="0.2">
      <c r="A26">
        <v>1865</v>
      </c>
      <c r="B26" t="s">
        <v>4</v>
      </c>
      <c r="C26" t="s">
        <v>5</v>
      </c>
      <c r="D26">
        <v>15.79</v>
      </c>
    </row>
    <row r="27" spans="1:4" x14ac:dyDescent="0.2">
      <c r="A27">
        <v>1866</v>
      </c>
      <c r="B27" t="s">
        <v>4</v>
      </c>
      <c r="C27" t="s">
        <v>5</v>
      </c>
      <c r="D27">
        <v>15.57</v>
      </c>
    </row>
    <row r="28" spans="1:4" x14ac:dyDescent="0.2">
      <c r="A28">
        <v>1867</v>
      </c>
      <c r="B28" t="s">
        <v>4</v>
      </c>
      <c r="C28" t="s">
        <v>5</v>
      </c>
      <c r="D28">
        <v>15.97</v>
      </c>
    </row>
    <row r="29" spans="1:4" x14ac:dyDescent="0.2">
      <c r="A29">
        <v>1868</v>
      </c>
      <c r="B29" t="s">
        <v>4</v>
      </c>
      <c r="C29" t="s">
        <v>5</v>
      </c>
      <c r="D29">
        <v>15.91</v>
      </c>
    </row>
    <row r="30" spans="1:4" x14ac:dyDescent="0.2">
      <c r="A30">
        <v>1869</v>
      </c>
      <c r="B30" t="s">
        <v>4</v>
      </c>
      <c r="C30" t="s">
        <v>5</v>
      </c>
      <c r="D30">
        <v>16.079999999999998</v>
      </c>
    </row>
    <row r="31" spans="1:4" x14ac:dyDescent="0.2">
      <c r="A31">
        <v>1870</v>
      </c>
      <c r="B31" t="s">
        <v>4</v>
      </c>
      <c r="C31" t="s">
        <v>5</v>
      </c>
      <c r="D31">
        <v>16.02</v>
      </c>
    </row>
    <row r="32" spans="1:4" x14ac:dyDescent="0.2">
      <c r="A32">
        <v>1871</v>
      </c>
      <c r="B32" t="s">
        <v>4</v>
      </c>
      <c r="C32" t="s">
        <v>5</v>
      </c>
      <c r="D32">
        <v>16.3</v>
      </c>
    </row>
    <row r="33" spans="1:4" x14ac:dyDescent="0.2">
      <c r="A33">
        <v>1872</v>
      </c>
      <c r="B33" t="s">
        <v>4</v>
      </c>
      <c r="C33" t="s">
        <v>5</v>
      </c>
      <c r="D33">
        <v>16.16</v>
      </c>
    </row>
    <row r="34" spans="1:4" x14ac:dyDescent="0.2">
      <c r="A34">
        <v>1873</v>
      </c>
      <c r="B34" t="s">
        <v>4</v>
      </c>
      <c r="C34" t="s">
        <v>5</v>
      </c>
      <c r="D34">
        <v>15.75</v>
      </c>
    </row>
    <row r="35" spans="1:4" x14ac:dyDescent="0.2">
      <c r="A35">
        <v>1874</v>
      </c>
      <c r="B35" t="s">
        <v>4</v>
      </c>
      <c r="C35" t="s">
        <v>5</v>
      </c>
      <c r="D35">
        <v>15.72</v>
      </c>
    </row>
    <row r="36" spans="1:4" x14ac:dyDescent="0.2">
      <c r="A36">
        <v>1875</v>
      </c>
      <c r="B36" t="s">
        <v>4</v>
      </c>
      <c r="C36" t="s">
        <v>5</v>
      </c>
      <c r="D36">
        <v>15.5</v>
      </c>
    </row>
    <row r="37" spans="1:4" x14ac:dyDescent="0.2">
      <c r="A37">
        <v>1876</v>
      </c>
      <c r="B37" t="s">
        <v>4</v>
      </c>
      <c r="C37" t="s">
        <v>5</v>
      </c>
      <c r="D37">
        <v>15.53</v>
      </c>
    </row>
    <row r="38" spans="1:4" x14ac:dyDescent="0.2">
      <c r="A38">
        <v>1877</v>
      </c>
      <c r="B38" t="s">
        <v>4</v>
      </c>
      <c r="C38" t="s">
        <v>5</v>
      </c>
      <c r="D38">
        <v>15.51</v>
      </c>
    </row>
    <row r="39" spans="1:4" x14ac:dyDescent="0.2">
      <c r="A39">
        <v>1878</v>
      </c>
      <c r="B39" t="s">
        <v>4</v>
      </c>
      <c r="C39" t="s">
        <v>5</v>
      </c>
      <c r="D39">
        <v>15.54</v>
      </c>
    </row>
    <row r="40" spans="1:4" x14ac:dyDescent="0.2">
      <c r="A40">
        <v>1879</v>
      </c>
      <c r="B40" t="s">
        <v>4</v>
      </c>
      <c r="C40" t="s">
        <v>5</v>
      </c>
      <c r="D40">
        <v>16.11</v>
      </c>
    </row>
    <row r="41" spans="1:4" x14ac:dyDescent="0.2">
      <c r="A41">
        <v>1880</v>
      </c>
      <c r="B41" t="s">
        <v>4</v>
      </c>
      <c r="C41" t="s">
        <v>5</v>
      </c>
      <c r="D41">
        <v>15.28</v>
      </c>
    </row>
    <row r="42" spans="1:4" x14ac:dyDescent="0.2">
      <c r="A42">
        <v>1881</v>
      </c>
      <c r="B42" t="s">
        <v>4</v>
      </c>
      <c r="C42" t="s">
        <v>5</v>
      </c>
      <c r="D42">
        <v>15.63</v>
      </c>
    </row>
    <row r="43" spans="1:4" x14ac:dyDescent="0.2">
      <c r="A43">
        <v>1882</v>
      </c>
      <c r="B43" t="s">
        <v>4</v>
      </c>
      <c r="C43" t="s">
        <v>5</v>
      </c>
      <c r="D43">
        <v>15.49</v>
      </c>
    </row>
    <row r="44" spans="1:4" x14ac:dyDescent="0.2">
      <c r="A44">
        <v>1883</v>
      </c>
      <c r="B44" t="s">
        <v>4</v>
      </c>
      <c r="C44" t="s">
        <v>5</v>
      </c>
      <c r="D44">
        <v>15.38</v>
      </c>
    </row>
    <row r="45" spans="1:4" x14ac:dyDescent="0.2">
      <c r="A45">
        <v>1884</v>
      </c>
      <c r="B45" t="s">
        <v>4</v>
      </c>
      <c r="C45" t="s">
        <v>5</v>
      </c>
      <c r="D45">
        <v>14.94</v>
      </c>
    </row>
    <row r="46" spans="1:4" x14ac:dyDescent="0.2">
      <c r="A46">
        <v>1885</v>
      </c>
      <c r="B46" t="s">
        <v>4</v>
      </c>
      <c r="C46" t="s">
        <v>5</v>
      </c>
      <c r="D46">
        <v>14.94</v>
      </c>
    </row>
    <row r="47" spans="1:4" x14ac:dyDescent="0.2">
      <c r="A47">
        <v>1886</v>
      </c>
      <c r="B47" t="s">
        <v>4</v>
      </c>
      <c r="C47" t="s">
        <v>5</v>
      </c>
      <c r="D47">
        <v>15.02</v>
      </c>
    </row>
    <row r="48" spans="1:4" x14ac:dyDescent="0.2">
      <c r="A48">
        <v>1887</v>
      </c>
      <c r="B48" t="s">
        <v>4</v>
      </c>
      <c r="C48" t="s">
        <v>5</v>
      </c>
      <c r="D48">
        <v>15.64</v>
      </c>
    </row>
    <row r="49" spans="1:4" x14ac:dyDescent="0.2">
      <c r="A49">
        <v>1888</v>
      </c>
      <c r="B49" t="s">
        <v>4</v>
      </c>
      <c r="C49" t="s">
        <v>5</v>
      </c>
      <c r="D49">
        <v>15.9</v>
      </c>
    </row>
    <row r="50" spans="1:4" x14ac:dyDescent="0.2">
      <c r="A50">
        <v>1889</v>
      </c>
      <c r="B50" t="s">
        <v>4</v>
      </c>
      <c r="C50" t="s">
        <v>5</v>
      </c>
      <c r="D50">
        <v>15.43</v>
      </c>
    </row>
    <row r="51" spans="1:4" x14ac:dyDescent="0.2">
      <c r="A51">
        <v>1890</v>
      </c>
      <c r="B51" t="s">
        <v>4</v>
      </c>
      <c r="C51" t="s">
        <v>5</v>
      </c>
      <c r="D51">
        <v>16.16</v>
      </c>
    </row>
    <row r="52" spans="1:4" x14ac:dyDescent="0.2">
      <c r="A52">
        <v>1891</v>
      </c>
      <c r="B52" t="s">
        <v>4</v>
      </c>
      <c r="C52" t="s">
        <v>5</v>
      </c>
      <c r="D52">
        <v>15.73</v>
      </c>
    </row>
    <row r="53" spans="1:4" x14ac:dyDescent="0.2">
      <c r="A53">
        <v>1892</v>
      </c>
      <c r="B53" t="s">
        <v>4</v>
      </c>
      <c r="C53" t="s">
        <v>5</v>
      </c>
      <c r="D53">
        <v>15.47</v>
      </c>
    </row>
    <row r="54" spans="1:4" x14ac:dyDescent="0.2">
      <c r="A54">
        <v>1893</v>
      </c>
      <c r="B54" t="s">
        <v>4</v>
      </c>
      <c r="C54" t="s">
        <v>5</v>
      </c>
      <c r="D54">
        <v>15.17</v>
      </c>
    </row>
    <row r="55" spans="1:4" x14ac:dyDescent="0.2">
      <c r="A55">
        <v>1894</v>
      </c>
      <c r="B55" t="s">
        <v>4</v>
      </c>
      <c r="C55" t="s">
        <v>5</v>
      </c>
      <c r="D55">
        <v>16.09</v>
      </c>
    </row>
    <row r="56" spans="1:4" x14ac:dyDescent="0.2">
      <c r="A56">
        <v>1895</v>
      </c>
      <c r="B56" t="s">
        <v>4</v>
      </c>
      <c r="C56" t="s">
        <v>5</v>
      </c>
      <c r="D56">
        <v>15.3</v>
      </c>
    </row>
    <row r="57" spans="1:4" x14ac:dyDescent="0.2">
      <c r="A57">
        <v>1896</v>
      </c>
      <c r="B57" t="s">
        <v>4</v>
      </c>
      <c r="C57" t="s">
        <v>5</v>
      </c>
      <c r="D57">
        <v>15.74</v>
      </c>
    </row>
    <row r="58" spans="1:4" x14ac:dyDescent="0.2">
      <c r="A58">
        <v>1897</v>
      </c>
      <c r="B58" t="s">
        <v>4</v>
      </c>
      <c r="C58" t="s">
        <v>5</v>
      </c>
      <c r="D58">
        <v>15.66</v>
      </c>
    </row>
    <row r="59" spans="1:4" x14ac:dyDescent="0.2">
      <c r="A59">
        <v>1898</v>
      </c>
      <c r="B59" t="s">
        <v>4</v>
      </c>
      <c r="C59" t="s">
        <v>5</v>
      </c>
      <c r="D59">
        <v>16.2</v>
      </c>
    </row>
    <row r="60" spans="1:4" x14ac:dyDescent="0.2">
      <c r="A60">
        <v>1899</v>
      </c>
      <c r="B60" t="s">
        <v>4</v>
      </c>
      <c r="C60" t="s">
        <v>5</v>
      </c>
      <c r="D60">
        <v>15.71</v>
      </c>
    </row>
    <row r="61" spans="1:4" x14ac:dyDescent="0.2">
      <c r="A61">
        <v>1900</v>
      </c>
      <c r="B61" t="s">
        <v>4</v>
      </c>
      <c r="C61" t="s">
        <v>5</v>
      </c>
      <c r="D61">
        <v>15.78</v>
      </c>
    </row>
    <row r="62" spans="1:4" x14ac:dyDescent="0.2">
      <c r="A62">
        <v>1901</v>
      </c>
      <c r="B62" t="s">
        <v>4</v>
      </c>
      <c r="C62" t="s">
        <v>5</v>
      </c>
      <c r="D62">
        <v>15.31</v>
      </c>
    </row>
    <row r="63" spans="1:4" x14ac:dyDescent="0.2">
      <c r="A63">
        <v>1902</v>
      </c>
      <c r="B63" t="s">
        <v>4</v>
      </c>
      <c r="C63" t="s">
        <v>5</v>
      </c>
      <c r="D63">
        <v>16.23</v>
      </c>
    </row>
    <row r="64" spans="1:4" x14ac:dyDescent="0.2">
      <c r="A64">
        <v>1903</v>
      </c>
      <c r="B64" t="s">
        <v>4</v>
      </c>
      <c r="C64" t="s">
        <v>5</v>
      </c>
      <c r="D64">
        <v>15.5</v>
      </c>
    </row>
    <row r="65" spans="1:4" x14ac:dyDescent="0.2">
      <c r="A65">
        <v>1904</v>
      </c>
      <c r="B65" t="s">
        <v>4</v>
      </c>
      <c r="C65" t="s">
        <v>5</v>
      </c>
      <c r="D65">
        <v>15.57</v>
      </c>
    </row>
    <row r="66" spans="1:4" x14ac:dyDescent="0.2">
      <c r="A66">
        <v>1905</v>
      </c>
      <c r="B66" t="s">
        <v>4</v>
      </c>
      <c r="C66" t="s">
        <v>5</v>
      </c>
      <c r="D66">
        <v>15.44</v>
      </c>
    </row>
    <row r="67" spans="1:4" x14ac:dyDescent="0.2">
      <c r="A67">
        <v>1906</v>
      </c>
      <c r="B67" t="s">
        <v>4</v>
      </c>
      <c r="C67" t="s">
        <v>5</v>
      </c>
      <c r="D67">
        <v>15.58</v>
      </c>
    </row>
    <row r="68" spans="1:4" x14ac:dyDescent="0.2">
      <c r="A68">
        <v>1907</v>
      </c>
      <c r="B68" t="s">
        <v>4</v>
      </c>
      <c r="C68" t="s">
        <v>5</v>
      </c>
      <c r="D68">
        <v>15.53</v>
      </c>
    </row>
    <row r="69" spans="1:4" x14ac:dyDescent="0.2">
      <c r="A69">
        <v>1908</v>
      </c>
      <c r="B69" t="s">
        <v>4</v>
      </c>
      <c r="C69" t="s">
        <v>5</v>
      </c>
      <c r="D69">
        <v>15.71</v>
      </c>
    </row>
    <row r="70" spans="1:4" x14ac:dyDescent="0.2">
      <c r="A70">
        <v>1909</v>
      </c>
      <c r="B70" t="s">
        <v>4</v>
      </c>
      <c r="C70" t="s">
        <v>5</v>
      </c>
      <c r="D70">
        <v>15.91</v>
      </c>
    </row>
    <row r="71" spans="1:4" x14ac:dyDescent="0.2">
      <c r="A71">
        <v>1910</v>
      </c>
      <c r="B71" t="s">
        <v>4</v>
      </c>
      <c r="C71" t="s">
        <v>5</v>
      </c>
      <c r="D71">
        <v>15.35</v>
      </c>
    </row>
    <row r="72" spans="1:4" x14ac:dyDescent="0.2">
      <c r="A72">
        <v>1911</v>
      </c>
      <c r="B72" t="s">
        <v>4</v>
      </c>
      <c r="C72" t="s">
        <v>5</v>
      </c>
      <c r="D72">
        <v>15.52</v>
      </c>
    </row>
    <row r="73" spans="1:4" x14ac:dyDescent="0.2">
      <c r="A73">
        <v>1912</v>
      </c>
      <c r="B73" t="s">
        <v>4</v>
      </c>
      <c r="C73" t="s">
        <v>5</v>
      </c>
      <c r="D73">
        <v>15.65</v>
      </c>
    </row>
    <row r="74" spans="1:4" x14ac:dyDescent="0.2">
      <c r="A74">
        <v>1913</v>
      </c>
      <c r="B74" t="s">
        <v>4</v>
      </c>
      <c r="C74" t="s">
        <v>5</v>
      </c>
      <c r="D74">
        <v>15.42</v>
      </c>
    </row>
    <row r="75" spans="1:4" x14ac:dyDescent="0.2">
      <c r="A75">
        <v>1914</v>
      </c>
      <c r="B75" t="s">
        <v>4</v>
      </c>
      <c r="C75" t="s">
        <v>5</v>
      </c>
      <c r="D75">
        <v>16.48</v>
      </c>
    </row>
    <row r="76" spans="1:4" x14ac:dyDescent="0.2">
      <c r="A76">
        <v>1915</v>
      </c>
      <c r="B76" t="s">
        <v>4</v>
      </c>
      <c r="C76" t="s">
        <v>5</v>
      </c>
      <c r="D76">
        <v>16.2</v>
      </c>
    </row>
    <row r="77" spans="1:4" x14ac:dyDescent="0.2">
      <c r="A77">
        <v>1916</v>
      </c>
      <c r="B77" t="s">
        <v>4</v>
      </c>
      <c r="C77" t="s">
        <v>5</v>
      </c>
      <c r="D77">
        <v>15.78</v>
      </c>
    </row>
    <row r="78" spans="1:4" x14ac:dyDescent="0.2">
      <c r="A78">
        <v>1917</v>
      </c>
      <c r="B78" t="s">
        <v>4</v>
      </c>
      <c r="C78" t="s">
        <v>5</v>
      </c>
      <c r="D78">
        <v>15.11</v>
      </c>
    </row>
    <row r="79" spans="1:4" x14ac:dyDescent="0.2">
      <c r="A79">
        <v>1918</v>
      </c>
      <c r="B79" t="s">
        <v>4</v>
      </c>
      <c r="C79" t="s">
        <v>5</v>
      </c>
      <c r="D79">
        <v>15.51</v>
      </c>
    </row>
    <row r="80" spans="1:4" x14ac:dyDescent="0.2">
      <c r="A80">
        <v>1919</v>
      </c>
      <c r="B80" t="s">
        <v>4</v>
      </c>
      <c r="C80" t="s">
        <v>5</v>
      </c>
      <c r="D80">
        <v>15.94</v>
      </c>
    </row>
    <row r="81" spans="1:4" x14ac:dyDescent="0.2">
      <c r="A81">
        <v>1920</v>
      </c>
      <c r="B81" t="s">
        <v>4</v>
      </c>
      <c r="C81" t="s">
        <v>5</v>
      </c>
      <c r="D81">
        <v>15.95</v>
      </c>
    </row>
    <row r="82" spans="1:4" x14ac:dyDescent="0.2">
      <c r="A82">
        <v>1921</v>
      </c>
      <c r="B82" t="s">
        <v>4</v>
      </c>
      <c r="C82" t="s">
        <v>5</v>
      </c>
      <c r="D82">
        <v>15.67</v>
      </c>
    </row>
    <row r="83" spans="1:4" x14ac:dyDescent="0.2">
      <c r="A83">
        <v>1922</v>
      </c>
      <c r="B83" t="s">
        <v>4</v>
      </c>
      <c r="C83" t="s">
        <v>5</v>
      </c>
      <c r="D83">
        <v>16.12</v>
      </c>
    </row>
    <row r="84" spans="1:4" x14ac:dyDescent="0.2">
      <c r="A84">
        <v>1923</v>
      </c>
      <c r="B84" t="s">
        <v>4</v>
      </c>
      <c r="C84" t="s">
        <v>5</v>
      </c>
      <c r="D84">
        <v>15.92</v>
      </c>
    </row>
    <row r="85" spans="1:4" x14ac:dyDescent="0.2">
      <c r="A85">
        <v>1924</v>
      </c>
      <c r="B85" t="s">
        <v>4</v>
      </c>
      <c r="C85" t="s">
        <v>5</v>
      </c>
      <c r="D85">
        <v>15.78</v>
      </c>
    </row>
    <row r="86" spans="1:4" x14ac:dyDescent="0.2">
      <c r="A86">
        <v>1925</v>
      </c>
      <c r="B86" t="s">
        <v>4</v>
      </c>
      <c r="C86" t="s">
        <v>5</v>
      </c>
      <c r="D86">
        <v>15.74</v>
      </c>
    </row>
    <row r="87" spans="1:4" x14ac:dyDescent="0.2">
      <c r="A87">
        <v>1926</v>
      </c>
      <c r="B87" t="s">
        <v>4</v>
      </c>
      <c r="C87" t="s">
        <v>5</v>
      </c>
      <c r="D87">
        <v>16.14</v>
      </c>
    </row>
    <row r="88" spans="1:4" x14ac:dyDescent="0.2">
      <c r="A88">
        <v>1927</v>
      </c>
      <c r="B88" t="s">
        <v>4</v>
      </c>
      <c r="C88" t="s">
        <v>5</v>
      </c>
      <c r="D88">
        <v>16.14</v>
      </c>
    </row>
    <row r="89" spans="1:4" x14ac:dyDescent="0.2">
      <c r="A89">
        <v>1928</v>
      </c>
      <c r="B89" t="s">
        <v>4</v>
      </c>
      <c r="C89" t="s">
        <v>5</v>
      </c>
      <c r="D89">
        <v>16.11</v>
      </c>
    </row>
    <row r="90" spans="1:4" x14ac:dyDescent="0.2">
      <c r="A90">
        <v>1929</v>
      </c>
      <c r="B90" t="s">
        <v>4</v>
      </c>
      <c r="C90" t="s">
        <v>5</v>
      </c>
      <c r="D90">
        <v>15.93</v>
      </c>
    </row>
    <row r="91" spans="1:4" x14ac:dyDescent="0.2">
      <c r="A91">
        <v>1930</v>
      </c>
      <c r="B91" t="s">
        <v>4</v>
      </c>
      <c r="C91" t="s">
        <v>5</v>
      </c>
      <c r="D91">
        <v>16.02</v>
      </c>
    </row>
    <row r="92" spans="1:4" x14ac:dyDescent="0.2">
      <c r="A92">
        <v>1931</v>
      </c>
      <c r="B92" t="s">
        <v>4</v>
      </c>
      <c r="C92" t="s">
        <v>5</v>
      </c>
      <c r="D92">
        <v>15.69</v>
      </c>
    </row>
    <row r="93" spans="1:4" x14ac:dyDescent="0.2">
      <c r="A93">
        <v>1932</v>
      </c>
      <c r="B93" t="s">
        <v>4</v>
      </c>
      <c r="C93" t="s">
        <v>5</v>
      </c>
      <c r="D93">
        <v>15.89</v>
      </c>
    </row>
    <row r="94" spans="1:4" x14ac:dyDescent="0.2">
      <c r="A94">
        <v>1933</v>
      </c>
      <c r="B94" t="s">
        <v>4</v>
      </c>
      <c r="C94" t="s">
        <v>5</v>
      </c>
      <c r="D94">
        <v>15.88</v>
      </c>
    </row>
    <row r="95" spans="1:4" x14ac:dyDescent="0.2">
      <c r="A95">
        <v>1934</v>
      </c>
      <c r="B95" t="s">
        <v>4</v>
      </c>
      <c r="C95" t="s">
        <v>5</v>
      </c>
      <c r="D95">
        <v>15.86</v>
      </c>
    </row>
    <row r="96" spans="1:4" x14ac:dyDescent="0.2">
      <c r="A96">
        <v>1935</v>
      </c>
      <c r="B96" t="s">
        <v>4</v>
      </c>
      <c r="C96" t="s">
        <v>5</v>
      </c>
      <c r="D96">
        <v>16.350000000000001</v>
      </c>
    </row>
    <row r="97" spans="1:4" x14ac:dyDescent="0.2">
      <c r="A97">
        <v>1936</v>
      </c>
      <c r="B97" t="s">
        <v>4</v>
      </c>
      <c r="C97" t="s">
        <v>5</v>
      </c>
      <c r="D97">
        <v>15.37</v>
      </c>
    </row>
    <row r="98" spans="1:4" x14ac:dyDescent="0.2">
      <c r="A98">
        <v>1937</v>
      </c>
      <c r="B98" t="s">
        <v>4</v>
      </c>
      <c r="C98" t="s">
        <v>5</v>
      </c>
      <c r="D98">
        <v>16.16</v>
      </c>
    </row>
    <row r="99" spans="1:4" x14ac:dyDescent="0.2">
      <c r="A99">
        <v>1938</v>
      </c>
      <c r="B99" t="s">
        <v>4</v>
      </c>
      <c r="C99" t="s">
        <v>5</v>
      </c>
      <c r="D99">
        <v>16.440000000000001</v>
      </c>
    </row>
    <row r="100" spans="1:4" x14ac:dyDescent="0.2">
      <c r="A100">
        <v>1939</v>
      </c>
      <c r="B100" t="s">
        <v>4</v>
      </c>
      <c r="C100" t="s">
        <v>5</v>
      </c>
      <c r="D100">
        <v>16.02</v>
      </c>
    </row>
    <row r="101" spans="1:4" x14ac:dyDescent="0.2">
      <c r="A101">
        <v>1940</v>
      </c>
      <c r="B101" t="s">
        <v>4</v>
      </c>
      <c r="C101" t="s">
        <v>5</v>
      </c>
      <c r="D101">
        <v>16.14</v>
      </c>
    </row>
    <row r="102" spans="1:4" x14ac:dyDescent="0.2">
      <c r="A102">
        <v>1941</v>
      </c>
      <c r="B102" t="s">
        <v>4</v>
      </c>
      <c r="C102" t="s">
        <v>5</v>
      </c>
      <c r="D102">
        <v>16.46</v>
      </c>
    </row>
    <row r="103" spans="1:4" x14ac:dyDescent="0.2">
      <c r="A103">
        <v>1942</v>
      </c>
      <c r="B103" t="s">
        <v>4</v>
      </c>
      <c r="C103" t="s">
        <v>5</v>
      </c>
      <c r="D103">
        <v>16.27</v>
      </c>
    </row>
    <row r="104" spans="1:4" x14ac:dyDescent="0.2">
      <c r="A104">
        <v>1943</v>
      </c>
      <c r="B104" t="s">
        <v>4</v>
      </c>
      <c r="C104" t="s">
        <v>5</v>
      </c>
      <c r="D104">
        <v>16.13</v>
      </c>
    </row>
    <row r="105" spans="1:4" x14ac:dyDescent="0.2">
      <c r="A105">
        <v>1944</v>
      </c>
      <c r="B105" t="s">
        <v>4</v>
      </c>
      <c r="C105" t="s">
        <v>5</v>
      </c>
      <c r="D105">
        <v>16.21</v>
      </c>
    </row>
    <row r="106" spans="1:4" x14ac:dyDescent="0.2">
      <c r="A106">
        <v>1945</v>
      </c>
      <c r="B106" t="s">
        <v>4</v>
      </c>
      <c r="C106" t="s">
        <v>5</v>
      </c>
      <c r="D106">
        <v>15.95</v>
      </c>
    </row>
    <row r="107" spans="1:4" x14ac:dyDescent="0.2">
      <c r="A107">
        <v>1946</v>
      </c>
      <c r="B107" t="s">
        <v>4</v>
      </c>
      <c r="C107" t="s">
        <v>5</v>
      </c>
      <c r="D107">
        <v>16.82</v>
      </c>
    </row>
    <row r="108" spans="1:4" x14ac:dyDescent="0.2">
      <c r="A108">
        <v>1947</v>
      </c>
      <c r="B108" t="s">
        <v>4</v>
      </c>
      <c r="C108" t="s">
        <v>5</v>
      </c>
      <c r="D108">
        <v>15.87</v>
      </c>
    </row>
    <row r="109" spans="1:4" x14ac:dyDescent="0.2">
      <c r="A109">
        <v>1948</v>
      </c>
      <c r="B109" t="s">
        <v>4</v>
      </c>
      <c r="C109" t="s">
        <v>5</v>
      </c>
      <c r="D109">
        <v>16.45</v>
      </c>
    </row>
    <row r="110" spans="1:4" x14ac:dyDescent="0.2">
      <c r="A110">
        <v>1949</v>
      </c>
      <c r="B110" t="s">
        <v>4</v>
      </c>
      <c r="C110" t="s">
        <v>5</v>
      </c>
      <c r="D110">
        <v>16.489999999999998</v>
      </c>
    </row>
    <row r="111" spans="1:4" x14ac:dyDescent="0.2">
      <c r="A111">
        <v>1950</v>
      </c>
      <c r="B111" t="s">
        <v>4</v>
      </c>
      <c r="C111" t="s">
        <v>5</v>
      </c>
      <c r="D111">
        <v>16.239999999999998</v>
      </c>
    </row>
    <row r="112" spans="1:4" x14ac:dyDescent="0.2">
      <c r="A112">
        <v>1951</v>
      </c>
      <c r="B112" t="s">
        <v>4</v>
      </c>
      <c r="C112" t="s">
        <v>5</v>
      </c>
      <c r="D112">
        <v>16.29</v>
      </c>
    </row>
    <row r="113" spans="1:4" x14ac:dyDescent="0.2">
      <c r="A113">
        <v>1952</v>
      </c>
      <c r="B113" t="s">
        <v>4</v>
      </c>
      <c r="C113" t="s">
        <v>5</v>
      </c>
      <c r="D113">
        <v>16.23</v>
      </c>
    </row>
    <row r="114" spans="1:4" x14ac:dyDescent="0.2">
      <c r="A114">
        <v>1953</v>
      </c>
      <c r="B114" t="s">
        <v>4</v>
      </c>
      <c r="C114" t="s">
        <v>5</v>
      </c>
      <c r="D114">
        <v>16.809999999999999</v>
      </c>
    </row>
    <row r="115" spans="1:4" x14ac:dyDescent="0.2">
      <c r="A115">
        <v>1954</v>
      </c>
      <c r="B115" t="s">
        <v>4</v>
      </c>
      <c r="C115" t="s">
        <v>5</v>
      </c>
      <c r="D115">
        <v>15.93</v>
      </c>
    </row>
    <row r="116" spans="1:4" x14ac:dyDescent="0.2">
      <c r="A116">
        <v>1955</v>
      </c>
      <c r="B116" t="s">
        <v>4</v>
      </c>
      <c r="C116" t="s">
        <v>5</v>
      </c>
      <c r="D116">
        <v>16.02</v>
      </c>
    </row>
    <row r="117" spans="1:4" x14ac:dyDescent="0.2">
      <c r="A117">
        <v>1956</v>
      </c>
      <c r="B117" t="s">
        <v>4</v>
      </c>
      <c r="C117" t="s">
        <v>5</v>
      </c>
      <c r="D117">
        <v>15.77</v>
      </c>
    </row>
    <row r="118" spans="1:4" x14ac:dyDescent="0.2">
      <c r="A118">
        <v>1957</v>
      </c>
      <c r="B118" t="s">
        <v>4</v>
      </c>
      <c r="C118" t="s">
        <v>5</v>
      </c>
      <c r="D118">
        <v>15.8</v>
      </c>
    </row>
    <row r="119" spans="1:4" x14ac:dyDescent="0.2">
      <c r="A119">
        <v>1958</v>
      </c>
      <c r="B119" t="s">
        <v>4</v>
      </c>
      <c r="C119" t="s">
        <v>5</v>
      </c>
      <c r="D119">
        <v>16.100000000000001</v>
      </c>
    </row>
    <row r="120" spans="1:4" x14ac:dyDescent="0.2">
      <c r="A120">
        <v>1959</v>
      </c>
      <c r="B120" t="s">
        <v>4</v>
      </c>
      <c r="C120" t="s">
        <v>5</v>
      </c>
      <c r="D120">
        <v>16.440000000000001</v>
      </c>
    </row>
    <row r="121" spans="1:4" x14ac:dyDescent="0.2">
      <c r="A121">
        <v>1960</v>
      </c>
      <c r="B121" t="s">
        <v>4</v>
      </c>
      <c r="C121" t="s">
        <v>5</v>
      </c>
      <c r="D121">
        <v>16.52</v>
      </c>
    </row>
    <row r="122" spans="1:4" x14ac:dyDescent="0.2">
      <c r="A122">
        <v>1961</v>
      </c>
      <c r="B122" t="s">
        <v>4</v>
      </c>
      <c r="C122" t="s">
        <v>5</v>
      </c>
      <c r="D122">
        <v>16.899999999999999</v>
      </c>
    </row>
    <row r="123" spans="1:4" x14ac:dyDescent="0.2">
      <c r="A123">
        <v>1962</v>
      </c>
      <c r="B123" t="s">
        <v>4</v>
      </c>
      <c r="C123" t="s">
        <v>5</v>
      </c>
      <c r="D123">
        <v>16.04</v>
      </c>
    </row>
    <row r="124" spans="1:4" x14ac:dyDescent="0.2">
      <c r="A124">
        <v>1963</v>
      </c>
      <c r="B124" t="s">
        <v>4</v>
      </c>
      <c r="C124" t="s">
        <v>5</v>
      </c>
      <c r="D124">
        <v>16.489999999999998</v>
      </c>
    </row>
    <row r="125" spans="1:4" x14ac:dyDescent="0.2">
      <c r="A125">
        <v>1964</v>
      </c>
      <c r="B125" t="s">
        <v>4</v>
      </c>
      <c r="C125" t="s">
        <v>5</v>
      </c>
      <c r="D125">
        <v>16.52</v>
      </c>
    </row>
    <row r="126" spans="1:4" x14ac:dyDescent="0.2">
      <c r="A126">
        <v>1965</v>
      </c>
      <c r="B126" t="s">
        <v>4</v>
      </c>
      <c r="C126" t="s">
        <v>5</v>
      </c>
      <c r="D126">
        <v>16.04</v>
      </c>
    </row>
    <row r="127" spans="1:4" x14ac:dyDescent="0.2">
      <c r="A127">
        <v>1966</v>
      </c>
      <c r="B127" t="s">
        <v>4</v>
      </c>
      <c r="C127" t="s">
        <v>5</v>
      </c>
      <c r="D127">
        <v>16.55</v>
      </c>
    </row>
    <row r="128" spans="1:4" x14ac:dyDescent="0.2">
      <c r="A128">
        <v>1967</v>
      </c>
      <c r="B128" t="s">
        <v>4</v>
      </c>
      <c r="C128" t="s">
        <v>5</v>
      </c>
      <c r="D128">
        <v>16.14</v>
      </c>
    </row>
    <row r="129" spans="1:4" x14ac:dyDescent="0.2">
      <c r="A129">
        <v>1968</v>
      </c>
      <c r="B129" t="s">
        <v>4</v>
      </c>
      <c r="C129" t="s">
        <v>5</v>
      </c>
      <c r="D129">
        <v>16.190000000000001</v>
      </c>
    </row>
    <row r="130" spans="1:4" x14ac:dyDescent="0.2">
      <c r="A130">
        <v>1969</v>
      </c>
      <c r="B130" t="s">
        <v>4</v>
      </c>
      <c r="C130" t="s">
        <v>5</v>
      </c>
      <c r="D130">
        <v>15.79</v>
      </c>
    </row>
    <row r="131" spans="1:4" x14ac:dyDescent="0.2">
      <c r="A131">
        <v>1970</v>
      </c>
      <c r="B131" t="s">
        <v>4</v>
      </c>
      <c r="C131" t="s">
        <v>5</v>
      </c>
      <c r="D131">
        <v>15.85</v>
      </c>
    </row>
    <row r="132" spans="1:4" x14ac:dyDescent="0.2">
      <c r="A132">
        <v>1971</v>
      </c>
      <c r="B132" t="s">
        <v>4</v>
      </c>
      <c r="C132" t="s">
        <v>5</v>
      </c>
      <c r="D132">
        <v>16.25</v>
      </c>
    </row>
    <row r="133" spans="1:4" x14ac:dyDescent="0.2">
      <c r="A133">
        <v>1972</v>
      </c>
      <c r="B133" t="s">
        <v>4</v>
      </c>
      <c r="C133" t="s">
        <v>5</v>
      </c>
      <c r="D133">
        <v>15.86</v>
      </c>
    </row>
    <row r="134" spans="1:4" x14ac:dyDescent="0.2">
      <c r="A134">
        <v>1973</v>
      </c>
      <c r="B134" t="s">
        <v>4</v>
      </c>
      <c r="C134" t="s">
        <v>5</v>
      </c>
      <c r="D134">
        <v>16.239999999999998</v>
      </c>
    </row>
    <row r="135" spans="1:4" x14ac:dyDescent="0.2">
      <c r="A135">
        <v>1974</v>
      </c>
      <c r="B135" t="s">
        <v>4</v>
      </c>
      <c r="C135" t="s">
        <v>5</v>
      </c>
      <c r="D135">
        <v>15.96</v>
      </c>
    </row>
    <row r="136" spans="1:4" x14ac:dyDescent="0.2">
      <c r="A136">
        <v>1975</v>
      </c>
      <c r="B136" t="s">
        <v>4</v>
      </c>
      <c r="C136" t="s">
        <v>5</v>
      </c>
      <c r="D136">
        <v>16.29</v>
      </c>
    </row>
    <row r="137" spans="1:4" x14ac:dyDescent="0.2">
      <c r="A137">
        <v>1976</v>
      </c>
      <c r="B137" t="s">
        <v>4</v>
      </c>
      <c r="C137" t="s">
        <v>5</v>
      </c>
      <c r="D137">
        <v>15.69</v>
      </c>
    </row>
    <row r="138" spans="1:4" x14ac:dyDescent="0.2">
      <c r="A138">
        <v>1977</v>
      </c>
      <c r="B138" t="s">
        <v>4</v>
      </c>
      <c r="C138" t="s">
        <v>5</v>
      </c>
      <c r="D138">
        <v>16.16</v>
      </c>
    </row>
    <row r="139" spans="1:4" x14ac:dyDescent="0.2">
      <c r="A139">
        <v>1978</v>
      </c>
      <c r="B139" t="s">
        <v>4</v>
      </c>
      <c r="C139" t="s">
        <v>5</v>
      </c>
      <c r="D139">
        <v>16.489999999999998</v>
      </c>
    </row>
    <row r="140" spans="1:4" x14ac:dyDescent="0.2">
      <c r="A140">
        <v>1979</v>
      </c>
      <c r="B140" t="s">
        <v>4</v>
      </c>
      <c r="C140" t="s">
        <v>5</v>
      </c>
      <c r="D140">
        <v>16.59</v>
      </c>
    </row>
    <row r="141" spans="1:4" x14ac:dyDescent="0.2">
      <c r="A141">
        <v>1980</v>
      </c>
      <c r="B141" t="s">
        <v>4</v>
      </c>
      <c r="C141" t="s">
        <v>5</v>
      </c>
      <c r="D141">
        <v>15.69</v>
      </c>
    </row>
    <row r="142" spans="1:4" x14ac:dyDescent="0.2">
      <c r="A142">
        <v>1981</v>
      </c>
      <c r="B142" t="s">
        <v>4</v>
      </c>
      <c r="C142" t="s">
        <v>5</v>
      </c>
      <c r="D142">
        <v>15.75</v>
      </c>
    </row>
    <row r="143" spans="1:4" x14ac:dyDescent="0.2">
      <c r="A143">
        <v>1982</v>
      </c>
      <c r="B143" t="s">
        <v>4</v>
      </c>
      <c r="C143" t="s">
        <v>5</v>
      </c>
      <c r="D143">
        <v>16.079999999999998</v>
      </c>
    </row>
    <row r="144" spans="1:4" x14ac:dyDescent="0.2">
      <c r="A144">
        <v>1983</v>
      </c>
      <c r="B144" t="s">
        <v>4</v>
      </c>
      <c r="C144" t="s">
        <v>5</v>
      </c>
      <c r="D144">
        <v>16.2</v>
      </c>
    </row>
    <row r="145" spans="1:4" x14ac:dyDescent="0.2">
      <c r="A145">
        <v>1984</v>
      </c>
      <c r="B145" t="s">
        <v>4</v>
      </c>
      <c r="C145" t="s">
        <v>5</v>
      </c>
      <c r="D145">
        <v>15.64</v>
      </c>
    </row>
    <row r="146" spans="1:4" x14ac:dyDescent="0.2">
      <c r="A146">
        <v>1985</v>
      </c>
      <c r="B146" t="s">
        <v>4</v>
      </c>
      <c r="C146" t="s">
        <v>5</v>
      </c>
      <c r="D146">
        <v>16.079999999999998</v>
      </c>
    </row>
    <row r="147" spans="1:4" x14ac:dyDescent="0.2">
      <c r="A147">
        <v>1986</v>
      </c>
      <c r="B147" t="s">
        <v>4</v>
      </c>
      <c r="C147" t="s">
        <v>5</v>
      </c>
      <c r="D147">
        <v>16.04</v>
      </c>
    </row>
    <row r="148" spans="1:4" x14ac:dyDescent="0.2">
      <c r="A148">
        <v>1987</v>
      </c>
      <c r="B148" t="s">
        <v>4</v>
      </c>
      <c r="C148" t="s">
        <v>5</v>
      </c>
      <c r="D148">
        <v>16.29</v>
      </c>
    </row>
    <row r="149" spans="1:4" x14ac:dyDescent="0.2">
      <c r="A149">
        <v>1988</v>
      </c>
      <c r="B149" t="s">
        <v>4</v>
      </c>
      <c r="C149" t="s">
        <v>5</v>
      </c>
      <c r="D149">
        <v>16.09</v>
      </c>
    </row>
    <row r="150" spans="1:4" x14ac:dyDescent="0.2">
      <c r="A150">
        <v>1989</v>
      </c>
      <c r="B150" t="s">
        <v>4</v>
      </c>
      <c r="C150" t="s">
        <v>5</v>
      </c>
      <c r="D150">
        <v>16.28</v>
      </c>
    </row>
    <row r="151" spans="1:4" x14ac:dyDescent="0.2">
      <c r="A151">
        <v>1990</v>
      </c>
      <c r="B151" t="s">
        <v>4</v>
      </c>
      <c r="C151" t="s">
        <v>5</v>
      </c>
      <c r="D151">
        <v>17.16</v>
      </c>
    </row>
    <row r="152" spans="1:4" x14ac:dyDescent="0.2">
      <c r="A152">
        <v>1991</v>
      </c>
      <c r="B152" t="s">
        <v>4</v>
      </c>
      <c r="C152" t="s">
        <v>5</v>
      </c>
      <c r="D152">
        <v>16.39</v>
      </c>
    </row>
    <row r="153" spans="1:4" x14ac:dyDescent="0.2">
      <c r="A153">
        <v>1992</v>
      </c>
      <c r="B153" t="s">
        <v>4</v>
      </c>
      <c r="C153" t="s">
        <v>5</v>
      </c>
      <c r="D153">
        <v>16.2</v>
      </c>
    </row>
    <row r="154" spans="1:4" x14ac:dyDescent="0.2">
      <c r="A154">
        <v>1993</v>
      </c>
      <c r="B154" t="s">
        <v>4</v>
      </c>
      <c r="C154" t="s">
        <v>5</v>
      </c>
      <c r="D154">
        <v>16.16</v>
      </c>
    </row>
    <row r="155" spans="1:4" x14ac:dyDescent="0.2">
      <c r="A155">
        <v>1994</v>
      </c>
      <c r="B155" t="s">
        <v>4</v>
      </c>
      <c r="C155" t="s">
        <v>5</v>
      </c>
      <c r="D155">
        <v>17.23</v>
      </c>
    </row>
    <row r="156" spans="1:4" x14ac:dyDescent="0.2">
      <c r="A156">
        <v>1995</v>
      </c>
      <c r="B156" t="s">
        <v>4</v>
      </c>
      <c r="C156" t="s">
        <v>5</v>
      </c>
      <c r="D156">
        <v>16.25</v>
      </c>
    </row>
    <row r="157" spans="1:4" x14ac:dyDescent="0.2">
      <c r="A157">
        <v>1996</v>
      </c>
      <c r="B157" t="s">
        <v>4</v>
      </c>
      <c r="C157" t="s">
        <v>5</v>
      </c>
      <c r="D157">
        <v>16.27</v>
      </c>
    </row>
    <row r="158" spans="1:4" x14ac:dyDescent="0.2">
      <c r="A158">
        <v>1997</v>
      </c>
      <c r="B158" t="s">
        <v>4</v>
      </c>
      <c r="C158" t="s">
        <v>5</v>
      </c>
      <c r="D158">
        <v>16.68</v>
      </c>
    </row>
    <row r="159" spans="1:4" x14ac:dyDescent="0.2">
      <c r="A159">
        <v>1998</v>
      </c>
      <c r="B159" t="s">
        <v>4</v>
      </c>
      <c r="C159" t="s">
        <v>5</v>
      </c>
      <c r="D159">
        <v>17.55</v>
      </c>
    </row>
    <row r="160" spans="1:4" x14ac:dyDescent="0.2">
      <c r="A160">
        <v>1999</v>
      </c>
      <c r="B160" t="s">
        <v>4</v>
      </c>
      <c r="C160" t="s">
        <v>5</v>
      </c>
      <c r="D160">
        <v>16.7</v>
      </c>
    </row>
    <row r="161" spans="1:4" x14ac:dyDescent="0.2">
      <c r="A161">
        <v>2000</v>
      </c>
      <c r="B161" t="s">
        <v>4</v>
      </c>
      <c r="C161" t="s">
        <v>5</v>
      </c>
      <c r="D161">
        <v>16.739999999999998</v>
      </c>
    </row>
    <row r="162" spans="1:4" x14ac:dyDescent="0.2">
      <c r="A162">
        <v>2001</v>
      </c>
      <c r="B162" t="s">
        <v>4</v>
      </c>
      <c r="C162" t="s">
        <v>5</v>
      </c>
      <c r="D162">
        <v>16.829999999999998</v>
      </c>
    </row>
    <row r="163" spans="1:4" x14ac:dyDescent="0.2">
      <c r="A163">
        <v>2002</v>
      </c>
      <c r="B163" t="s">
        <v>4</v>
      </c>
      <c r="C163" t="s">
        <v>5</v>
      </c>
      <c r="D163">
        <v>17.170000000000002</v>
      </c>
    </row>
    <row r="164" spans="1:4" x14ac:dyDescent="0.2">
      <c r="A164">
        <v>2003</v>
      </c>
      <c r="B164" t="s">
        <v>4</v>
      </c>
      <c r="C164" t="s">
        <v>5</v>
      </c>
      <c r="D164">
        <v>16.989999999999998</v>
      </c>
    </row>
    <row r="165" spans="1:4" x14ac:dyDescent="0.2">
      <c r="A165">
        <v>2004</v>
      </c>
      <c r="B165" t="s">
        <v>4</v>
      </c>
      <c r="C165" t="s">
        <v>5</v>
      </c>
      <c r="D165">
        <v>17.14</v>
      </c>
    </row>
    <row r="166" spans="1:4" x14ac:dyDescent="0.2">
      <c r="A166">
        <v>2005</v>
      </c>
      <c r="B166" t="s">
        <v>4</v>
      </c>
      <c r="C166" t="s">
        <v>5</v>
      </c>
      <c r="D166">
        <v>16.73</v>
      </c>
    </row>
    <row r="167" spans="1:4" x14ac:dyDescent="0.2">
      <c r="A167">
        <v>2006</v>
      </c>
      <c r="B167" t="s">
        <v>4</v>
      </c>
      <c r="C167" t="s">
        <v>5</v>
      </c>
      <c r="D167">
        <v>17.420000000000002</v>
      </c>
    </row>
    <row r="168" spans="1:4" x14ac:dyDescent="0.2">
      <c r="A168">
        <v>2007</v>
      </c>
      <c r="B168" t="s">
        <v>4</v>
      </c>
      <c r="C168" t="s">
        <v>5</v>
      </c>
      <c r="D168">
        <v>17.59</v>
      </c>
    </row>
    <row r="169" spans="1:4" x14ac:dyDescent="0.2">
      <c r="A169">
        <v>2008</v>
      </c>
      <c r="B169" t="s">
        <v>4</v>
      </c>
      <c r="C169" t="s">
        <v>5</v>
      </c>
      <c r="D169">
        <v>16.82</v>
      </c>
    </row>
    <row r="170" spans="1:4" x14ac:dyDescent="0.2">
      <c r="A170">
        <v>2009</v>
      </c>
      <c r="B170" t="s">
        <v>4</v>
      </c>
      <c r="C170" t="s">
        <v>5</v>
      </c>
      <c r="D170">
        <v>17.059999999999999</v>
      </c>
    </row>
    <row r="171" spans="1:4" x14ac:dyDescent="0.2">
      <c r="A171">
        <v>2010</v>
      </c>
      <c r="B171" t="s">
        <v>4</v>
      </c>
      <c r="C171" t="s">
        <v>5</v>
      </c>
      <c r="D171">
        <v>16.690000000000001</v>
      </c>
    </row>
    <row r="172" spans="1:4" x14ac:dyDescent="0.2">
      <c r="A172">
        <v>2011</v>
      </c>
      <c r="B172" t="s">
        <v>4</v>
      </c>
      <c r="C172" t="s">
        <v>5</v>
      </c>
      <c r="D172">
        <v>16.52</v>
      </c>
    </row>
    <row r="173" spans="1:4" x14ac:dyDescent="0.2">
      <c r="A173">
        <v>2012</v>
      </c>
      <c r="B173" t="s">
        <v>4</v>
      </c>
      <c r="C173" t="s">
        <v>5</v>
      </c>
      <c r="D173">
        <v>16.399999999999999</v>
      </c>
    </row>
    <row r="174" spans="1:4" x14ac:dyDescent="0.2">
      <c r="A174">
        <v>2013</v>
      </c>
      <c r="B174" t="s">
        <v>4</v>
      </c>
      <c r="C174" t="s">
        <v>5</v>
      </c>
      <c r="D174">
        <v>18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workbookViewId="0">
      <selection activeCell="A2" sqref="A2:A267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1750</v>
      </c>
      <c r="B2">
        <v>8.7200000000000006</v>
      </c>
    </row>
    <row r="3" spans="1:2" x14ac:dyDescent="0.2">
      <c r="A3">
        <v>1751</v>
      </c>
      <c r="B3">
        <v>7.98</v>
      </c>
    </row>
    <row r="4" spans="1:2" x14ac:dyDescent="0.2">
      <c r="A4">
        <v>1752</v>
      </c>
      <c r="B4">
        <v>5.78</v>
      </c>
    </row>
    <row r="5" spans="1:2" x14ac:dyDescent="0.2">
      <c r="A5">
        <v>1753</v>
      </c>
      <c r="B5">
        <v>8.39</v>
      </c>
    </row>
    <row r="6" spans="1:2" x14ac:dyDescent="0.2">
      <c r="A6">
        <v>1754</v>
      </c>
      <c r="B6">
        <v>8.4700000000000006</v>
      </c>
    </row>
    <row r="7" spans="1:2" x14ac:dyDescent="0.2">
      <c r="A7">
        <v>1755</v>
      </c>
      <c r="B7">
        <v>8.36</v>
      </c>
    </row>
    <row r="8" spans="1:2" x14ac:dyDescent="0.2">
      <c r="A8">
        <v>1756</v>
      </c>
      <c r="B8">
        <v>8.85</v>
      </c>
    </row>
    <row r="9" spans="1:2" x14ac:dyDescent="0.2">
      <c r="A9">
        <v>1757</v>
      </c>
      <c r="B9">
        <v>9.02</v>
      </c>
    </row>
    <row r="10" spans="1:2" x14ac:dyDescent="0.2">
      <c r="A10">
        <v>1758</v>
      </c>
      <c r="B10">
        <v>6.74</v>
      </c>
    </row>
    <row r="11" spans="1:2" x14ac:dyDescent="0.2">
      <c r="A11">
        <v>1759</v>
      </c>
      <c r="B11">
        <v>7.99</v>
      </c>
    </row>
    <row r="12" spans="1:2" x14ac:dyDescent="0.2">
      <c r="A12">
        <v>1760</v>
      </c>
      <c r="B12">
        <v>7.19</v>
      </c>
    </row>
    <row r="13" spans="1:2" x14ac:dyDescent="0.2">
      <c r="A13">
        <v>1761</v>
      </c>
      <c r="B13">
        <v>8.77</v>
      </c>
    </row>
    <row r="14" spans="1:2" x14ac:dyDescent="0.2">
      <c r="A14">
        <v>1762</v>
      </c>
      <c r="B14">
        <v>8.61</v>
      </c>
    </row>
    <row r="15" spans="1:2" x14ac:dyDescent="0.2">
      <c r="A15">
        <v>1763</v>
      </c>
      <c r="B15">
        <v>7.5</v>
      </c>
    </row>
    <row r="16" spans="1:2" x14ac:dyDescent="0.2">
      <c r="A16">
        <v>1764</v>
      </c>
      <c r="B16">
        <v>8.4</v>
      </c>
    </row>
    <row r="17" spans="1:2" x14ac:dyDescent="0.2">
      <c r="A17">
        <v>1765</v>
      </c>
      <c r="B17">
        <v>8.25</v>
      </c>
    </row>
    <row r="18" spans="1:2" x14ac:dyDescent="0.2">
      <c r="A18">
        <v>1766</v>
      </c>
      <c r="B18">
        <v>8.41</v>
      </c>
    </row>
    <row r="19" spans="1:2" x14ac:dyDescent="0.2">
      <c r="A19">
        <v>1767</v>
      </c>
      <c r="B19">
        <v>8.2200000000000006</v>
      </c>
    </row>
    <row r="20" spans="1:2" x14ac:dyDescent="0.2">
      <c r="A20">
        <v>1768</v>
      </c>
      <c r="B20">
        <v>6.78</v>
      </c>
    </row>
    <row r="21" spans="1:2" x14ac:dyDescent="0.2">
      <c r="A21">
        <v>1769</v>
      </c>
      <c r="B21">
        <v>7.69</v>
      </c>
    </row>
    <row r="22" spans="1:2" x14ac:dyDescent="0.2">
      <c r="A22">
        <v>1770</v>
      </c>
      <c r="B22">
        <v>7.69</v>
      </c>
    </row>
    <row r="23" spans="1:2" x14ac:dyDescent="0.2">
      <c r="A23">
        <v>1771</v>
      </c>
      <c r="B23">
        <v>7.85</v>
      </c>
    </row>
    <row r="24" spans="1:2" x14ac:dyDescent="0.2">
      <c r="A24">
        <v>1772</v>
      </c>
      <c r="B24">
        <v>8.19</v>
      </c>
    </row>
    <row r="25" spans="1:2" x14ac:dyDescent="0.2">
      <c r="A25">
        <v>1773</v>
      </c>
      <c r="B25">
        <v>8.2200000000000006</v>
      </c>
    </row>
    <row r="26" spans="1:2" x14ac:dyDescent="0.2">
      <c r="A26">
        <v>1774</v>
      </c>
      <c r="B26">
        <v>8.77</v>
      </c>
    </row>
    <row r="27" spans="1:2" x14ac:dyDescent="0.2">
      <c r="A27">
        <v>1775</v>
      </c>
      <c r="B27">
        <v>9.18</v>
      </c>
    </row>
    <row r="28" spans="1:2" x14ac:dyDescent="0.2">
      <c r="A28">
        <v>1776</v>
      </c>
      <c r="B28">
        <v>8.3000000000000007</v>
      </c>
    </row>
    <row r="29" spans="1:2" x14ac:dyDescent="0.2">
      <c r="A29">
        <v>1777</v>
      </c>
      <c r="B29">
        <v>8.26</v>
      </c>
    </row>
    <row r="30" spans="1:2" x14ac:dyDescent="0.2">
      <c r="A30">
        <v>1778</v>
      </c>
      <c r="B30">
        <v>8.5399999999999991</v>
      </c>
    </row>
    <row r="31" spans="1:2" x14ac:dyDescent="0.2">
      <c r="A31">
        <v>1779</v>
      </c>
      <c r="B31">
        <v>8.98</v>
      </c>
    </row>
    <row r="32" spans="1:2" x14ac:dyDescent="0.2">
      <c r="A32">
        <v>1780</v>
      </c>
      <c r="B32">
        <v>9.43</v>
      </c>
    </row>
    <row r="33" spans="1:2" x14ac:dyDescent="0.2">
      <c r="A33">
        <v>1781</v>
      </c>
      <c r="B33">
        <v>8.1</v>
      </c>
    </row>
    <row r="34" spans="1:2" x14ac:dyDescent="0.2">
      <c r="A34">
        <v>1782</v>
      </c>
      <c r="B34">
        <v>7.9</v>
      </c>
    </row>
    <row r="35" spans="1:2" x14ac:dyDescent="0.2">
      <c r="A35">
        <v>1783</v>
      </c>
      <c r="B35">
        <v>7.68</v>
      </c>
    </row>
    <row r="36" spans="1:2" x14ac:dyDescent="0.2">
      <c r="A36">
        <v>1784</v>
      </c>
      <c r="B36">
        <v>7.86</v>
      </c>
    </row>
    <row r="37" spans="1:2" x14ac:dyDescent="0.2">
      <c r="A37">
        <v>1785</v>
      </c>
      <c r="B37">
        <v>7.36</v>
      </c>
    </row>
    <row r="38" spans="1:2" x14ac:dyDescent="0.2">
      <c r="A38">
        <v>1786</v>
      </c>
      <c r="B38">
        <v>8.26</v>
      </c>
    </row>
    <row r="39" spans="1:2" x14ac:dyDescent="0.2">
      <c r="A39">
        <v>1787</v>
      </c>
      <c r="B39">
        <v>8.0299999999999994</v>
      </c>
    </row>
    <row r="40" spans="1:2" x14ac:dyDescent="0.2">
      <c r="A40">
        <v>1788</v>
      </c>
      <c r="B40">
        <v>8.4499999999999993</v>
      </c>
    </row>
    <row r="41" spans="1:2" x14ac:dyDescent="0.2">
      <c r="A41">
        <v>1789</v>
      </c>
      <c r="B41">
        <v>8.33</v>
      </c>
    </row>
    <row r="42" spans="1:2" x14ac:dyDescent="0.2">
      <c r="A42">
        <v>1790</v>
      </c>
      <c r="B42">
        <v>7.98</v>
      </c>
    </row>
    <row r="43" spans="1:2" x14ac:dyDescent="0.2">
      <c r="A43">
        <v>1791</v>
      </c>
      <c r="B43">
        <v>8.23</v>
      </c>
    </row>
    <row r="44" spans="1:2" x14ac:dyDescent="0.2">
      <c r="A44">
        <v>1792</v>
      </c>
      <c r="B44">
        <v>8.09</v>
      </c>
    </row>
    <row r="45" spans="1:2" x14ac:dyDescent="0.2">
      <c r="A45">
        <v>1793</v>
      </c>
      <c r="B45">
        <v>8.23</v>
      </c>
    </row>
    <row r="46" spans="1:2" x14ac:dyDescent="0.2">
      <c r="A46">
        <v>1794</v>
      </c>
      <c r="B46">
        <v>8.5299999999999994</v>
      </c>
    </row>
    <row r="47" spans="1:2" x14ac:dyDescent="0.2">
      <c r="A47">
        <v>1795</v>
      </c>
      <c r="B47">
        <v>8.35</v>
      </c>
    </row>
    <row r="48" spans="1:2" x14ac:dyDescent="0.2">
      <c r="A48">
        <v>1796</v>
      </c>
      <c r="B48">
        <v>8.27</v>
      </c>
    </row>
    <row r="49" spans="1:2" x14ac:dyDescent="0.2">
      <c r="A49">
        <v>1797</v>
      </c>
      <c r="B49">
        <v>8.51</v>
      </c>
    </row>
    <row r="50" spans="1:2" x14ac:dyDescent="0.2">
      <c r="A50">
        <v>1798</v>
      </c>
      <c r="B50">
        <v>8.67</v>
      </c>
    </row>
    <row r="51" spans="1:2" x14ac:dyDescent="0.2">
      <c r="A51">
        <v>1799</v>
      </c>
      <c r="B51">
        <v>8.51</v>
      </c>
    </row>
    <row r="52" spans="1:2" x14ac:dyDescent="0.2">
      <c r="A52">
        <v>1800</v>
      </c>
      <c r="B52">
        <v>8.48</v>
      </c>
    </row>
    <row r="53" spans="1:2" x14ac:dyDescent="0.2">
      <c r="A53">
        <v>1801</v>
      </c>
      <c r="B53">
        <v>8.59</v>
      </c>
    </row>
    <row r="54" spans="1:2" x14ac:dyDescent="0.2">
      <c r="A54">
        <v>1802</v>
      </c>
      <c r="B54">
        <v>8.58</v>
      </c>
    </row>
    <row r="55" spans="1:2" x14ac:dyDescent="0.2">
      <c r="A55">
        <v>1803</v>
      </c>
      <c r="B55">
        <v>8.5</v>
      </c>
    </row>
    <row r="56" spans="1:2" x14ac:dyDescent="0.2">
      <c r="A56">
        <v>1804</v>
      </c>
      <c r="B56">
        <v>8.84</v>
      </c>
    </row>
    <row r="57" spans="1:2" x14ac:dyDescent="0.2">
      <c r="A57">
        <v>1805</v>
      </c>
      <c r="B57">
        <v>8.56</v>
      </c>
    </row>
    <row r="58" spans="1:2" x14ac:dyDescent="0.2">
      <c r="A58">
        <v>1806</v>
      </c>
      <c r="B58">
        <v>8.43</v>
      </c>
    </row>
    <row r="59" spans="1:2" x14ac:dyDescent="0.2">
      <c r="A59">
        <v>1807</v>
      </c>
      <c r="B59">
        <v>8.2799999999999994</v>
      </c>
    </row>
    <row r="60" spans="1:2" x14ac:dyDescent="0.2">
      <c r="A60">
        <v>1808</v>
      </c>
      <c r="B60">
        <v>7.63</v>
      </c>
    </row>
    <row r="61" spans="1:2" x14ac:dyDescent="0.2">
      <c r="A61">
        <v>1809</v>
      </c>
      <c r="B61">
        <v>7.08</v>
      </c>
    </row>
    <row r="62" spans="1:2" x14ac:dyDescent="0.2">
      <c r="A62">
        <v>1810</v>
      </c>
      <c r="B62">
        <v>6.92</v>
      </c>
    </row>
    <row r="63" spans="1:2" x14ac:dyDescent="0.2">
      <c r="A63">
        <v>1811</v>
      </c>
      <c r="B63">
        <v>6.86</v>
      </c>
    </row>
    <row r="64" spans="1:2" x14ac:dyDescent="0.2">
      <c r="A64">
        <v>1812</v>
      </c>
      <c r="B64">
        <v>7.05</v>
      </c>
    </row>
    <row r="65" spans="1:2" x14ac:dyDescent="0.2">
      <c r="A65">
        <v>1813</v>
      </c>
      <c r="B65">
        <v>7.74</v>
      </c>
    </row>
    <row r="66" spans="1:2" x14ac:dyDescent="0.2">
      <c r="A66">
        <v>1814</v>
      </c>
      <c r="B66">
        <v>7.59</v>
      </c>
    </row>
    <row r="67" spans="1:2" x14ac:dyDescent="0.2">
      <c r="A67">
        <v>1815</v>
      </c>
      <c r="B67">
        <v>7.24</v>
      </c>
    </row>
    <row r="68" spans="1:2" x14ac:dyDescent="0.2">
      <c r="A68">
        <v>1816</v>
      </c>
      <c r="B68">
        <v>6.94</v>
      </c>
    </row>
    <row r="69" spans="1:2" x14ac:dyDescent="0.2">
      <c r="A69">
        <v>1817</v>
      </c>
      <c r="B69">
        <v>6.98</v>
      </c>
    </row>
    <row r="70" spans="1:2" x14ac:dyDescent="0.2">
      <c r="A70">
        <v>1818</v>
      </c>
      <c r="B70">
        <v>7.83</v>
      </c>
    </row>
    <row r="71" spans="1:2" x14ac:dyDescent="0.2">
      <c r="A71">
        <v>1819</v>
      </c>
      <c r="B71">
        <v>7.37</v>
      </c>
    </row>
    <row r="72" spans="1:2" x14ac:dyDescent="0.2">
      <c r="A72">
        <v>1820</v>
      </c>
      <c r="B72">
        <v>7.62</v>
      </c>
    </row>
    <row r="73" spans="1:2" x14ac:dyDescent="0.2">
      <c r="A73">
        <v>1821</v>
      </c>
      <c r="B73">
        <v>8.09</v>
      </c>
    </row>
    <row r="74" spans="1:2" x14ac:dyDescent="0.2">
      <c r="A74">
        <v>1822</v>
      </c>
      <c r="B74">
        <v>8.19</v>
      </c>
    </row>
    <row r="75" spans="1:2" x14ac:dyDescent="0.2">
      <c r="A75">
        <v>1823</v>
      </c>
      <c r="B75">
        <v>7.72</v>
      </c>
    </row>
    <row r="76" spans="1:2" x14ac:dyDescent="0.2">
      <c r="A76">
        <v>1824</v>
      </c>
      <c r="B76">
        <v>8.5500000000000007</v>
      </c>
    </row>
    <row r="77" spans="1:2" x14ac:dyDescent="0.2">
      <c r="A77">
        <v>1825</v>
      </c>
      <c r="B77">
        <v>8.39</v>
      </c>
    </row>
    <row r="78" spans="1:2" x14ac:dyDescent="0.2">
      <c r="A78">
        <v>1826</v>
      </c>
      <c r="B78">
        <v>8.36</v>
      </c>
    </row>
    <row r="79" spans="1:2" x14ac:dyDescent="0.2">
      <c r="A79">
        <v>1827</v>
      </c>
      <c r="B79">
        <v>8.81</v>
      </c>
    </row>
    <row r="80" spans="1:2" x14ac:dyDescent="0.2">
      <c r="A80">
        <v>1828</v>
      </c>
      <c r="B80">
        <v>8.17</v>
      </c>
    </row>
    <row r="81" spans="1:2" x14ac:dyDescent="0.2">
      <c r="A81">
        <v>1829</v>
      </c>
      <c r="B81">
        <v>7.94</v>
      </c>
    </row>
    <row r="82" spans="1:2" x14ac:dyDescent="0.2">
      <c r="A82">
        <v>1830</v>
      </c>
      <c r="B82">
        <v>8.52</v>
      </c>
    </row>
    <row r="83" spans="1:2" x14ac:dyDescent="0.2">
      <c r="A83">
        <v>1831</v>
      </c>
      <c r="B83">
        <v>7.64</v>
      </c>
    </row>
    <row r="84" spans="1:2" x14ac:dyDescent="0.2">
      <c r="A84">
        <v>1832</v>
      </c>
      <c r="B84">
        <v>7.45</v>
      </c>
    </row>
    <row r="85" spans="1:2" x14ac:dyDescent="0.2">
      <c r="A85">
        <v>1833</v>
      </c>
      <c r="B85">
        <v>8.01</v>
      </c>
    </row>
    <row r="86" spans="1:2" x14ac:dyDescent="0.2">
      <c r="A86">
        <v>1834</v>
      </c>
      <c r="B86">
        <v>8.15</v>
      </c>
    </row>
    <row r="87" spans="1:2" x14ac:dyDescent="0.2">
      <c r="A87">
        <v>1835</v>
      </c>
      <c r="B87">
        <v>7.39</v>
      </c>
    </row>
    <row r="88" spans="1:2" x14ac:dyDescent="0.2">
      <c r="A88">
        <v>1836</v>
      </c>
      <c r="B88">
        <v>7.7</v>
      </c>
    </row>
    <row r="89" spans="1:2" x14ac:dyDescent="0.2">
      <c r="A89">
        <v>1837</v>
      </c>
      <c r="B89">
        <v>7.38</v>
      </c>
    </row>
    <row r="90" spans="1:2" x14ac:dyDescent="0.2">
      <c r="A90">
        <v>1838</v>
      </c>
      <c r="B90">
        <v>7.51</v>
      </c>
    </row>
    <row r="91" spans="1:2" x14ac:dyDescent="0.2">
      <c r="A91">
        <v>1839</v>
      </c>
      <c r="B91">
        <v>7.63</v>
      </c>
    </row>
    <row r="92" spans="1:2" x14ac:dyDescent="0.2">
      <c r="A92">
        <v>1840</v>
      </c>
      <c r="B92">
        <v>7.8</v>
      </c>
    </row>
    <row r="93" spans="1:2" x14ac:dyDescent="0.2">
      <c r="A93">
        <v>1841</v>
      </c>
      <c r="B93">
        <v>7.69</v>
      </c>
    </row>
    <row r="94" spans="1:2" x14ac:dyDescent="0.2">
      <c r="A94">
        <v>1842</v>
      </c>
      <c r="B94">
        <v>8.02</v>
      </c>
    </row>
    <row r="95" spans="1:2" x14ac:dyDescent="0.2">
      <c r="A95">
        <v>1843</v>
      </c>
      <c r="B95">
        <v>8.17</v>
      </c>
    </row>
    <row r="96" spans="1:2" x14ac:dyDescent="0.2">
      <c r="A96">
        <v>1844</v>
      </c>
      <c r="B96">
        <v>7.65</v>
      </c>
    </row>
    <row r="97" spans="1:2" x14ac:dyDescent="0.2">
      <c r="A97">
        <v>1845</v>
      </c>
      <c r="B97">
        <v>7.85</v>
      </c>
    </row>
    <row r="98" spans="1:2" x14ac:dyDescent="0.2">
      <c r="A98">
        <v>1846</v>
      </c>
      <c r="B98">
        <v>8.5500000000000007</v>
      </c>
    </row>
    <row r="99" spans="1:2" x14ac:dyDescent="0.2">
      <c r="A99">
        <v>1847</v>
      </c>
      <c r="B99">
        <v>8.09</v>
      </c>
    </row>
    <row r="100" spans="1:2" x14ac:dyDescent="0.2">
      <c r="A100">
        <v>1848</v>
      </c>
      <c r="B100">
        <v>7.98</v>
      </c>
    </row>
    <row r="101" spans="1:2" x14ac:dyDescent="0.2">
      <c r="A101">
        <v>1849</v>
      </c>
      <c r="B101">
        <v>7.98</v>
      </c>
    </row>
    <row r="102" spans="1:2" x14ac:dyDescent="0.2">
      <c r="A102">
        <v>1850</v>
      </c>
      <c r="B102">
        <v>7.9</v>
      </c>
    </row>
    <row r="103" spans="1:2" x14ac:dyDescent="0.2">
      <c r="A103">
        <v>1851</v>
      </c>
      <c r="B103">
        <v>8.18</v>
      </c>
    </row>
    <row r="104" spans="1:2" x14ac:dyDescent="0.2">
      <c r="A104">
        <v>1852</v>
      </c>
      <c r="B104">
        <v>8.1</v>
      </c>
    </row>
    <row r="105" spans="1:2" x14ac:dyDescent="0.2">
      <c r="A105">
        <v>1853</v>
      </c>
      <c r="B105">
        <v>8.0399999999999991</v>
      </c>
    </row>
    <row r="106" spans="1:2" x14ac:dyDescent="0.2">
      <c r="A106">
        <v>1854</v>
      </c>
      <c r="B106">
        <v>8.2100000000000009</v>
      </c>
    </row>
    <row r="107" spans="1:2" x14ac:dyDescent="0.2">
      <c r="A107">
        <v>1855</v>
      </c>
      <c r="B107">
        <v>8.11</v>
      </c>
    </row>
    <row r="108" spans="1:2" x14ac:dyDescent="0.2">
      <c r="A108">
        <v>1856</v>
      </c>
      <c r="B108">
        <v>8</v>
      </c>
    </row>
    <row r="109" spans="1:2" x14ac:dyDescent="0.2">
      <c r="A109">
        <v>1857</v>
      </c>
      <c r="B109">
        <v>7.76</v>
      </c>
    </row>
    <row r="110" spans="1:2" x14ac:dyDescent="0.2">
      <c r="A110">
        <v>1858</v>
      </c>
      <c r="B110">
        <v>8.1</v>
      </c>
    </row>
    <row r="111" spans="1:2" x14ac:dyDescent="0.2">
      <c r="A111">
        <v>1859</v>
      </c>
      <c r="B111">
        <v>8.25</v>
      </c>
    </row>
    <row r="112" spans="1:2" x14ac:dyDescent="0.2">
      <c r="A112">
        <v>1860</v>
      </c>
      <c r="B112">
        <v>7.96</v>
      </c>
    </row>
    <row r="113" spans="1:2" x14ac:dyDescent="0.2">
      <c r="A113">
        <v>1861</v>
      </c>
      <c r="B113">
        <v>7.85</v>
      </c>
    </row>
    <row r="114" spans="1:2" x14ac:dyDescent="0.2">
      <c r="A114">
        <v>1862</v>
      </c>
      <c r="B114">
        <v>7.56</v>
      </c>
    </row>
    <row r="115" spans="1:2" x14ac:dyDescent="0.2">
      <c r="A115">
        <v>1863</v>
      </c>
      <c r="B115">
        <v>8.11</v>
      </c>
    </row>
    <row r="116" spans="1:2" x14ac:dyDescent="0.2">
      <c r="A116">
        <v>1864</v>
      </c>
      <c r="B116">
        <v>7.98</v>
      </c>
    </row>
    <row r="117" spans="1:2" x14ac:dyDescent="0.2">
      <c r="A117">
        <v>1865</v>
      </c>
      <c r="B117">
        <v>8.18</v>
      </c>
    </row>
    <row r="118" spans="1:2" x14ac:dyDescent="0.2">
      <c r="A118">
        <v>1866</v>
      </c>
      <c r="B118">
        <v>8.2899999999999991</v>
      </c>
    </row>
    <row r="119" spans="1:2" x14ac:dyDescent="0.2">
      <c r="A119">
        <v>1867</v>
      </c>
      <c r="B119">
        <v>8.44</v>
      </c>
    </row>
    <row r="120" spans="1:2" x14ac:dyDescent="0.2">
      <c r="A120">
        <v>1868</v>
      </c>
      <c r="B120">
        <v>8.25</v>
      </c>
    </row>
    <row r="121" spans="1:2" x14ac:dyDescent="0.2">
      <c r="A121">
        <v>1869</v>
      </c>
      <c r="B121">
        <v>8.43</v>
      </c>
    </row>
    <row r="122" spans="1:2" x14ac:dyDescent="0.2">
      <c r="A122">
        <v>1870</v>
      </c>
      <c r="B122">
        <v>8.1999999999999993</v>
      </c>
    </row>
    <row r="123" spans="1:2" x14ac:dyDescent="0.2">
      <c r="A123">
        <v>1871</v>
      </c>
      <c r="B123">
        <v>8.1199999999999992</v>
      </c>
    </row>
    <row r="124" spans="1:2" x14ac:dyDescent="0.2">
      <c r="A124">
        <v>1872</v>
      </c>
      <c r="B124">
        <v>8.19</v>
      </c>
    </row>
    <row r="125" spans="1:2" x14ac:dyDescent="0.2">
      <c r="A125">
        <v>1873</v>
      </c>
      <c r="B125">
        <v>8.35</v>
      </c>
    </row>
    <row r="126" spans="1:2" x14ac:dyDescent="0.2">
      <c r="A126">
        <v>1874</v>
      </c>
      <c r="B126">
        <v>8.43</v>
      </c>
    </row>
    <row r="127" spans="1:2" x14ac:dyDescent="0.2">
      <c r="A127">
        <v>1875</v>
      </c>
      <c r="B127">
        <v>7.86</v>
      </c>
    </row>
    <row r="128" spans="1:2" x14ac:dyDescent="0.2">
      <c r="A128">
        <v>1876</v>
      </c>
      <c r="B128">
        <v>8.08</v>
      </c>
    </row>
    <row r="129" spans="1:2" x14ac:dyDescent="0.2">
      <c r="A129">
        <v>1877</v>
      </c>
      <c r="B129">
        <v>8.5399999999999991</v>
      </c>
    </row>
    <row r="130" spans="1:2" x14ac:dyDescent="0.2">
      <c r="A130">
        <v>1878</v>
      </c>
      <c r="B130">
        <v>8.83</v>
      </c>
    </row>
    <row r="131" spans="1:2" x14ac:dyDescent="0.2">
      <c r="A131">
        <v>1879</v>
      </c>
      <c r="B131">
        <v>8.17</v>
      </c>
    </row>
    <row r="132" spans="1:2" x14ac:dyDescent="0.2">
      <c r="A132">
        <v>1880</v>
      </c>
      <c r="B132">
        <v>8.1199999999999992</v>
      </c>
    </row>
    <row r="133" spans="1:2" x14ac:dyDescent="0.2">
      <c r="A133">
        <v>1881</v>
      </c>
      <c r="B133">
        <v>8.27</v>
      </c>
    </row>
    <row r="134" spans="1:2" x14ac:dyDescent="0.2">
      <c r="A134">
        <v>1882</v>
      </c>
      <c r="B134">
        <v>8.1300000000000008</v>
      </c>
    </row>
    <row r="135" spans="1:2" x14ac:dyDescent="0.2">
      <c r="A135">
        <v>1883</v>
      </c>
      <c r="B135">
        <v>7.98</v>
      </c>
    </row>
    <row r="136" spans="1:2" x14ac:dyDescent="0.2">
      <c r="A136">
        <v>1884</v>
      </c>
      <c r="B136">
        <v>7.77</v>
      </c>
    </row>
    <row r="137" spans="1:2" x14ac:dyDescent="0.2">
      <c r="A137">
        <v>1885</v>
      </c>
      <c r="B137">
        <v>7.92</v>
      </c>
    </row>
    <row r="138" spans="1:2" x14ac:dyDescent="0.2">
      <c r="A138">
        <v>1886</v>
      </c>
      <c r="B138">
        <v>7.95</v>
      </c>
    </row>
    <row r="139" spans="1:2" x14ac:dyDescent="0.2">
      <c r="A139">
        <v>1887</v>
      </c>
      <c r="B139">
        <v>7.91</v>
      </c>
    </row>
    <row r="140" spans="1:2" x14ac:dyDescent="0.2">
      <c r="A140">
        <v>1888</v>
      </c>
      <c r="B140">
        <v>8.09</v>
      </c>
    </row>
    <row r="141" spans="1:2" x14ac:dyDescent="0.2">
      <c r="A141">
        <v>1889</v>
      </c>
      <c r="B141">
        <v>8.32</v>
      </c>
    </row>
    <row r="142" spans="1:2" x14ac:dyDescent="0.2">
      <c r="A142">
        <v>1890</v>
      </c>
      <c r="B142">
        <v>7.97</v>
      </c>
    </row>
    <row r="143" spans="1:2" x14ac:dyDescent="0.2">
      <c r="A143">
        <v>1891</v>
      </c>
      <c r="B143">
        <v>8.02</v>
      </c>
    </row>
    <row r="144" spans="1:2" x14ac:dyDescent="0.2">
      <c r="A144">
        <v>1892</v>
      </c>
      <c r="B144">
        <v>8.07</v>
      </c>
    </row>
    <row r="145" spans="1:2" x14ac:dyDescent="0.2">
      <c r="A145">
        <v>1893</v>
      </c>
      <c r="B145">
        <v>8.06</v>
      </c>
    </row>
    <row r="146" spans="1:2" x14ac:dyDescent="0.2">
      <c r="A146">
        <v>1894</v>
      </c>
      <c r="B146">
        <v>8.16</v>
      </c>
    </row>
    <row r="147" spans="1:2" x14ac:dyDescent="0.2">
      <c r="A147">
        <v>1895</v>
      </c>
      <c r="B147">
        <v>8.15</v>
      </c>
    </row>
    <row r="148" spans="1:2" x14ac:dyDescent="0.2">
      <c r="A148">
        <v>1896</v>
      </c>
      <c r="B148">
        <v>8.2100000000000009</v>
      </c>
    </row>
    <row r="149" spans="1:2" x14ac:dyDescent="0.2">
      <c r="A149">
        <v>1897</v>
      </c>
      <c r="B149">
        <v>8.2899999999999991</v>
      </c>
    </row>
    <row r="150" spans="1:2" x14ac:dyDescent="0.2">
      <c r="A150">
        <v>1898</v>
      </c>
      <c r="B150">
        <v>8.18</v>
      </c>
    </row>
    <row r="151" spans="1:2" x14ac:dyDescent="0.2">
      <c r="A151">
        <v>1899</v>
      </c>
      <c r="B151">
        <v>8.4</v>
      </c>
    </row>
    <row r="152" spans="1:2" x14ac:dyDescent="0.2">
      <c r="A152">
        <v>1900</v>
      </c>
      <c r="B152">
        <v>8.5</v>
      </c>
    </row>
    <row r="153" spans="1:2" x14ac:dyDescent="0.2">
      <c r="A153">
        <v>1901</v>
      </c>
      <c r="B153">
        <v>8.5399999999999991</v>
      </c>
    </row>
    <row r="154" spans="1:2" x14ac:dyDescent="0.2">
      <c r="A154">
        <v>1902</v>
      </c>
      <c r="B154">
        <v>8.3000000000000007</v>
      </c>
    </row>
    <row r="155" spans="1:2" x14ac:dyDescent="0.2">
      <c r="A155">
        <v>1903</v>
      </c>
      <c r="B155">
        <v>8.2200000000000006</v>
      </c>
    </row>
    <row r="156" spans="1:2" x14ac:dyDescent="0.2">
      <c r="A156">
        <v>1904</v>
      </c>
      <c r="B156">
        <v>8.09</v>
      </c>
    </row>
    <row r="157" spans="1:2" x14ac:dyDescent="0.2">
      <c r="A157">
        <v>1905</v>
      </c>
      <c r="B157">
        <v>8.23</v>
      </c>
    </row>
    <row r="158" spans="1:2" x14ac:dyDescent="0.2">
      <c r="A158">
        <v>1906</v>
      </c>
      <c r="B158">
        <v>8.3800000000000008</v>
      </c>
    </row>
    <row r="159" spans="1:2" x14ac:dyDescent="0.2">
      <c r="A159">
        <v>1907</v>
      </c>
      <c r="B159">
        <v>7.95</v>
      </c>
    </row>
    <row r="160" spans="1:2" x14ac:dyDescent="0.2">
      <c r="A160">
        <v>1908</v>
      </c>
      <c r="B160">
        <v>8.19</v>
      </c>
    </row>
    <row r="161" spans="1:2" x14ac:dyDescent="0.2">
      <c r="A161">
        <v>1909</v>
      </c>
      <c r="B161">
        <v>8.18</v>
      </c>
    </row>
    <row r="162" spans="1:2" x14ac:dyDescent="0.2">
      <c r="A162">
        <v>1910</v>
      </c>
      <c r="B162">
        <v>8.2200000000000006</v>
      </c>
    </row>
    <row r="163" spans="1:2" x14ac:dyDescent="0.2">
      <c r="A163">
        <v>1911</v>
      </c>
      <c r="B163">
        <v>8.18</v>
      </c>
    </row>
    <row r="164" spans="1:2" x14ac:dyDescent="0.2">
      <c r="A164">
        <v>1912</v>
      </c>
      <c r="B164">
        <v>8.17</v>
      </c>
    </row>
    <row r="165" spans="1:2" x14ac:dyDescent="0.2">
      <c r="A165">
        <v>1913</v>
      </c>
      <c r="B165">
        <v>8.3000000000000007</v>
      </c>
    </row>
    <row r="166" spans="1:2" x14ac:dyDescent="0.2">
      <c r="A166">
        <v>1914</v>
      </c>
      <c r="B166">
        <v>8.59</v>
      </c>
    </row>
    <row r="167" spans="1:2" x14ac:dyDescent="0.2">
      <c r="A167">
        <v>1915</v>
      </c>
      <c r="B167">
        <v>8.59</v>
      </c>
    </row>
    <row r="168" spans="1:2" x14ac:dyDescent="0.2">
      <c r="A168">
        <v>1916</v>
      </c>
      <c r="B168">
        <v>8.23</v>
      </c>
    </row>
    <row r="169" spans="1:2" x14ac:dyDescent="0.2">
      <c r="A169">
        <v>1917</v>
      </c>
      <c r="B169">
        <v>8.02</v>
      </c>
    </row>
    <row r="170" spans="1:2" x14ac:dyDescent="0.2">
      <c r="A170">
        <v>1918</v>
      </c>
      <c r="B170">
        <v>8.1300000000000008</v>
      </c>
    </row>
    <row r="171" spans="1:2" x14ac:dyDescent="0.2">
      <c r="A171">
        <v>1919</v>
      </c>
      <c r="B171">
        <v>8.3800000000000008</v>
      </c>
    </row>
    <row r="172" spans="1:2" x14ac:dyDescent="0.2">
      <c r="A172">
        <v>1920</v>
      </c>
      <c r="B172">
        <v>8.36</v>
      </c>
    </row>
    <row r="173" spans="1:2" x14ac:dyDescent="0.2">
      <c r="A173">
        <v>1921</v>
      </c>
      <c r="B173">
        <v>8.57</v>
      </c>
    </row>
    <row r="174" spans="1:2" x14ac:dyDescent="0.2">
      <c r="A174">
        <v>1922</v>
      </c>
      <c r="B174">
        <v>8.41</v>
      </c>
    </row>
    <row r="175" spans="1:2" x14ac:dyDescent="0.2">
      <c r="A175">
        <v>1923</v>
      </c>
      <c r="B175">
        <v>8.42</v>
      </c>
    </row>
    <row r="176" spans="1:2" x14ac:dyDescent="0.2">
      <c r="A176">
        <v>1924</v>
      </c>
      <c r="B176">
        <v>8.51</v>
      </c>
    </row>
    <row r="177" spans="1:2" x14ac:dyDescent="0.2">
      <c r="A177">
        <v>1925</v>
      </c>
      <c r="B177">
        <v>8.5299999999999994</v>
      </c>
    </row>
    <row r="178" spans="1:2" x14ac:dyDescent="0.2">
      <c r="A178">
        <v>1926</v>
      </c>
      <c r="B178">
        <v>8.73</v>
      </c>
    </row>
    <row r="179" spans="1:2" x14ac:dyDescent="0.2">
      <c r="A179">
        <v>1927</v>
      </c>
      <c r="B179">
        <v>8.52</v>
      </c>
    </row>
    <row r="180" spans="1:2" x14ac:dyDescent="0.2">
      <c r="A180">
        <v>1928</v>
      </c>
      <c r="B180">
        <v>8.6300000000000008</v>
      </c>
    </row>
    <row r="181" spans="1:2" x14ac:dyDescent="0.2">
      <c r="A181">
        <v>1929</v>
      </c>
      <c r="B181">
        <v>8.24</v>
      </c>
    </row>
    <row r="182" spans="1:2" x14ac:dyDescent="0.2">
      <c r="A182">
        <v>1930</v>
      </c>
      <c r="B182">
        <v>8.6300000000000008</v>
      </c>
    </row>
    <row r="183" spans="1:2" x14ac:dyDescent="0.2">
      <c r="A183">
        <v>1931</v>
      </c>
      <c r="B183">
        <v>8.7200000000000006</v>
      </c>
    </row>
    <row r="184" spans="1:2" x14ac:dyDescent="0.2">
      <c r="A184">
        <v>1932</v>
      </c>
      <c r="B184">
        <v>8.7100000000000009</v>
      </c>
    </row>
    <row r="185" spans="1:2" x14ac:dyDescent="0.2">
      <c r="A185">
        <v>1933</v>
      </c>
      <c r="B185">
        <v>8.34</v>
      </c>
    </row>
    <row r="186" spans="1:2" x14ac:dyDescent="0.2">
      <c r="A186">
        <v>1934</v>
      </c>
      <c r="B186">
        <v>8.6300000000000008</v>
      </c>
    </row>
    <row r="187" spans="1:2" x14ac:dyDescent="0.2">
      <c r="A187">
        <v>1935</v>
      </c>
      <c r="B187">
        <v>8.52</v>
      </c>
    </row>
    <row r="188" spans="1:2" x14ac:dyDescent="0.2">
      <c r="A188">
        <v>1936</v>
      </c>
      <c r="B188">
        <v>8.5500000000000007</v>
      </c>
    </row>
    <row r="189" spans="1:2" x14ac:dyDescent="0.2">
      <c r="A189">
        <v>1937</v>
      </c>
      <c r="B189">
        <v>8.6999999999999993</v>
      </c>
    </row>
    <row r="190" spans="1:2" x14ac:dyDescent="0.2">
      <c r="A190">
        <v>1938</v>
      </c>
      <c r="B190">
        <v>8.86</v>
      </c>
    </row>
    <row r="191" spans="1:2" x14ac:dyDescent="0.2">
      <c r="A191">
        <v>1939</v>
      </c>
      <c r="B191">
        <v>8.76</v>
      </c>
    </row>
    <row r="192" spans="1:2" x14ac:dyDescent="0.2">
      <c r="A192">
        <v>1940</v>
      </c>
      <c r="B192">
        <v>8.76</v>
      </c>
    </row>
    <row r="193" spans="1:2" x14ac:dyDescent="0.2">
      <c r="A193">
        <v>1941</v>
      </c>
      <c r="B193">
        <v>8.77</v>
      </c>
    </row>
    <row r="194" spans="1:2" x14ac:dyDescent="0.2">
      <c r="A194">
        <v>1942</v>
      </c>
      <c r="B194">
        <v>8.73</v>
      </c>
    </row>
    <row r="195" spans="1:2" x14ac:dyDescent="0.2">
      <c r="A195">
        <v>1943</v>
      </c>
      <c r="B195">
        <v>8.76</v>
      </c>
    </row>
    <row r="196" spans="1:2" x14ac:dyDescent="0.2">
      <c r="A196">
        <v>1944</v>
      </c>
      <c r="B196">
        <v>8.85</v>
      </c>
    </row>
    <row r="197" spans="1:2" x14ac:dyDescent="0.2">
      <c r="A197">
        <v>1945</v>
      </c>
      <c r="B197">
        <v>8.58</v>
      </c>
    </row>
    <row r="198" spans="1:2" x14ac:dyDescent="0.2">
      <c r="A198">
        <v>1946</v>
      </c>
      <c r="B198">
        <v>8.68</v>
      </c>
    </row>
    <row r="199" spans="1:2" x14ac:dyDescent="0.2">
      <c r="A199">
        <v>1947</v>
      </c>
      <c r="B199">
        <v>8.8000000000000007</v>
      </c>
    </row>
    <row r="200" spans="1:2" x14ac:dyDescent="0.2">
      <c r="A200">
        <v>1948</v>
      </c>
      <c r="B200">
        <v>8.75</v>
      </c>
    </row>
    <row r="201" spans="1:2" x14ac:dyDescent="0.2">
      <c r="A201">
        <v>1949</v>
      </c>
      <c r="B201">
        <v>8.59</v>
      </c>
    </row>
    <row r="202" spans="1:2" x14ac:dyDescent="0.2">
      <c r="A202">
        <v>1950</v>
      </c>
      <c r="B202">
        <v>8.3699999999999992</v>
      </c>
    </row>
    <row r="203" spans="1:2" x14ac:dyDescent="0.2">
      <c r="A203">
        <v>1951</v>
      </c>
      <c r="B203">
        <v>8.6300000000000008</v>
      </c>
    </row>
    <row r="204" spans="1:2" x14ac:dyDescent="0.2">
      <c r="A204">
        <v>1952</v>
      </c>
      <c r="B204">
        <v>8.64</v>
      </c>
    </row>
    <row r="205" spans="1:2" x14ac:dyDescent="0.2">
      <c r="A205">
        <v>1953</v>
      </c>
      <c r="B205">
        <v>8.8699999999999992</v>
      </c>
    </row>
    <row r="206" spans="1:2" x14ac:dyDescent="0.2">
      <c r="A206">
        <v>1954</v>
      </c>
      <c r="B206">
        <v>8.56</v>
      </c>
    </row>
    <row r="207" spans="1:2" x14ac:dyDescent="0.2">
      <c r="A207">
        <v>1955</v>
      </c>
      <c r="B207">
        <v>8.6300000000000008</v>
      </c>
    </row>
    <row r="208" spans="1:2" x14ac:dyDescent="0.2">
      <c r="A208">
        <v>1956</v>
      </c>
      <c r="B208">
        <v>8.2799999999999994</v>
      </c>
    </row>
    <row r="209" spans="1:2" x14ac:dyDescent="0.2">
      <c r="A209">
        <v>1957</v>
      </c>
      <c r="B209">
        <v>8.73</v>
      </c>
    </row>
    <row r="210" spans="1:2" x14ac:dyDescent="0.2">
      <c r="A210">
        <v>1958</v>
      </c>
      <c r="B210">
        <v>8.77</v>
      </c>
    </row>
    <row r="211" spans="1:2" x14ac:dyDescent="0.2">
      <c r="A211">
        <v>1959</v>
      </c>
      <c r="B211">
        <v>8.73</v>
      </c>
    </row>
    <row r="212" spans="1:2" x14ac:dyDescent="0.2">
      <c r="A212">
        <v>1960</v>
      </c>
      <c r="B212">
        <v>8.58</v>
      </c>
    </row>
    <row r="213" spans="1:2" x14ac:dyDescent="0.2">
      <c r="A213">
        <v>1961</v>
      </c>
      <c r="B213">
        <v>8.8000000000000007</v>
      </c>
    </row>
    <row r="214" spans="1:2" x14ac:dyDescent="0.2">
      <c r="A214">
        <v>1962</v>
      </c>
      <c r="B214">
        <v>8.75</v>
      </c>
    </row>
    <row r="215" spans="1:2" x14ac:dyDescent="0.2">
      <c r="A215">
        <v>1963</v>
      </c>
      <c r="B215">
        <v>8.86</v>
      </c>
    </row>
    <row r="216" spans="1:2" x14ac:dyDescent="0.2">
      <c r="A216">
        <v>1964</v>
      </c>
      <c r="B216">
        <v>8.41</v>
      </c>
    </row>
    <row r="217" spans="1:2" x14ac:dyDescent="0.2">
      <c r="A217">
        <v>1965</v>
      </c>
      <c r="B217">
        <v>8.5299999999999994</v>
      </c>
    </row>
    <row r="218" spans="1:2" x14ac:dyDescent="0.2">
      <c r="A218">
        <v>1966</v>
      </c>
      <c r="B218">
        <v>8.6</v>
      </c>
    </row>
    <row r="219" spans="1:2" x14ac:dyDescent="0.2">
      <c r="A219">
        <v>1967</v>
      </c>
      <c r="B219">
        <v>8.6999999999999993</v>
      </c>
    </row>
    <row r="220" spans="1:2" x14ac:dyDescent="0.2">
      <c r="A220">
        <v>1968</v>
      </c>
      <c r="B220">
        <v>8.52</v>
      </c>
    </row>
    <row r="221" spans="1:2" x14ac:dyDescent="0.2">
      <c r="A221">
        <v>1969</v>
      </c>
      <c r="B221">
        <v>8.6</v>
      </c>
    </row>
    <row r="222" spans="1:2" x14ac:dyDescent="0.2">
      <c r="A222">
        <v>1970</v>
      </c>
      <c r="B222">
        <v>8.6999999999999993</v>
      </c>
    </row>
    <row r="223" spans="1:2" x14ac:dyDescent="0.2">
      <c r="A223">
        <v>1971</v>
      </c>
      <c r="B223">
        <v>8.6</v>
      </c>
    </row>
    <row r="224" spans="1:2" x14ac:dyDescent="0.2">
      <c r="A224">
        <v>1972</v>
      </c>
      <c r="B224">
        <v>8.5</v>
      </c>
    </row>
    <row r="225" spans="1:2" x14ac:dyDescent="0.2">
      <c r="A225">
        <v>1973</v>
      </c>
      <c r="B225">
        <v>8.9499999999999993</v>
      </c>
    </row>
    <row r="226" spans="1:2" x14ac:dyDescent="0.2">
      <c r="A226">
        <v>1974</v>
      </c>
      <c r="B226">
        <v>8.4700000000000006</v>
      </c>
    </row>
    <row r="227" spans="1:2" x14ac:dyDescent="0.2">
      <c r="A227">
        <v>1975</v>
      </c>
      <c r="B227">
        <v>8.74</v>
      </c>
    </row>
    <row r="228" spans="1:2" x14ac:dyDescent="0.2">
      <c r="A228">
        <v>1976</v>
      </c>
      <c r="B228">
        <v>8.35</v>
      </c>
    </row>
    <row r="229" spans="1:2" x14ac:dyDescent="0.2">
      <c r="A229">
        <v>1977</v>
      </c>
      <c r="B229">
        <v>8.85</v>
      </c>
    </row>
    <row r="230" spans="1:2" x14ac:dyDescent="0.2">
      <c r="A230">
        <v>1978</v>
      </c>
      <c r="B230">
        <v>8.69</v>
      </c>
    </row>
    <row r="231" spans="1:2" x14ac:dyDescent="0.2">
      <c r="A231">
        <v>1979</v>
      </c>
      <c r="B231">
        <v>8.73</v>
      </c>
    </row>
    <row r="232" spans="1:2" x14ac:dyDescent="0.2">
      <c r="A232">
        <v>1980</v>
      </c>
      <c r="B232">
        <v>8.98</v>
      </c>
    </row>
    <row r="233" spans="1:2" x14ac:dyDescent="0.2">
      <c r="A233">
        <v>1981</v>
      </c>
      <c r="B233">
        <v>9.17</v>
      </c>
    </row>
    <row r="234" spans="1:2" x14ac:dyDescent="0.2">
      <c r="A234">
        <v>1982</v>
      </c>
      <c r="B234">
        <v>8.64</v>
      </c>
    </row>
    <row r="235" spans="1:2" x14ac:dyDescent="0.2">
      <c r="A235">
        <v>1983</v>
      </c>
      <c r="B235">
        <v>9.0299999999999994</v>
      </c>
    </row>
    <row r="236" spans="1:2" x14ac:dyDescent="0.2">
      <c r="A236">
        <v>1984</v>
      </c>
      <c r="B236">
        <v>8.69</v>
      </c>
    </row>
    <row r="237" spans="1:2" x14ac:dyDescent="0.2">
      <c r="A237">
        <v>1985</v>
      </c>
      <c r="B237">
        <v>8.66</v>
      </c>
    </row>
    <row r="238" spans="1:2" x14ac:dyDescent="0.2">
      <c r="A238">
        <v>1986</v>
      </c>
      <c r="B238">
        <v>8.83</v>
      </c>
    </row>
    <row r="239" spans="1:2" x14ac:dyDescent="0.2">
      <c r="A239">
        <v>1987</v>
      </c>
      <c r="B239">
        <v>8.99</v>
      </c>
    </row>
    <row r="240" spans="1:2" x14ac:dyDescent="0.2">
      <c r="A240">
        <v>1988</v>
      </c>
      <c r="B240">
        <v>9.1999999999999993</v>
      </c>
    </row>
    <row r="241" spans="1:2" x14ac:dyDescent="0.2">
      <c r="A241">
        <v>1989</v>
      </c>
      <c r="B241">
        <v>8.92</v>
      </c>
    </row>
    <row r="242" spans="1:2" x14ac:dyDescent="0.2">
      <c r="A242">
        <v>1990</v>
      </c>
      <c r="B242">
        <v>9.23</v>
      </c>
    </row>
    <row r="243" spans="1:2" x14ac:dyDescent="0.2">
      <c r="A243">
        <v>1991</v>
      </c>
      <c r="B243">
        <v>9.18</v>
      </c>
    </row>
    <row r="244" spans="1:2" x14ac:dyDescent="0.2">
      <c r="A244">
        <v>1992</v>
      </c>
      <c r="B244">
        <v>8.84</v>
      </c>
    </row>
    <row r="245" spans="1:2" x14ac:dyDescent="0.2">
      <c r="A245">
        <v>1993</v>
      </c>
      <c r="B245">
        <v>8.8699999999999992</v>
      </c>
    </row>
    <row r="246" spans="1:2" x14ac:dyDescent="0.2">
      <c r="A246">
        <v>1994</v>
      </c>
      <c r="B246">
        <v>9.0399999999999991</v>
      </c>
    </row>
    <row r="247" spans="1:2" x14ac:dyDescent="0.2">
      <c r="A247">
        <v>1995</v>
      </c>
      <c r="B247">
        <v>9.35</v>
      </c>
    </row>
    <row r="248" spans="1:2" x14ac:dyDescent="0.2">
      <c r="A248">
        <v>1996</v>
      </c>
      <c r="B248">
        <v>9.0399999999999991</v>
      </c>
    </row>
    <row r="249" spans="1:2" x14ac:dyDescent="0.2">
      <c r="A249">
        <v>1997</v>
      </c>
      <c r="B249">
        <v>9.1999999999999993</v>
      </c>
    </row>
    <row r="250" spans="1:2" x14ac:dyDescent="0.2">
      <c r="A250">
        <v>1998</v>
      </c>
      <c r="B250">
        <v>9.52</v>
      </c>
    </row>
    <row r="251" spans="1:2" x14ac:dyDescent="0.2">
      <c r="A251">
        <v>1999</v>
      </c>
      <c r="B251">
        <v>9.2899999999999991</v>
      </c>
    </row>
    <row r="252" spans="1:2" x14ac:dyDescent="0.2">
      <c r="A252">
        <v>2000</v>
      </c>
      <c r="B252">
        <v>9.1999999999999993</v>
      </c>
    </row>
    <row r="253" spans="1:2" x14ac:dyDescent="0.2">
      <c r="A253">
        <v>2001</v>
      </c>
      <c r="B253">
        <v>9.41</v>
      </c>
    </row>
    <row r="254" spans="1:2" x14ac:dyDescent="0.2">
      <c r="A254">
        <v>2002</v>
      </c>
      <c r="B254">
        <v>9.57</v>
      </c>
    </row>
    <row r="255" spans="1:2" x14ac:dyDescent="0.2">
      <c r="A255">
        <v>2003</v>
      </c>
      <c r="B255">
        <v>9.5299999999999994</v>
      </c>
    </row>
    <row r="256" spans="1:2" x14ac:dyDescent="0.2">
      <c r="A256">
        <v>2004</v>
      </c>
      <c r="B256">
        <v>9.32</v>
      </c>
    </row>
    <row r="257" spans="1:2" x14ac:dyDescent="0.2">
      <c r="A257">
        <v>2005</v>
      </c>
      <c r="B257">
        <v>9.6999999999999993</v>
      </c>
    </row>
    <row r="258" spans="1:2" x14ac:dyDescent="0.2">
      <c r="A258">
        <v>2006</v>
      </c>
      <c r="B258">
        <v>9.5299999999999994</v>
      </c>
    </row>
    <row r="259" spans="1:2" x14ac:dyDescent="0.2">
      <c r="A259">
        <v>2007</v>
      </c>
      <c r="B259">
        <v>9.73</v>
      </c>
    </row>
    <row r="260" spans="1:2" x14ac:dyDescent="0.2">
      <c r="A260">
        <v>2008</v>
      </c>
      <c r="B260">
        <v>9.43</v>
      </c>
    </row>
    <row r="261" spans="1:2" x14ac:dyDescent="0.2">
      <c r="A261">
        <v>2009</v>
      </c>
      <c r="B261">
        <v>9.51</v>
      </c>
    </row>
    <row r="262" spans="1:2" x14ac:dyDescent="0.2">
      <c r="A262">
        <v>2010</v>
      </c>
      <c r="B262">
        <v>9.6999999999999993</v>
      </c>
    </row>
    <row r="263" spans="1:2" x14ac:dyDescent="0.2">
      <c r="A263">
        <v>2011</v>
      </c>
      <c r="B263">
        <v>9.52</v>
      </c>
    </row>
    <row r="264" spans="1:2" x14ac:dyDescent="0.2">
      <c r="A264">
        <v>2012</v>
      </c>
      <c r="B264">
        <v>9.51</v>
      </c>
    </row>
    <row r="265" spans="1:2" x14ac:dyDescent="0.2">
      <c r="A265">
        <v>2013</v>
      </c>
      <c r="B265">
        <v>9.61</v>
      </c>
    </row>
    <row r="266" spans="1:2" x14ac:dyDescent="0.2">
      <c r="A266">
        <v>2014</v>
      </c>
      <c r="B266">
        <v>9.57</v>
      </c>
    </row>
    <row r="267" spans="1:2" x14ac:dyDescent="0.2">
      <c r="A267">
        <v>2015</v>
      </c>
      <c r="B267">
        <v>9.83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workbookViewId="0">
      <pane ySplit="1" topLeftCell="A221" activePane="bottomLeft" state="frozen"/>
      <selection pane="bottomLeft" activeCell="F241" sqref="A220:XFD241"/>
    </sheetView>
  </sheetViews>
  <sheetFormatPr baseColWidth="10" defaultRowHeight="16" x14ac:dyDescent="0.2"/>
  <sheetData>
    <row r="1" spans="1:9" x14ac:dyDescent="0.2">
      <c r="A1" t="s">
        <v>0</v>
      </c>
      <c r="B1" t="s">
        <v>8</v>
      </c>
      <c r="C1" t="s">
        <v>9</v>
      </c>
      <c r="D1" t="s">
        <v>6</v>
      </c>
      <c r="E1" t="s">
        <v>7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1750</v>
      </c>
      <c r="C2">
        <f>VLOOKUP(A2,global!$A$2:$B$267,2,0)</f>
        <v>8.7200000000000006</v>
      </c>
    </row>
    <row r="3" spans="1:9" x14ac:dyDescent="0.2">
      <c r="A3">
        <v>1751</v>
      </c>
      <c r="C3">
        <f>VLOOKUP(A3,global!$A$2:$B$267,2,0)</f>
        <v>7.98</v>
      </c>
    </row>
    <row r="4" spans="1:9" x14ac:dyDescent="0.2">
      <c r="A4">
        <v>1752</v>
      </c>
      <c r="C4">
        <f>VLOOKUP(A4,global!$A$2:$B$267,2,0)</f>
        <v>5.78</v>
      </c>
    </row>
    <row r="5" spans="1:9" x14ac:dyDescent="0.2">
      <c r="A5">
        <v>1753</v>
      </c>
      <c r="C5">
        <f>VLOOKUP(A5,global!$A$2:$B$267,2,0)</f>
        <v>8.39</v>
      </c>
    </row>
    <row r="6" spans="1:9" x14ac:dyDescent="0.2">
      <c r="A6">
        <v>1754</v>
      </c>
      <c r="C6">
        <f>VLOOKUP(A6,global!$A$2:$B$267,2,0)</f>
        <v>8.4700000000000006</v>
      </c>
      <c r="E6" s="1">
        <f>AVERAGE(C2:C6)</f>
        <v>7.8680000000000003</v>
      </c>
    </row>
    <row r="7" spans="1:9" x14ac:dyDescent="0.2">
      <c r="A7">
        <v>1755</v>
      </c>
      <c r="C7">
        <f>VLOOKUP(A7,global!$A$2:$B$267,2,0)</f>
        <v>8.36</v>
      </c>
      <c r="E7" s="1">
        <f t="shared" ref="E7:E70" si="0">AVERAGE(C3:C7)</f>
        <v>7.7960000000000012</v>
      </c>
    </row>
    <row r="8" spans="1:9" x14ac:dyDescent="0.2">
      <c r="A8">
        <v>1756</v>
      </c>
      <c r="C8">
        <f>VLOOKUP(A8,global!$A$2:$B$267,2,0)</f>
        <v>8.85</v>
      </c>
      <c r="E8" s="1">
        <f t="shared" si="0"/>
        <v>7.9700000000000006</v>
      </c>
    </row>
    <row r="9" spans="1:9" x14ac:dyDescent="0.2">
      <c r="A9">
        <v>1757</v>
      </c>
      <c r="C9">
        <f>VLOOKUP(A9,global!$A$2:$B$267,2,0)</f>
        <v>9.02</v>
      </c>
      <c r="E9" s="1">
        <f t="shared" si="0"/>
        <v>8.6180000000000003</v>
      </c>
    </row>
    <row r="10" spans="1:9" x14ac:dyDescent="0.2">
      <c r="A10">
        <v>1758</v>
      </c>
      <c r="C10">
        <f>VLOOKUP(A10,global!$A$2:$B$267,2,0)</f>
        <v>6.74</v>
      </c>
      <c r="E10" s="1">
        <f t="shared" si="0"/>
        <v>8.2880000000000003</v>
      </c>
    </row>
    <row r="11" spans="1:9" x14ac:dyDescent="0.2">
      <c r="A11">
        <v>1759</v>
      </c>
      <c r="C11">
        <f>VLOOKUP(A11,global!$A$2:$B$267,2,0)</f>
        <v>7.99</v>
      </c>
      <c r="E11" s="1">
        <f t="shared" si="0"/>
        <v>8.1920000000000002</v>
      </c>
      <c r="G11" s="2">
        <f>AVERAGE(C2:C11)</f>
        <v>8.0299999999999994</v>
      </c>
    </row>
    <row r="12" spans="1:9" x14ac:dyDescent="0.2">
      <c r="A12">
        <v>1760</v>
      </c>
      <c r="C12">
        <f>VLOOKUP(A12,global!$A$2:$B$267,2,0)</f>
        <v>7.19</v>
      </c>
      <c r="E12" s="1">
        <f t="shared" si="0"/>
        <v>7.9580000000000002</v>
      </c>
      <c r="G12" s="2">
        <f t="shared" ref="G12:G75" si="1">AVERAGE(C3:C12)</f>
        <v>7.8770000000000007</v>
      </c>
    </row>
    <row r="13" spans="1:9" x14ac:dyDescent="0.2">
      <c r="A13">
        <v>1761</v>
      </c>
      <c r="C13">
        <f>VLOOKUP(A13,global!$A$2:$B$267,2,0)</f>
        <v>8.77</v>
      </c>
      <c r="E13" s="1">
        <f t="shared" si="0"/>
        <v>7.9420000000000002</v>
      </c>
      <c r="G13" s="2">
        <f t="shared" si="1"/>
        <v>7.9560000000000004</v>
      </c>
    </row>
    <row r="14" spans="1:9" x14ac:dyDescent="0.2">
      <c r="A14">
        <v>1762</v>
      </c>
      <c r="C14">
        <f>VLOOKUP(A14,global!$A$2:$B$267,2,0)</f>
        <v>8.61</v>
      </c>
      <c r="E14" s="1">
        <f t="shared" si="0"/>
        <v>7.8599999999999994</v>
      </c>
      <c r="G14" s="2">
        <f t="shared" si="1"/>
        <v>8.2390000000000008</v>
      </c>
    </row>
    <row r="15" spans="1:9" x14ac:dyDescent="0.2">
      <c r="A15">
        <v>1763</v>
      </c>
      <c r="C15">
        <f>VLOOKUP(A15,global!$A$2:$B$267,2,0)</f>
        <v>7.5</v>
      </c>
      <c r="E15" s="1">
        <f t="shared" si="0"/>
        <v>8.0120000000000005</v>
      </c>
      <c r="G15" s="2">
        <f t="shared" si="1"/>
        <v>8.15</v>
      </c>
    </row>
    <row r="16" spans="1:9" x14ac:dyDescent="0.2">
      <c r="A16">
        <v>1764</v>
      </c>
      <c r="C16">
        <f>VLOOKUP(A16,global!$A$2:$B$267,2,0)</f>
        <v>8.4</v>
      </c>
      <c r="E16" s="1">
        <f t="shared" si="0"/>
        <v>8.0939999999999994</v>
      </c>
      <c r="G16" s="2">
        <f t="shared" si="1"/>
        <v>8.1430000000000007</v>
      </c>
      <c r="I16" s="2">
        <f>AVERAGE(C2:C16)</f>
        <v>8.0513333333333339</v>
      </c>
    </row>
    <row r="17" spans="1:9" x14ac:dyDescent="0.2">
      <c r="A17">
        <v>1765</v>
      </c>
      <c r="C17">
        <f>VLOOKUP(A17,global!$A$2:$B$267,2,0)</f>
        <v>8.25</v>
      </c>
      <c r="E17" s="1">
        <f t="shared" si="0"/>
        <v>8.3060000000000009</v>
      </c>
      <c r="G17" s="2">
        <f t="shared" si="1"/>
        <v>8.1320000000000014</v>
      </c>
      <c r="I17" s="2">
        <f t="shared" ref="I17:I80" si="2">AVERAGE(C3:C17)</f>
        <v>8.0200000000000014</v>
      </c>
    </row>
    <row r="18" spans="1:9" x14ac:dyDescent="0.2">
      <c r="A18">
        <v>1766</v>
      </c>
      <c r="C18">
        <f>VLOOKUP(A18,global!$A$2:$B$267,2,0)</f>
        <v>8.41</v>
      </c>
      <c r="E18" s="1">
        <f t="shared" si="0"/>
        <v>8.234</v>
      </c>
      <c r="G18" s="2">
        <f t="shared" si="1"/>
        <v>8.0879999999999992</v>
      </c>
      <c r="I18" s="2">
        <f t="shared" si="2"/>
        <v>8.0486666666666675</v>
      </c>
    </row>
    <row r="19" spans="1:9" x14ac:dyDescent="0.2">
      <c r="A19">
        <v>1767</v>
      </c>
      <c r="C19">
        <f>VLOOKUP(A19,global!$A$2:$B$267,2,0)</f>
        <v>8.2200000000000006</v>
      </c>
      <c r="E19" s="1">
        <f t="shared" si="0"/>
        <v>8.1560000000000006</v>
      </c>
      <c r="G19" s="2">
        <f t="shared" si="1"/>
        <v>8.0079999999999991</v>
      </c>
      <c r="I19" s="2">
        <f t="shared" si="2"/>
        <v>8.211333333333334</v>
      </c>
    </row>
    <row r="20" spans="1:9" x14ac:dyDescent="0.2">
      <c r="A20">
        <v>1768</v>
      </c>
      <c r="C20">
        <f>VLOOKUP(A20,global!$A$2:$B$267,2,0)</f>
        <v>6.78</v>
      </c>
      <c r="E20" s="1">
        <f t="shared" si="0"/>
        <v>8.0120000000000005</v>
      </c>
      <c r="G20" s="2">
        <f t="shared" si="1"/>
        <v>8.0120000000000005</v>
      </c>
      <c r="I20" s="2">
        <f t="shared" si="2"/>
        <v>8.104000000000001</v>
      </c>
    </row>
    <row r="21" spans="1:9" x14ac:dyDescent="0.2">
      <c r="A21">
        <v>1769</v>
      </c>
      <c r="C21">
        <f>VLOOKUP(A21,global!$A$2:$B$267,2,0)</f>
        <v>7.69</v>
      </c>
      <c r="E21" s="1">
        <f t="shared" si="0"/>
        <v>7.87</v>
      </c>
      <c r="G21" s="2">
        <f t="shared" si="1"/>
        <v>7.9819999999999993</v>
      </c>
      <c r="I21" s="2">
        <f t="shared" si="2"/>
        <v>8.0519999999999996</v>
      </c>
    </row>
    <row r="22" spans="1:9" x14ac:dyDescent="0.2">
      <c r="A22">
        <v>1770</v>
      </c>
      <c r="C22">
        <f>VLOOKUP(A22,global!$A$2:$B$267,2,0)</f>
        <v>7.69</v>
      </c>
      <c r="E22" s="1">
        <f t="shared" si="0"/>
        <v>7.7580000000000009</v>
      </c>
      <c r="G22" s="2">
        <f t="shared" si="1"/>
        <v>8.032</v>
      </c>
      <c r="I22" s="2">
        <f t="shared" si="2"/>
        <v>8.0073333333333334</v>
      </c>
    </row>
    <row r="23" spans="1:9" x14ac:dyDescent="0.2">
      <c r="A23">
        <v>1771</v>
      </c>
      <c r="C23">
        <f>VLOOKUP(A23,global!$A$2:$B$267,2,0)</f>
        <v>7.85</v>
      </c>
      <c r="E23" s="1">
        <f t="shared" si="0"/>
        <v>7.6460000000000008</v>
      </c>
      <c r="G23" s="2">
        <f t="shared" si="1"/>
        <v>7.9399999999999995</v>
      </c>
      <c r="I23" s="2">
        <f t="shared" si="2"/>
        <v>7.9406666666666661</v>
      </c>
    </row>
    <row r="24" spans="1:9" x14ac:dyDescent="0.2">
      <c r="A24">
        <v>1772</v>
      </c>
      <c r="C24">
        <f>VLOOKUP(A24,global!$A$2:$B$267,2,0)</f>
        <v>8.19</v>
      </c>
      <c r="E24" s="1">
        <f t="shared" si="0"/>
        <v>7.6399999999999988</v>
      </c>
      <c r="G24" s="2">
        <f t="shared" si="1"/>
        <v>7.8979999999999988</v>
      </c>
      <c r="I24" s="2">
        <f t="shared" si="2"/>
        <v>7.8853333333333326</v>
      </c>
    </row>
    <row r="25" spans="1:9" x14ac:dyDescent="0.2">
      <c r="A25">
        <v>1773</v>
      </c>
      <c r="C25">
        <f>VLOOKUP(A25,global!$A$2:$B$267,2,0)</f>
        <v>8.2200000000000006</v>
      </c>
      <c r="E25" s="1">
        <f t="shared" si="0"/>
        <v>7.9279999999999999</v>
      </c>
      <c r="G25" s="2">
        <f t="shared" si="1"/>
        <v>7.9700000000000006</v>
      </c>
      <c r="I25" s="2">
        <f t="shared" si="2"/>
        <v>7.9839999999999991</v>
      </c>
    </row>
    <row r="26" spans="1:9" x14ac:dyDescent="0.2">
      <c r="A26">
        <v>1774</v>
      </c>
      <c r="C26">
        <f>VLOOKUP(A26,global!$A$2:$B$267,2,0)</f>
        <v>8.77</v>
      </c>
      <c r="E26" s="1">
        <f t="shared" si="0"/>
        <v>8.1440000000000001</v>
      </c>
      <c r="G26" s="2">
        <f t="shared" si="1"/>
        <v>8.0069999999999997</v>
      </c>
      <c r="I26" s="2">
        <f t="shared" si="2"/>
        <v>8.0359999999999978</v>
      </c>
    </row>
    <row r="27" spans="1:9" x14ac:dyDescent="0.2">
      <c r="A27">
        <v>1775</v>
      </c>
      <c r="C27">
        <f>VLOOKUP(A27,global!$A$2:$B$267,2,0)</f>
        <v>9.18</v>
      </c>
      <c r="E27" s="1">
        <f t="shared" si="0"/>
        <v>8.4420000000000002</v>
      </c>
      <c r="G27" s="2">
        <f t="shared" si="1"/>
        <v>8.1</v>
      </c>
      <c r="I27" s="2">
        <f t="shared" si="2"/>
        <v>8.168666666666665</v>
      </c>
    </row>
    <row r="28" spans="1:9" x14ac:dyDescent="0.2">
      <c r="A28">
        <v>1776</v>
      </c>
      <c r="C28">
        <f>VLOOKUP(A28,global!$A$2:$B$267,2,0)</f>
        <v>8.3000000000000007</v>
      </c>
      <c r="E28" s="1">
        <f t="shared" si="0"/>
        <v>8.532</v>
      </c>
      <c r="G28" s="2">
        <f t="shared" si="1"/>
        <v>8.0890000000000004</v>
      </c>
      <c r="I28" s="2">
        <f t="shared" si="2"/>
        <v>8.1373333333333324</v>
      </c>
    </row>
    <row r="29" spans="1:9" x14ac:dyDescent="0.2">
      <c r="A29">
        <v>1777</v>
      </c>
      <c r="C29">
        <f>VLOOKUP(A29,global!$A$2:$B$267,2,0)</f>
        <v>8.26</v>
      </c>
      <c r="E29" s="1">
        <f t="shared" si="0"/>
        <v>8.5459999999999994</v>
      </c>
      <c r="G29" s="2">
        <f t="shared" si="1"/>
        <v>8.093</v>
      </c>
      <c r="I29" s="2">
        <f t="shared" si="2"/>
        <v>8.113999999999999</v>
      </c>
    </row>
    <row r="30" spans="1:9" x14ac:dyDescent="0.2">
      <c r="A30">
        <v>1778</v>
      </c>
      <c r="C30">
        <f>VLOOKUP(A30,global!$A$2:$B$267,2,0)</f>
        <v>8.5399999999999991</v>
      </c>
      <c r="E30" s="1">
        <f t="shared" si="0"/>
        <v>8.61</v>
      </c>
      <c r="G30" s="2">
        <f t="shared" si="1"/>
        <v>8.2690000000000001</v>
      </c>
      <c r="I30" s="2">
        <f t="shared" si="2"/>
        <v>8.1833333333333336</v>
      </c>
    </row>
    <row r="31" spans="1:9" x14ac:dyDescent="0.2">
      <c r="A31">
        <v>1779</v>
      </c>
      <c r="C31">
        <f>VLOOKUP(A31,global!$A$2:$B$267,2,0)</f>
        <v>8.98</v>
      </c>
      <c r="E31" s="1">
        <f t="shared" si="0"/>
        <v>8.652000000000001</v>
      </c>
      <c r="G31" s="2">
        <f t="shared" si="1"/>
        <v>8.3979999999999997</v>
      </c>
      <c r="I31" s="2">
        <f t="shared" si="2"/>
        <v>8.2219999999999995</v>
      </c>
    </row>
    <row r="32" spans="1:9" x14ac:dyDescent="0.2">
      <c r="A32">
        <v>1780</v>
      </c>
      <c r="C32">
        <f>VLOOKUP(A32,global!$A$2:$B$267,2,0)</f>
        <v>9.43</v>
      </c>
      <c r="E32" s="1">
        <f t="shared" si="0"/>
        <v>8.702</v>
      </c>
      <c r="G32" s="2">
        <f t="shared" si="1"/>
        <v>8.5719999999999992</v>
      </c>
      <c r="I32" s="2">
        <f t="shared" si="2"/>
        <v>8.3006666666666664</v>
      </c>
    </row>
    <row r="33" spans="1:9" x14ac:dyDescent="0.2">
      <c r="A33">
        <v>1781</v>
      </c>
      <c r="C33">
        <f>VLOOKUP(A33,global!$A$2:$B$267,2,0)</f>
        <v>8.1</v>
      </c>
      <c r="E33" s="1">
        <f t="shared" si="0"/>
        <v>8.661999999999999</v>
      </c>
      <c r="G33" s="2">
        <f t="shared" si="1"/>
        <v>8.5969999999999995</v>
      </c>
      <c r="I33" s="2">
        <f t="shared" si="2"/>
        <v>8.2799999999999994</v>
      </c>
    </row>
    <row r="34" spans="1:9" x14ac:dyDescent="0.2">
      <c r="A34">
        <v>1782</v>
      </c>
      <c r="C34">
        <f>VLOOKUP(A34,global!$A$2:$B$267,2,0)</f>
        <v>7.9</v>
      </c>
      <c r="E34" s="1">
        <f t="shared" si="0"/>
        <v>8.59</v>
      </c>
      <c r="G34" s="2">
        <f t="shared" si="1"/>
        <v>8.5680000000000014</v>
      </c>
      <c r="I34" s="2">
        <f t="shared" si="2"/>
        <v>8.2586666666666666</v>
      </c>
    </row>
    <row r="35" spans="1:9" x14ac:dyDescent="0.2">
      <c r="A35">
        <v>1783</v>
      </c>
      <c r="C35">
        <f>VLOOKUP(A35,global!$A$2:$B$267,2,0)</f>
        <v>7.68</v>
      </c>
      <c r="E35" s="1">
        <f t="shared" si="0"/>
        <v>8.4179999999999993</v>
      </c>
      <c r="G35" s="2">
        <f t="shared" si="1"/>
        <v>8.5140000000000011</v>
      </c>
      <c r="I35" s="2">
        <f t="shared" si="2"/>
        <v>8.3186666666666671</v>
      </c>
    </row>
    <row r="36" spans="1:9" x14ac:dyDescent="0.2">
      <c r="A36">
        <v>1784</v>
      </c>
      <c r="C36">
        <f>VLOOKUP(A36,global!$A$2:$B$267,2,0)</f>
        <v>7.86</v>
      </c>
      <c r="E36" s="1">
        <f t="shared" si="0"/>
        <v>8.1939999999999991</v>
      </c>
      <c r="G36" s="2">
        <f t="shared" si="1"/>
        <v>8.423</v>
      </c>
      <c r="I36" s="2">
        <f t="shared" si="2"/>
        <v>8.33</v>
      </c>
    </row>
    <row r="37" spans="1:9" x14ac:dyDescent="0.2">
      <c r="A37">
        <v>1785</v>
      </c>
      <c r="C37">
        <f>VLOOKUP(A37,global!$A$2:$B$267,2,0)</f>
        <v>7.36</v>
      </c>
      <c r="E37" s="1">
        <f t="shared" si="0"/>
        <v>7.7799999999999994</v>
      </c>
      <c r="G37" s="2">
        <f t="shared" si="1"/>
        <v>8.2409999999999997</v>
      </c>
      <c r="I37" s="2">
        <f t="shared" si="2"/>
        <v>8.3079999999999998</v>
      </c>
    </row>
    <row r="38" spans="1:9" x14ac:dyDescent="0.2">
      <c r="A38">
        <v>1786</v>
      </c>
      <c r="C38">
        <f>VLOOKUP(A38,global!$A$2:$B$267,2,0)</f>
        <v>8.26</v>
      </c>
      <c r="E38" s="1">
        <f t="shared" si="0"/>
        <v>7.8120000000000003</v>
      </c>
      <c r="G38" s="2">
        <f t="shared" si="1"/>
        <v>8.2370000000000001</v>
      </c>
      <c r="I38" s="2">
        <f t="shared" si="2"/>
        <v>8.3353333333333346</v>
      </c>
    </row>
    <row r="39" spans="1:9" x14ac:dyDescent="0.2">
      <c r="A39">
        <v>1787</v>
      </c>
      <c r="C39">
        <f>VLOOKUP(A39,global!$A$2:$B$267,2,0)</f>
        <v>8.0299999999999994</v>
      </c>
      <c r="E39" s="1">
        <f t="shared" si="0"/>
        <v>7.8379999999999992</v>
      </c>
      <c r="G39" s="2">
        <f t="shared" si="1"/>
        <v>8.2140000000000004</v>
      </c>
      <c r="I39" s="2">
        <f t="shared" si="2"/>
        <v>8.3246666666666673</v>
      </c>
    </row>
    <row r="40" spans="1:9" x14ac:dyDescent="0.2">
      <c r="A40">
        <v>1788</v>
      </c>
      <c r="C40">
        <f>VLOOKUP(A40,global!$A$2:$B$267,2,0)</f>
        <v>8.4499999999999993</v>
      </c>
      <c r="E40" s="1">
        <f t="shared" si="0"/>
        <v>7.9919999999999991</v>
      </c>
      <c r="G40" s="2">
        <f t="shared" si="1"/>
        <v>8.2050000000000001</v>
      </c>
      <c r="I40" s="2">
        <f t="shared" si="2"/>
        <v>8.3400000000000016</v>
      </c>
    </row>
    <row r="41" spans="1:9" x14ac:dyDescent="0.2">
      <c r="A41">
        <v>1789</v>
      </c>
      <c r="C41">
        <f>VLOOKUP(A41,global!$A$2:$B$267,2,0)</f>
        <v>8.33</v>
      </c>
      <c r="E41" s="1">
        <f t="shared" si="0"/>
        <v>8.0859999999999985</v>
      </c>
      <c r="G41" s="2">
        <f t="shared" si="1"/>
        <v>8.1399999999999988</v>
      </c>
      <c r="I41" s="2">
        <f t="shared" si="2"/>
        <v>8.310666666666668</v>
      </c>
    </row>
    <row r="42" spans="1:9" x14ac:dyDescent="0.2">
      <c r="A42">
        <v>1790</v>
      </c>
      <c r="C42">
        <f>VLOOKUP(A42,global!$A$2:$B$267,2,0)</f>
        <v>7.98</v>
      </c>
      <c r="E42" s="1">
        <f t="shared" si="0"/>
        <v>8.2099999999999991</v>
      </c>
      <c r="G42" s="2">
        <f t="shared" si="1"/>
        <v>7.9950000000000001</v>
      </c>
      <c r="I42" s="2">
        <f t="shared" si="2"/>
        <v>8.2306666666666679</v>
      </c>
    </row>
    <row r="43" spans="1:9" x14ac:dyDescent="0.2">
      <c r="A43">
        <v>1791</v>
      </c>
      <c r="C43">
        <f>VLOOKUP(A43,global!$A$2:$B$267,2,0)</f>
        <v>8.23</v>
      </c>
      <c r="E43" s="1">
        <f t="shared" si="0"/>
        <v>8.2039999999999988</v>
      </c>
      <c r="G43" s="2">
        <f t="shared" si="1"/>
        <v>8.0080000000000009</v>
      </c>
      <c r="I43" s="2">
        <f t="shared" si="2"/>
        <v>8.2260000000000009</v>
      </c>
    </row>
    <row r="44" spans="1:9" x14ac:dyDescent="0.2">
      <c r="A44">
        <v>1792</v>
      </c>
      <c r="C44">
        <f>VLOOKUP(A44,global!$A$2:$B$267,2,0)</f>
        <v>8.09</v>
      </c>
      <c r="E44" s="1">
        <f t="shared" si="0"/>
        <v>8.2159999999999993</v>
      </c>
      <c r="G44" s="2">
        <f t="shared" si="1"/>
        <v>8.027000000000001</v>
      </c>
      <c r="I44" s="2">
        <f t="shared" si="2"/>
        <v>8.2146666666666679</v>
      </c>
    </row>
    <row r="45" spans="1:9" x14ac:dyDescent="0.2">
      <c r="A45">
        <v>1793</v>
      </c>
      <c r="C45">
        <f>VLOOKUP(A45,global!$A$2:$B$267,2,0)</f>
        <v>8.23</v>
      </c>
      <c r="E45" s="1">
        <f t="shared" si="0"/>
        <v>8.1720000000000006</v>
      </c>
      <c r="G45" s="2">
        <f t="shared" si="1"/>
        <v>8.0820000000000007</v>
      </c>
      <c r="I45" s="2">
        <f t="shared" si="2"/>
        <v>8.1940000000000008</v>
      </c>
    </row>
    <row r="46" spans="1:9" x14ac:dyDescent="0.2">
      <c r="A46">
        <v>1794</v>
      </c>
      <c r="C46">
        <f>VLOOKUP(A46,global!$A$2:$B$267,2,0)</f>
        <v>8.5299999999999994</v>
      </c>
      <c r="E46" s="1">
        <f t="shared" si="0"/>
        <v>8.2119999999999997</v>
      </c>
      <c r="G46" s="2">
        <f t="shared" si="1"/>
        <v>8.1490000000000009</v>
      </c>
      <c r="I46" s="2">
        <f t="shared" si="2"/>
        <v>8.1639999999999997</v>
      </c>
    </row>
    <row r="47" spans="1:9" x14ac:dyDescent="0.2">
      <c r="A47">
        <v>1795</v>
      </c>
      <c r="C47">
        <f>VLOOKUP(A47,global!$A$2:$B$267,2,0)</f>
        <v>8.35</v>
      </c>
      <c r="E47" s="1">
        <f t="shared" si="0"/>
        <v>8.2859999999999996</v>
      </c>
      <c r="G47" s="2">
        <f t="shared" si="1"/>
        <v>8.2480000000000011</v>
      </c>
      <c r="I47" s="2">
        <f t="shared" si="2"/>
        <v>8.0920000000000005</v>
      </c>
    </row>
    <row r="48" spans="1:9" x14ac:dyDescent="0.2">
      <c r="A48">
        <v>1796</v>
      </c>
      <c r="C48">
        <f>VLOOKUP(A48,global!$A$2:$B$267,2,0)</f>
        <v>8.27</v>
      </c>
      <c r="E48" s="1">
        <f t="shared" si="0"/>
        <v>8.2940000000000005</v>
      </c>
      <c r="G48" s="2">
        <f t="shared" si="1"/>
        <v>8.2489999999999988</v>
      </c>
      <c r="I48" s="2">
        <f t="shared" si="2"/>
        <v>8.1033333333333335</v>
      </c>
    </row>
    <row r="49" spans="1:9" x14ac:dyDescent="0.2">
      <c r="A49">
        <v>1797</v>
      </c>
      <c r="C49">
        <f>VLOOKUP(A49,global!$A$2:$B$267,2,0)</f>
        <v>8.51</v>
      </c>
      <c r="E49" s="1">
        <f t="shared" si="0"/>
        <v>8.3779999999999983</v>
      </c>
      <c r="G49" s="2">
        <f t="shared" si="1"/>
        <v>8.2970000000000006</v>
      </c>
      <c r="I49" s="2">
        <f t="shared" si="2"/>
        <v>8.1440000000000001</v>
      </c>
    </row>
    <row r="50" spans="1:9" x14ac:dyDescent="0.2">
      <c r="A50">
        <v>1798</v>
      </c>
      <c r="C50">
        <f>VLOOKUP(A50,global!$A$2:$B$267,2,0)</f>
        <v>8.67</v>
      </c>
      <c r="E50" s="1">
        <f t="shared" si="0"/>
        <v>8.4659999999999993</v>
      </c>
      <c r="G50" s="2">
        <f t="shared" si="1"/>
        <v>8.3190000000000008</v>
      </c>
      <c r="I50" s="2">
        <f t="shared" si="2"/>
        <v>8.2100000000000009</v>
      </c>
    </row>
    <row r="51" spans="1:9" x14ac:dyDescent="0.2">
      <c r="A51">
        <v>1799</v>
      </c>
      <c r="C51">
        <f>VLOOKUP(A51,global!$A$2:$B$267,2,0)</f>
        <v>8.51</v>
      </c>
      <c r="E51" s="1">
        <f t="shared" si="0"/>
        <v>8.4619999999999997</v>
      </c>
      <c r="G51" s="2">
        <f t="shared" si="1"/>
        <v>8.3370000000000015</v>
      </c>
      <c r="I51" s="2">
        <f t="shared" si="2"/>
        <v>8.2533333333333339</v>
      </c>
    </row>
    <row r="52" spans="1:9" x14ac:dyDescent="0.2">
      <c r="A52">
        <v>1800</v>
      </c>
      <c r="C52">
        <f>VLOOKUP(A52,global!$A$2:$B$267,2,0)</f>
        <v>8.48</v>
      </c>
      <c r="E52" s="1">
        <f t="shared" si="0"/>
        <v>8.4879999999999995</v>
      </c>
      <c r="G52" s="2">
        <f t="shared" si="1"/>
        <v>8.3870000000000005</v>
      </c>
      <c r="I52" s="2">
        <f t="shared" si="2"/>
        <v>8.3280000000000012</v>
      </c>
    </row>
    <row r="53" spans="1:9" x14ac:dyDescent="0.2">
      <c r="A53">
        <v>1801</v>
      </c>
      <c r="C53">
        <f>VLOOKUP(A53,global!$A$2:$B$267,2,0)</f>
        <v>8.59</v>
      </c>
      <c r="E53" s="1">
        <f t="shared" si="0"/>
        <v>8.5520000000000014</v>
      </c>
      <c r="G53" s="2">
        <f t="shared" si="1"/>
        <v>8.423</v>
      </c>
      <c r="I53" s="2">
        <f t="shared" si="2"/>
        <v>8.3500000000000014</v>
      </c>
    </row>
    <row r="54" spans="1:9" x14ac:dyDescent="0.2">
      <c r="A54">
        <v>1802</v>
      </c>
      <c r="C54">
        <f>VLOOKUP(A54,global!$A$2:$B$267,2,0)</f>
        <v>8.58</v>
      </c>
      <c r="E54" s="1">
        <f t="shared" si="0"/>
        <v>8.5659999999999989</v>
      </c>
      <c r="G54" s="2">
        <f t="shared" si="1"/>
        <v>8.4719999999999995</v>
      </c>
      <c r="I54" s="2">
        <f t="shared" si="2"/>
        <v>8.3866666666666667</v>
      </c>
    </row>
    <row r="55" spans="1:9" x14ac:dyDescent="0.2">
      <c r="A55">
        <v>1803</v>
      </c>
      <c r="C55">
        <f>VLOOKUP(A55,global!$A$2:$B$267,2,0)</f>
        <v>8.5</v>
      </c>
      <c r="E55" s="1">
        <f t="shared" si="0"/>
        <v>8.532</v>
      </c>
      <c r="G55" s="2">
        <f t="shared" si="1"/>
        <v>8.4989999999999988</v>
      </c>
      <c r="I55" s="2">
        <f t="shared" si="2"/>
        <v>8.3900000000000023</v>
      </c>
    </row>
    <row r="56" spans="1:9" x14ac:dyDescent="0.2">
      <c r="A56">
        <v>1804</v>
      </c>
      <c r="C56">
        <f>VLOOKUP(A56,global!$A$2:$B$267,2,0)</f>
        <v>8.84</v>
      </c>
      <c r="E56" s="1">
        <f t="shared" si="0"/>
        <v>8.597999999999999</v>
      </c>
      <c r="G56" s="2">
        <f t="shared" si="1"/>
        <v>8.5299999999999994</v>
      </c>
      <c r="I56" s="2">
        <f t="shared" si="2"/>
        <v>8.4240000000000013</v>
      </c>
    </row>
    <row r="57" spans="1:9" x14ac:dyDescent="0.2">
      <c r="A57">
        <v>1805</v>
      </c>
      <c r="C57">
        <f>VLOOKUP(A57,global!$A$2:$B$267,2,0)</f>
        <v>8.56</v>
      </c>
      <c r="E57" s="1">
        <f t="shared" si="0"/>
        <v>8.6140000000000008</v>
      </c>
      <c r="G57" s="2">
        <f t="shared" si="1"/>
        <v>8.5510000000000002</v>
      </c>
      <c r="I57" s="2">
        <f t="shared" si="2"/>
        <v>8.4626666666666672</v>
      </c>
    </row>
    <row r="58" spans="1:9" x14ac:dyDescent="0.2">
      <c r="A58">
        <v>1806</v>
      </c>
      <c r="C58">
        <f>VLOOKUP(A58,global!$A$2:$B$267,2,0)</f>
        <v>8.43</v>
      </c>
      <c r="E58" s="1">
        <f t="shared" si="0"/>
        <v>8.581999999999999</v>
      </c>
      <c r="G58" s="2">
        <f t="shared" si="1"/>
        <v>8.5670000000000019</v>
      </c>
      <c r="I58" s="2">
        <f t="shared" si="2"/>
        <v>8.4760000000000009</v>
      </c>
    </row>
    <row r="59" spans="1:9" x14ac:dyDescent="0.2">
      <c r="A59">
        <v>1807</v>
      </c>
      <c r="C59">
        <f>VLOOKUP(A59,global!$A$2:$B$267,2,0)</f>
        <v>8.2799999999999994</v>
      </c>
      <c r="E59" s="1">
        <f t="shared" si="0"/>
        <v>8.5220000000000002</v>
      </c>
      <c r="G59" s="2">
        <f t="shared" si="1"/>
        <v>8.5440000000000005</v>
      </c>
      <c r="I59" s="2">
        <f t="shared" si="2"/>
        <v>8.488666666666667</v>
      </c>
    </row>
    <row r="60" spans="1:9" x14ac:dyDescent="0.2">
      <c r="A60">
        <v>1808</v>
      </c>
      <c r="C60">
        <f>VLOOKUP(A60,global!$A$2:$B$267,2,0)</f>
        <v>7.63</v>
      </c>
      <c r="E60" s="1">
        <f t="shared" si="0"/>
        <v>8.3480000000000008</v>
      </c>
      <c r="G60" s="2">
        <f t="shared" si="1"/>
        <v>8.4400000000000013</v>
      </c>
      <c r="I60" s="2">
        <f t="shared" si="2"/>
        <v>8.4486666666666661</v>
      </c>
    </row>
    <row r="61" spans="1:9" x14ac:dyDescent="0.2">
      <c r="A61">
        <v>1809</v>
      </c>
      <c r="C61">
        <f>VLOOKUP(A61,global!$A$2:$B$267,2,0)</f>
        <v>7.08</v>
      </c>
      <c r="E61" s="1">
        <f t="shared" si="0"/>
        <v>7.9960000000000004</v>
      </c>
      <c r="G61" s="2">
        <f t="shared" si="1"/>
        <v>8.2969999999999988</v>
      </c>
      <c r="I61" s="2">
        <f t="shared" si="2"/>
        <v>8.3519999999999985</v>
      </c>
    </row>
    <row r="62" spans="1:9" x14ac:dyDescent="0.2">
      <c r="A62">
        <v>1810</v>
      </c>
      <c r="C62">
        <f>VLOOKUP(A62,global!$A$2:$B$267,2,0)</f>
        <v>6.92</v>
      </c>
      <c r="E62" s="1">
        <f t="shared" si="0"/>
        <v>7.668000000000001</v>
      </c>
      <c r="G62" s="2">
        <f t="shared" si="1"/>
        <v>8.1410000000000018</v>
      </c>
      <c r="I62" s="2">
        <f t="shared" si="2"/>
        <v>8.2566666666666659</v>
      </c>
    </row>
    <row r="63" spans="1:9" x14ac:dyDescent="0.2">
      <c r="A63">
        <v>1811</v>
      </c>
      <c r="C63">
        <f>VLOOKUP(A63,global!$A$2:$B$267,2,0)</f>
        <v>6.86</v>
      </c>
      <c r="E63" s="1">
        <f t="shared" si="0"/>
        <v>7.354000000000001</v>
      </c>
      <c r="G63" s="2">
        <f t="shared" si="1"/>
        <v>7.9680000000000009</v>
      </c>
      <c r="I63" s="2">
        <f t="shared" si="2"/>
        <v>8.1626666666666683</v>
      </c>
    </row>
    <row r="64" spans="1:9" x14ac:dyDescent="0.2">
      <c r="A64">
        <v>1812</v>
      </c>
      <c r="C64">
        <f>VLOOKUP(A64,global!$A$2:$B$267,2,0)</f>
        <v>7.05</v>
      </c>
      <c r="E64" s="1">
        <f t="shared" si="0"/>
        <v>7.1079999999999997</v>
      </c>
      <c r="G64" s="2">
        <f t="shared" si="1"/>
        <v>7.8149999999999995</v>
      </c>
      <c r="I64" s="2">
        <f t="shared" si="2"/>
        <v>8.0653333333333332</v>
      </c>
    </row>
    <row r="65" spans="1:9" x14ac:dyDescent="0.2">
      <c r="A65">
        <v>1813</v>
      </c>
      <c r="C65">
        <f>VLOOKUP(A65,global!$A$2:$B$267,2,0)</f>
        <v>7.74</v>
      </c>
      <c r="E65" s="1">
        <f t="shared" si="0"/>
        <v>7.13</v>
      </c>
      <c r="G65" s="2">
        <f t="shared" si="1"/>
        <v>7.7389999999999999</v>
      </c>
      <c r="I65" s="2">
        <f t="shared" si="2"/>
        <v>8.0033333333333339</v>
      </c>
    </row>
    <row r="66" spans="1:9" x14ac:dyDescent="0.2">
      <c r="A66">
        <v>1814</v>
      </c>
      <c r="C66">
        <f>VLOOKUP(A66,global!$A$2:$B$267,2,0)</f>
        <v>7.59</v>
      </c>
      <c r="E66" s="1">
        <f t="shared" si="0"/>
        <v>7.2319999999999993</v>
      </c>
      <c r="G66" s="2">
        <f t="shared" si="1"/>
        <v>7.6139999999999999</v>
      </c>
      <c r="I66" s="2">
        <f t="shared" si="2"/>
        <v>7.9419999999999984</v>
      </c>
    </row>
    <row r="67" spans="1:9" x14ac:dyDescent="0.2">
      <c r="A67">
        <v>1815</v>
      </c>
      <c r="C67">
        <f>VLOOKUP(A67,global!$A$2:$B$267,2,0)</f>
        <v>7.24</v>
      </c>
      <c r="E67" s="1">
        <f t="shared" si="0"/>
        <v>7.2959999999999994</v>
      </c>
      <c r="G67" s="2">
        <f t="shared" si="1"/>
        <v>7.4819999999999993</v>
      </c>
      <c r="I67" s="2">
        <f t="shared" si="2"/>
        <v>7.8593333333333337</v>
      </c>
    </row>
    <row r="68" spans="1:9" x14ac:dyDescent="0.2">
      <c r="A68">
        <v>1816</v>
      </c>
      <c r="C68">
        <f>VLOOKUP(A68,global!$A$2:$B$267,2,0)</f>
        <v>6.94</v>
      </c>
      <c r="E68" s="1">
        <f t="shared" si="0"/>
        <v>7.3119999999999994</v>
      </c>
      <c r="G68" s="2">
        <f t="shared" si="1"/>
        <v>7.3330000000000002</v>
      </c>
      <c r="I68" s="2">
        <f t="shared" si="2"/>
        <v>7.7493333333333334</v>
      </c>
    </row>
    <row r="69" spans="1:9" x14ac:dyDescent="0.2">
      <c r="A69">
        <v>1817</v>
      </c>
      <c r="C69">
        <f>VLOOKUP(A69,global!$A$2:$B$267,2,0)</f>
        <v>6.98</v>
      </c>
      <c r="E69" s="1">
        <f t="shared" si="0"/>
        <v>7.298</v>
      </c>
      <c r="G69" s="2">
        <f t="shared" si="1"/>
        <v>7.2030000000000012</v>
      </c>
      <c r="I69" s="2">
        <f t="shared" si="2"/>
        <v>7.6426666666666661</v>
      </c>
    </row>
    <row r="70" spans="1:9" x14ac:dyDescent="0.2">
      <c r="A70">
        <v>1818</v>
      </c>
      <c r="C70">
        <f>VLOOKUP(A70,global!$A$2:$B$267,2,0)</f>
        <v>7.83</v>
      </c>
      <c r="E70" s="1">
        <f t="shared" si="0"/>
        <v>7.3159999999999998</v>
      </c>
      <c r="G70" s="2">
        <f t="shared" si="1"/>
        <v>7.222999999999999</v>
      </c>
      <c r="I70" s="2">
        <f t="shared" si="2"/>
        <v>7.5979999999999999</v>
      </c>
    </row>
    <row r="71" spans="1:9" x14ac:dyDescent="0.2">
      <c r="A71">
        <v>1819</v>
      </c>
      <c r="C71">
        <f>VLOOKUP(A71,global!$A$2:$B$267,2,0)</f>
        <v>7.37</v>
      </c>
      <c r="E71" s="1">
        <f t="shared" ref="E71:E134" si="3">AVERAGE(C67:C71)</f>
        <v>7.2720000000000002</v>
      </c>
      <c r="G71" s="2">
        <f t="shared" si="1"/>
        <v>7.2519999999999998</v>
      </c>
      <c r="I71" s="2">
        <f t="shared" si="2"/>
        <v>7.5</v>
      </c>
    </row>
    <row r="72" spans="1:9" x14ac:dyDescent="0.2">
      <c r="A72">
        <v>1820</v>
      </c>
      <c r="C72">
        <f>VLOOKUP(A72,global!$A$2:$B$267,2,0)</f>
        <v>7.62</v>
      </c>
      <c r="E72" s="1">
        <f t="shared" si="3"/>
        <v>7.3480000000000008</v>
      </c>
      <c r="G72" s="2">
        <f t="shared" si="1"/>
        <v>7.3220000000000001</v>
      </c>
      <c r="I72" s="2">
        <f t="shared" si="2"/>
        <v>7.4373333333333331</v>
      </c>
    </row>
    <row r="73" spans="1:9" x14ac:dyDescent="0.2">
      <c r="A73">
        <v>1821</v>
      </c>
      <c r="C73">
        <f>VLOOKUP(A73,global!$A$2:$B$267,2,0)</f>
        <v>8.09</v>
      </c>
      <c r="E73" s="1">
        <f t="shared" si="3"/>
        <v>7.5780000000000003</v>
      </c>
      <c r="G73" s="2">
        <f t="shared" si="1"/>
        <v>7.4449999999999985</v>
      </c>
      <c r="I73" s="2">
        <f t="shared" si="2"/>
        <v>7.4146666666666672</v>
      </c>
    </row>
    <row r="74" spans="1:9" x14ac:dyDescent="0.2">
      <c r="A74">
        <v>1822</v>
      </c>
      <c r="C74">
        <f>VLOOKUP(A74,global!$A$2:$B$267,2,0)</f>
        <v>8.19</v>
      </c>
      <c r="E74" s="1">
        <f t="shared" si="3"/>
        <v>7.82</v>
      </c>
      <c r="G74" s="2">
        <f t="shared" si="1"/>
        <v>7.5589999999999993</v>
      </c>
      <c r="I74" s="2">
        <f t="shared" si="2"/>
        <v>7.4086666666666678</v>
      </c>
    </row>
    <row r="75" spans="1:9" x14ac:dyDescent="0.2">
      <c r="A75">
        <v>1823</v>
      </c>
      <c r="C75">
        <f>VLOOKUP(A75,global!$A$2:$B$267,2,0)</f>
        <v>7.72</v>
      </c>
      <c r="E75" s="1">
        <f t="shared" si="3"/>
        <v>7.7979999999999992</v>
      </c>
      <c r="G75" s="2">
        <f t="shared" si="1"/>
        <v>7.5569999999999995</v>
      </c>
      <c r="I75" s="2">
        <f t="shared" si="2"/>
        <v>7.4146666666666663</v>
      </c>
    </row>
    <row r="76" spans="1:9" x14ac:dyDescent="0.2">
      <c r="A76">
        <v>1824</v>
      </c>
      <c r="C76">
        <f>VLOOKUP(A76,global!$A$2:$B$267,2,0)</f>
        <v>8.5500000000000007</v>
      </c>
      <c r="E76" s="1">
        <f t="shared" si="3"/>
        <v>8.0340000000000007</v>
      </c>
      <c r="G76" s="2">
        <f t="shared" ref="G76:G139" si="4">AVERAGE(C67:C76)</f>
        <v>7.6529999999999987</v>
      </c>
      <c r="I76" s="2">
        <f t="shared" si="2"/>
        <v>7.5126666666666662</v>
      </c>
    </row>
    <row r="77" spans="1:9" x14ac:dyDescent="0.2">
      <c r="A77">
        <v>1825</v>
      </c>
      <c r="C77">
        <f>VLOOKUP(A77,global!$A$2:$B$267,2,0)</f>
        <v>8.39</v>
      </c>
      <c r="E77" s="1">
        <f t="shared" si="3"/>
        <v>8.1879999999999988</v>
      </c>
      <c r="G77" s="2">
        <f t="shared" si="4"/>
        <v>7.7679999999999989</v>
      </c>
      <c r="I77" s="2">
        <f t="shared" si="2"/>
        <v>7.610666666666666</v>
      </c>
    </row>
    <row r="78" spans="1:9" x14ac:dyDescent="0.2">
      <c r="A78">
        <v>1826</v>
      </c>
      <c r="C78">
        <f>VLOOKUP(A78,global!$A$2:$B$267,2,0)</f>
        <v>8.36</v>
      </c>
      <c r="E78" s="1">
        <f t="shared" si="3"/>
        <v>8.2420000000000009</v>
      </c>
      <c r="G78" s="2">
        <f t="shared" si="4"/>
        <v>7.9099999999999993</v>
      </c>
      <c r="I78" s="2">
        <f t="shared" si="2"/>
        <v>7.7106666666666657</v>
      </c>
    </row>
    <row r="79" spans="1:9" x14ac:dyDescent="0.2">
      <c r="A79">
        <v>1827</v>
      </c>
      <c r="C79">
        <f>VLOOKUP(A79,global!$A$2:$B$267,2,0)</f>
        <v>8.81</v>
      </c>
      <c r="E79" s="1">
        <f t="shared" si="3"/>
        <v>8.3659999999999997</v>
      </c>
      <c r="G79" s="2">
        <f t="shared" si="4"/>
        <v>8.093</v>
      </c>
      <c r="I79" s="2">
        <f t="shared" si="2"/>
        <v>7.8279999999999994</v>
      </c>
    </row>
    <row r="80" spans="1:9" x14ac:dyDescent="0.2">
      <c r="A80">
        <v>1828</v>
      </c>
      <c r="C80">
        <f>VLOOKUP(A80,global!$A$2:$B$267,2,0)</f>
        <v>8.17</v>
      </c>
      <c r="E80" s="1">
        <f t="shared" si="3"/>
        <v>8.4559999999999995</v>
      </c>
      <c r="G80" s="2">
        <f t="shared" si="4"/>
        <v>8.1269999999999989</v>
      </c>
      <c r="I80" s="2">
        <f t="shared" si="2"/>
        <v>7.8566666666666665</v>
      </c>
    </row>
    <row r="81" spans="1:9" x14ac:dyDescent="0.2">
      <c r="A81">
        <v>1829</v>
      </c>
      <c r="C81">
        <f>VLOOKUP(A81,global!$A$2:$B$267,2,0)</f>
        <v>7.94</v>
      </c>
      <c r="E81" s="1">
        <f t="shared" si="3"/>
        <v>8.3339999999999996</v>
      </c>
      <c r="G81" s="2">
        <f t="shared" si="4"/>
        <v>8.1840000000000011</v>
      </c>
      <c r="I81" s="2">
        <f t="shared" ref="I81:I144" si="5">AVERAGE(C67:C81)</f>
        <v>7.879999999999999</v>
      </c>
    </row>
    <row r="82" spans="1:9" x14ac:dyDescent="0.2">
      <c r="A82">
        <v>1830</v>
      </c>
      <c r="C82">
        <f>VLOOKUP(A82,global!$A$2:$B$267,2,0)</f>
        <v>8.52</v>
      </c>
      <c r="E82" s="1">
        <f t="shared" si="3"/>
        <v>8.36</v>
      </c>
      <c r="G82" s="2">
        <f t="shared" si="4"/>
        <v>8.2739999999999991</v>
      </c>
      <c r="I82" s="2">
        <f t="shared" si="5"/>
        <v>7.9653333333333327</v>
      </c>
    </row>
    <row r="83" spans="1:9" x14ac:dyDescent="0.2">
      <c r="A83">
        <v>1831</v>
      </c>
      <c r="C83">
        <f>VLOOKUP(A83,global!$A$2:$B$267,2,0)</f>
        <v>7.64</v>
      </c>
      <c r="E83" s="1">
        <f t="shared" si="3"/>
        <v>8.2159999999999993</v>
      </c>
      <c r="G83" s="2">
        <f t="shared" si="4"/>
        <v>8.229000000000001</v>
      </c>
      <c r="I83" s="2">
        <f t="shared" si="5"/>
        <v>8.0119999999999987</v>
      </c>
    </row>
    <row r="84" spans="1:9" x14ac:dyDescent="0.2">
      <c r="A84">
        <v>1832</v>
      </c>
      <c r="C84">
        <f>VLOOKUP(A84,global!$A$2:$B$267,2,0)</f>
        <v>7.45</v>
      </c>
      <c r="E84" s="1">
        <f t="shared" si="3"/>
        <v>7.944</v>
      </c>
      <c r="G84" s="2">
        <f t="shared" si="4"/>
        <v>8.1549999999999994</v>
      </c>
      <c r="I84" s="2">
        <f t="shared" si="5"/>
        <v>8.043333333333333</v>
      </c>
    </row>
    <row r="85" spans="1:9" x14ac:dyDescent="0.2">
      <c r="A85">
        <v>1833</v>
      </c>
      <c r="C85">
        <f>VLOOKUP(A85,global!$A$2:$B$267,2,0)</f>
        <v>8.01</v>
      </c>
      <c r="E85" s="1">
        <f t="shared" si="3"/>
        <v>7.9120000000000008</v>
      </c>
      <c r="G85" s="2">
        <f t="shared" si="4"/>
        <v>8.1840000000000011</v>
      </c>
      <c r="I85" s="2">
        <f t="shared" si="5"/>
        <v>8.0553333333333335</v>
      </c>
    </row>
    <row r="86" spans="1:9" x14ac:dyDescent="0.2">
      <c r="A86">
        <v>1834</v>
      </c>
      <c r="C86">
        <f>VLOOKUP(A86,global!$A$2:$B$267,2,0)</f>
        <v>8.15</v>
      </c>
      <c r="E86" s="1">
        <f t="shared" si="3"/>
        <v>7.9539999999999988</v>
      </c>
      <c r="G86" s="2">
        <f t="shared" si="4"/>
        <v>8.1440000000000019</v>
      </c>
      <c r="I86" s="2">
        <f t="shared" si="5"/>
        <v>8.1073333333333348</v>
      </c>
    </row>
    <row r="87" spans="1:9" x14ac:dyDescent="0.2">
      <c r="A87">
        <v>1835</v>
      </c>
      <c r="C87">
        <f>VLOOKUP(A87,global!$A$2:$B$267,2,0)</f>
        <v>7.39</v>
      </c>
      <c r="E87" s="1">
        <f t="shared" si="3"/>
        <v>7.7279999999999998</v>
      </c>
      <c r="G87" s="2">
        <f t="shared" si="4"/>
        <v>8.0440000000000005</v>
      </c>
      <c r="I87" s="2">
        <f t="shared" si="5"/>
        <v>8.0920000000000005</v>
      </c>
    </row>
    <row r="88" spans="1:9" x14ac:dyDescent="0.2">
      <c r="A88">
        <v>1836</v>
      </c>
      <c r="C88">
        <f>VLOOKUP(A88,global!$A$2:$B$267,2,0)</f>
        <v>7.7</v>
      </c>
      <c r="E88" s="1">
        <f t="shared" si="3"/>
        <v>7.74</v>
      </c>
      <c r="G88" s="2">
        <f t="shared" si="4"/>
        <v>7.9779999999999998</v>
      </c>
      <c r="I88" s="2">
        <f t="shared" si="5"/>
        <v>8.0660000000000007</v>
      </c>
    </row>
    <row r="89" spans="1:9" x14ac:dyDescent="0.2">
      <c r="A89">
        <v>1837</v>
      </c>
      <c r="C89">
        <f>VLOOKUP(A89,global!$A$2:$B$267,2,0)</f>
        <v>7.38</v>
      </c>
      <c r="E89" s="1">
        <f t="shared" si="3"/>
        <v>7.7260000000000009</v>
      </c>
      <c r="G89" s="2">
        <f t="shared" si="4"/>
        <v>7.8349999999999991</v>
      </c>
      <c r="I89" s="2">
        <f t="shared" si="5"/>
        <v>8.0120000000000005</v>
      </c>
    </row>
    <row r="90" spans="1:9" x14ac:dyDescent="0.2">
      <c r="A90">
        <v>1838</v>
      </c>
      <c r="C90">
        <f>VLOOKUP(A90,global!$A$2:$B$267,2,0)</f>
        <v>7.51</v>
      </c>
      <c r="E90" s="1">
        <f t="shared" si="3"/>
        <v>7.6259999999999994</v>
      </c>
      <c r="G90" s="2">
        <f t="shared" si="4"/>
        <v>7.769000000000001</v>
      </c>
      <c r="I90" s="2">
        <f t="shared" si="5"/>
        <v>7.9980000000000011</v>
      </c>
    </row>
    <row r="91" spans="1:9" x14ac:dyDescent="0.2">
      <c r="A91">
        <v>1839</v>
      </c>
      <c r="C91">
        <f>VLOOKUP(A91,global!$A$2:$B$267,2,0)</f>
        <v>7.63</v>
      </c>
      <c r="E91" s="1">
        <f t="shared" si="3"/>
        <v>7.5220000000000002</v>
      </c>
      <c r="G91" s="2">
        <f t="shared" si="4"/>
        <v>7.7379999999999995</v>
      </c>
      <c r="I91" s="2">
        <f t="shared" si="5"/>
        <v>7.9366666666666674</v>
      </c>
    </row>
    <row r="92" spans="1:9" x14ac:dyDescent="0.2">
      <c r="A92">
        <v>1840</v>
      </c>
      <c r="C92">
        <f>VLOOKUP(A92,global!$A$2:$B$267,2,0)</f>
        <v>7.8</v>
      </c>
      <c r="E92" s="1">
        <f t="shared" si="3"/>
        <v>7.6039999999999992</v>
      </c>
      <c r="G92" s="2">
        <f t="shared" si="4"/>
        <v>7.6659999999999995</v>
      </c>
      <c r="I92" s="2">
        <f t="shared" si="5"/>
        <v>7.897333333333334</v>
      </c>
    </row>
    <row r="93" spans="1:9" x14ac:dyDescent="0.2">
      <c r="A93">
        <v>1841</v>
      </c>
      <c r="B93">
        <f>VLOOKUP(Consolidated!A93,Hangzhou!$A$2:$D$174,4,0)</f>
        <v>14.96</v>
      </c>
      <c r="C93">
        <f>VLOOKUP(A93,global!$A$2:$B$267,2,0)</f>
        <v>7.69</v>
      </c>
      <c r="E93" s="1">
        <f t="shared" si="3"/>
        <v>7.6019999999999994</v>
      </c>
      <c r="G93" s="2">
        <f t="shared" si="4"/>
        <v>7.6710000000000012</v>
      </c>
      <c r="I93" s="2">
        <f t="shared" si="5"/>
        <v>7.852666666666666</v>
      </c>
    </row>
    <row r="94" spans="1:9" x14ac:dyDescent="0.2">
      <c r="A94">
        <v>1842</v>
      </c>
      <c r="B94">
        <f>VLOOKUP(Consolidated!A94,Hangzhou!$A$2:$D$174,4,0)</f>
        <v>15.44</v>
      </c>
      <c r="C94">
        <f>VLOOKUP(A94,global!$A$2:$B$267,2,0)</f>
        <v>8.02</v>
      </c>
      <c r="E94" s="1">
        <f t="shared" si="3"/>
        <v>7.7300000000000013</v>
      </c>
      <c r="G94" s="2">
        <f t="shared" si="4"/>
        <v>7.7279999999999998</v>
      </c>
      <c r="I94" s="2">
        <f t="shared" si="5"/>
        <v>7.7999999999999989</v>
      </c>
    </row>
    <row r="95" spans="1:9" x14ac:dyDescent="0.2">
      <c r="A95">
        <v>1843</v>
      </c>
      <c r="B95">
        <f>VLOOKUP(Consolidated!A95,Hangzhou!$A$2:$D$174,4,0)</f>
        <v>15.55</v>
      </c>
      <c r="C95">
        <f>VLOOKUP(A95,global!$A$2:$B$267,2,0)</f>
        <v>8.17</v>
      </c>
      <c r="E95" s="1">
        <f t="shared" si="3"/>
        <v>7.8620000000000001</v>
      </c>
      <c r="G95" s="2">
        <f t="shared" si="4"/>
        <v>7.7439999999999998</v>
      </c>
      <c r="I95" s="2">
        <f t="shared" si="5"/>
        <v>7.8</v>
      </c>
    </row>
    <row r="96" spans="1:9" x14ac:dyDescent="0.2">
      <c r="A96">
        <v>1844</v>
      </c>
      <c r="B96">
        <f>VLOOKUP(Consolidated!A96,Hangzhou!$A$2:$D$174,4,0)</f>
        <v>15.31</v>
      </c>
      <c r="C96">
        <f>VLOOKUP(A96,global!$A$2:$B$267,2,0)</f>
        <v>7.65</v>
      </c>
      <c r="E96" s="1">
        <f t="shared" si="3"/>
        <v>7.8659999999999997</v>
      </c>
      <c r="G96" s="2">
        <f t="shared" si="4"/>
        <v>7.694</v>
      </c>
      <c r="I96" s="2">
        <f t="shared" si="5"/>
        <v>7.780666666666666</v>
      </c>
    </row>
    <row r="97" spans="1:9" x14ac:dyDescent="0.2">
      <c r="A97">
        <v>1845</v>
      </c>
      <c r="B97">
        <f>VLOOKUP(Consolidated!A97,Hangzhou!$A$2:$D$174,4,0)</f>
        <v>15.4</v>
      </c>
      <c r="C97">
        <f>VLOOKUP(A97,global!$A$2:$B$267,2,0)</f>
        <v>7.85</v>
      </c>
      <c r="D97" s="1">
        <f t="shared" ref="D97:D160" si="6">AVERAGE(B93:B97)</f>
        <v>15.332000000000003</v>
      </c>
      <c r="E97" s="1">
        <f t="shared" si="3"/>
        <v>7.8760000000000003</v>
      </c>
      <c r="G97" s="2">
        <f t="shared" si="4"/>
        <v>7.7399999999999993</v>
      </c>
      <c r="I97" s="2">
        <f t="shared" si="5"/>
        <v>7.7359999999999998</v>
      </c>
    </row>
    <row r="98" spans="1:9" x14ac:dyDescent="0.2">
      <c r="A98">
        <v>1846</v>
      </c>
      <c r="B98">
        <f>VLOOKUP(Consolidated!A98,Hangzhou!$A$2:$D$174,4,0)</f>
        <v>15.86</v>
      </c>
      <c r="C98">
        <f>VLOOKUP(A98,global!$A$2:$B$267,2,0)</f>
        <v>8.5500000000000007</v>
      </c>
      <c r="D98" s="1">
        <f t="shared" si="6"/>
        <v>15.512</v>
      </c>
      <c r="E98" s="1">
        <f t="shared" si="3"/>
        <v>8.0479999999999983</v>
      </c>
      <c r="G98" s="2">
        <f t="shared" si="4"/>
        <v>7.8250000000000002</v>
      </c>
      <c r="I98" s="2">
        <f t="shared" si="5"/>
        <v>7.7966666666666669</v>
      </c>
    </row>
    <row r="99" spans="1:9" x14ac:dyDescent="0.2">
      <c r="A99">
        <v>1847</v>
      </c>
      <c r="B99">
        <f>VLOOKUP(Consolidated!A99,Hangzhou!$A$2:$D$174,4,0)</f>
        <v>15.74</v>
      </c>
      <c r="C99">
        <f>VLOOKUP(A99,global!$A$2:$B$267,2,0)</f>
        <v>8.09</v>
      </c>
      <c r="D99" s="1">
        <f t="shared" si="6"/>
        <v>15.571999999999999</v>
      </c>
      <c r="E99" s="1">
        <f t="shared" si="3"/>
        <v>8.0620000000000012</v>
      </c>
      <c r="G99" s="2">
        <f t="shared" si="4"/>
        <v>7.8960000000000008</v>
      </c>
      <c r="I99" s="2">
        <f t="shared" si="5"/>
        <v>7.8393333333333333</v>
      </c>
    </row>
    <row r="100" spans="1:9" x14ac:dyDescent="0.2">
      <c r="A100">
        <v>1848</v>
      </c>
      <c r="B100">
        <f>VLOOKUP(Consolidated!A100,Hangzhou!$A$2:$D$174,4,0)</f>
        <v>15.03</v>
      </c>
      <c r="C100">
        <f>VLOOKUP(A100,global!$A$2:$B$267,2,0)</f>
        <v>7.98</v>
      </c>
      <c r="D100" s="1">
        <f t="shared" si="6"/>
        <v>15.468</v>
      </c>
      <c r="E100" s="1">
        <f t="shared" si="3"/>
        <v>8.0240000000000009</v>
      </c>
      <c r="G100" s="2">
        <f t="shared" si="4"/>
        <v>7.9430000000000005</v>
      </c>
      <c r="I100" s="2">
        <f t="shared" si="5"/>
        <v>7.8373333333333335</v>
      </c>
    </row>
    <row r="101" spans="1:9" x14ac:dyDescent="0.2">
      <c r="A101">
        <v>1849</v>
      </c>
      <c r="B101">
        <f>VLOOKUP(Consolidated!A101,Hangzhou!$A$2:$D$174,4,0)</f>
        <v>15.44</v>
      </c>
      <c r="C101">
        <f>VLOOKUP(A101,global!$A$2:$B$267,2,0)</f>
        <v>7.98</v>
      </c>
      <c r="D101" s="1">
        <f t="shared" si="6"/>
        <v>15.494</v>
      </c>
      <c r="E101" s="1">
        <f t="shared" si="3"/>
        <v>8.09</v>
      </c>
      <c r="G101" s="2">
        <f t="shared" si="4"/>
        <v>7.9780000000000015</v>
      </c>
      <c r="I101" s="2">
        <f t="shared" si="5"/>
        <v>7.8259999999999996</v>
      </c>
    </row>
    <row r="102" spans="1:9" x14ac:dyDescent="0.2">
      <c r="A102">
        <v>1850</v>
      </c>
      <c r="B102">
        <f>VLOOKUP(Consolidated!A102,Hangzhou!$A$2:$D$174,4,0)</f>
        <v>15.64</v>
      </c>
      <c r="C102">
        <f>VLOOKUP(A102,global!$A$2:$B$267,2,0)</f>
        <v>7.9</v>
      </c>
      <c r="D102" s="1">
        <f t="shared" si="6"/>
        <v>15.542000000000002</v>
      </c>
      <c r="E102" s="1">
        <f t="shared" si="3"/>
        <v>8.1</v>
      </c>
      <c r="F102" s="2">
        <f>AVERAGE(B93:B102)</f>
        <v>15.437000000000001</v>
      </c>
      <c r="G102" s="2">
        <f t="shared" si="4"/>
        <v>7.9880000000000022</v>
      </c>
      <c r="I102" s="2">
        <f t="shared" si="5"/>
        <v>7.86</v>
      </c>
    </row>
    <row r="103" spans="1:9" x14ac:dyDescent="0.2">
      <c r="A103">
        <v>1851</v>
      </c>
      <c r="B103">
        <f>VLOOKUP(Consolidated!A103,Hangzhou!$A$2:$D$174,4,0)</f>
        <v>15.38</v>
      </c>
      <c r="C103">
        <f>VLOOKUP(A103,global!$A$2:$B$267,2,0)</f>
        <v>8.18</v>
      </c>
      <c r="D103" s="1">
        <f t="shared" si="6"/>
        <v>15.446000000000002</v>
      </c>
      <c r="E103" s="1">
        <f t="shared" si="3"/>
        <v>8.0259999999999998</v>
      </c>
      <c r="F103" s="2">
        <f t="shared" ref="F103:F166" si="7">AVERAGE(B94:B103)</f>
        <v>15.478999999999999</v>
      </c>
      <c r="G103" s="2">
        <f t="shared" si="4"/>
        <v>8.0370000000000008</v>
      </c>
      <c r="I103" s="2">
        <f t="shared" si="5"/>
        <v>7.8920000000000012</v>
      </c>
    </row>
    <row r="104" spans="1:9" x14ac:dyDescent="0.2">
      <c r="A104">
        <v>1852</v>
      </c>
      <c r="B104">
        <f>VLOOKUP(Consolidated!A104,Hangzhou!$A$2:$D$174,4,0)</f>
        <v>15.55</v>
      </c>
      <c r="C104">
        <f>VLOOKUP(A104,global!$A$2:$B$267,2,0)</f>
        <v>8.1</v>
      </c>
      <c r="D104" s="1">
        <f t="shared" si="6"/>
        <v>15.408000000000001</v>
      </c>
      <c r="E104" s="1">
        <f t="shared" si="3"/>
        <v>8.0280000000000005</v>
      </c>
      <c r="F104" s="2">
        <f t="shared" si="7"/>
        <v>15.49</v>
      </c>
      <c r="G104" s="2">
        <f t="shared" si="4"/>
        <v>8.0450000000000017</v>
      </c>
      <c r="I104" s="2">
        <f t="shared" si="5"/>
        <v>7.9400000000000013</v>
      </c>
    </row>
    <row r="105" spans="1:9" x14ac:dyDescent="0.2">
      <c r="A105">
        <v>1853</v>
      </c>
      <c r="B105">
        <f>VLOOKUP(Consolidated!A105,Hangzhou!$A$2:$D$174,4,0)</f>
        <v>15.91</v>
      </c>
      <c r="C105">
        <f>VLOOKUP(A105,global!$A$2:$B$267,2,0)</f>
        <v>8.0399999999999991</v>
      </c>
      <c r="D105" s="1">
        <f t="shared" si="6"/>
        <v>15.584</v>
      </c>
      <c r="E105" s="1">
        <f t="shared" si="3"/>
        <v>8.0400000000000009</v>
      </c>
      <c r="F105" s="2">
        <f t="shared" si="7"/>
        <v>15.526</v>
      </c>
      <c r="G105" s="2">
        <f t="shared" si="4"/>
        <v>8.032</v>
      </c>
      <c r="I105" s="2">
        <f t="shared" si="5"/>
        <v>7.9753333333333334</v>
      </c>
    </row>
    <row r="106" spans="1:9" x14ac:dyDescent="0.2">
      <c r="A106">
        <v>1854</v>
      </c>
      <c r="B106">
        <f>VLOOKUP(Consolidated!A106,Hangzhou!$A$2:$D$174,4,0)</f>
        <v>16</v>
      </c>
      <c r="C106">
        <f>VLOOKUP(A106,global!$A$2:$B$267,2,0)</f>
        <v>8.2100000000000009</v>
      </c>
      <c r="D106" s="1">
        <f t="shared" si="6"/>
        <v>15.696000000000002</v>
      </c>
      <c r="E106" s="1">
        <f t="shared" si="3"/>
        <v>8.0860000000000003</v>
      </c>
      <c r="F106" s="2">
        <f t="shared" si="7"/>
        <v>15.594999999999999</v>
      </c>
      <c r="G106" s="2">
        <f t="shared" si="4"/>
        <v>8.0879999999999992</v>
      </c>
      <c r="I106" s="2">
        <f t="shared" si="5"/>
        <v>8.0140000000000011</v>
      </c>
    </row>
    <row r="107" spans="1:9" x14ac:dyDescent="0.2">
      <c r="A107">
        <v>1855</v>
      </c>
      <c r="B107">
        <f>VLOOKUP(Consolidated!A107,Hangzhou!$A$2:$D$174,4,0)</f>
        <v>15.77</v>
      </c>
      <c r="C107">
        <f>VLOOKUP(A107,global!$A$2:$B$267,2,0)</f>
        <v>8.11</v>
      </c>
      <c r="D107" s="1">
        <f t="shared" si="6"/>
        <v>15.722</v>
      </c>
      <c r="E107" s="1">
        <f t="shared" si="3"/>
        <v>8.1280000000000001</v>
      </c>
      <c r="F107" s="2">
        <f t="shared" si="7"/>
        <v>15.632000000000001</v>
      </c>
      <c r="G107" s="2">
        <f t="shared" si="4"/>
        <v>8.1140000000000008</v>
      </c>
      <c r="H107" s="2">
        <f>AVERAGE(B93:B107)</f>
        <v>15.532000000000002</v>
      </c>
      <c r="I107" s="2">
        <f t="shared" si="5"/>
        <v>8.0346666666666682</v>
      </c>
    </row>
    <row r="108" spans="1:9" x14ac:dyDescent="0.2">
      <c r="A108">
        <v>1856</v>
      </c>
      <c r="B108">
        <f>VLOOKUP(Consolidated!A108,Hangzhou!$A$2:$D$174,4,0)</f>
        <v>15.46</v>
      </c>
      <c r="C108">
        <f>VLOOKUP(A108,global!$A$2:$B$267,2,0)</f>
        <v>8</v>
      </c>
      <c r="D108" s="1">
        <f t="shared" si="6"/>
        <v>15.738</v>
      </c>
      <c r="E108" s="1">
        <f t="shared" si="3"/>
        <v>8.0920000000000005</v>
      </c>
      <c r="F108" s="2">
        <f t="shared" si="7"/>
        <v>15.592000000000002</v>
      </c>
      <c r="G108" s="2">
        <f t="shared" si="4"/>
        <v>8.0590000000000011</v>
      </c>
      <c r="H108" s="2">
        <f t="shared" ref="H108:H171" si="8">AVERAGE(B94:B108)</f>
        <v>15.565333333333335</v>
      </c>
      <c r="I108" s="2">
        <f t="shared" si="5"/>
        <v>8.0553333333333335</v>
      </c>
    </row>
    <row r="109" spans="1:9" x14ac:dyDescent="0.2">
      <c r="A109">
        <v>1857</v>
      </c>
      <c r="B109">
        <f>VLOOKUP(Consolidated!A109,Hangzhou!$A$2:$D$174,4,0)</f>
        <v>15.88</v>
      </c>
      <c r="C109">
        <f>VLOOKUP(A109,global!$A$2:$B$267,2,0)</f>
        <v>7.76</v>
      </c>
      <c r="D109" s="1">
        <f t="shared" si="6"/>
        <v>15.803999999999998</v>
      </c>
      <c r="E109" s="1">
        <f t="shared" si="3"/>
        <v>8.0239999999999991</v>
      </c>
      <c r="F109" s="2">
        <f t="shared" si="7"/>
        <v>15.606</v>
      </c>
      <c r="G109" s="2">
        <f t="shared" si="4"/>
        <v>8.0259999999999998</v>
      </c>
      <c r="H109" s="2">
        <f t="shared" si="8"/>
        <v>15.594666666666667</v>
      </c>
      <c r="I109" s="2">
        <f t="shared" si="5"/>
        <v>8.038000000000002</v>
      </c>
    </row>
    <row r="110" spans="1:9" x14ac:dyDescent="0.2">
      <c r="A110">
        <v>1858</v>
      </c>
      <c r="B110">
        <f>VLOOKUP(Consolidated!A110,Hangzhou!$A$2:$D$174,4,0)</f>
        <v>15.47</v>
      </c>
      <c r="C110">
        <f>VLOOKUP(A110,global!$A$2:$B$267,2,0)</f>
        <v>8.1</v>
      </c>
      <c r="D110" s="1">
        <f t="shared" si="6"/>
        <v>15.716000000000003</v>
      </c>
      <c r="E110" s="1">
        <f t="shared" si="3"/>
        <v>8.0359999999999996</v>
      </c>
      <c r="F110" s="2">
        <f t="shared" si="7"/>
        <v>15.65</v>
      </c>
      <c r="G110" s="2">
        <f t="shared" si="4"/>
        <v>8.0380000000000003</v>
      </c>
      <c r="H110" s="2">
        <f t="shared" si="8"/>
        <v>15.589333333333334</v>
      </c>
      <c r="I110" s="2">
        <f t="shared" si="5"/>
        <v>8.0333333333333332</v>
      </c>
    </row>
    <row r="111" spans="1:9" x14ac:dyDescent="0.2">
      <c r="A111">
        <v>1859</v>
      </c>
      <c r="B111">
        <f>VLOOKUP(Consolidated!A111,Hangzhou!$A$2:$D$174,4,0)</f>
        <v>15.66</v>
      </c>
      <c r="C111">
        <f>VLOOKUP(A111,global!$A$2:$B$267,2,0)</f>
        <v>8.25</v>
      </c>
      <c r="D111" s="1">
        <f t="shared" si="6"/>
        <v>15.648</v>
      </c>
      <c r="E111" s="1">
        <f t="shared" si="3"/>
        <v>8.0440000000000005</v>
      </c>
      <c r="F111" s="2">
        <f t="shared" si="7"/>
        <v>15.672000000000001</v>
      </c>
      <c r="G111" s="2">
        <f t="shared" si="4"/>
        <v>8.0649999999999995</v>
      </c>
      <c r="H111" s="2">
        <f t="shared" si="8"/>
        <v>15.612666666666666</v>
      </c>
      <c r="I111" s="2">
        <f t="shared" si="5"/>
        <v>8.0733333333333324</v>
      </c>
    </row>
    <row r="112" spans="1:9" x14ac:dyDescent="0.2">
      <c r="A112">
        <v>1860</v>
      </c>
      <c r="B112">
        <f>VLOOKUP(Consolidated!A112,Hangzhou!$A$2:$D$174,4,0)</f>
        <v>15.19</v>
      </c>
      <c r="C112">
        <f>VLOOKUP(A112,global!$A$2:$B$267,2,0)</f>
        <v>7.96</v>
      </c>
      <c r="D112" s="1">
        <f t="shared" si="6"/>
        <v>15.532</v>
      </c>
      <c r="E112" s="1">
        <f t="shared" si="3"/>
        <v>8.0139999999999993</v>
      </c>
      <c r="F112" s="2">
        <f t="shared" si="7"/>
        <v>15.626999999999999</v>
      </c>
      <c r="G112" s="2">
        <f t="shared" si="4"/>
        <v>8.0709999999999997</v>
      </c>
      <c r="H112" s="2">
        <f t="shared" si="8"/>
        <v>15.598666666666668</v>
      </c>
      <c r="I112" s="2">
        <f t="shared" si="5"/>
        <v>8.0806666666666658</v>
      </c>
    </row>
    <row r="113" spans="1:9" x14ac:dyDescent="0.2">
      <c r="A113">
        <v>1861</v>
      </c>
      <c r="B113">
        <f>VLOOKUP(Consolidated!A113,Hangzhou!$A$2:$D$174,4,0)</f>
        <v>15.34</v>
      </c>
      <c r="C113">
        <f>VLOOKUP(A113,global!$A$2:$B$267,2,0)</f>
        <v>7.85</v>
      </c>
      <c r="D113" s="1">
        <f t="shared" si="6"/>
        <v>15.508000000000001</v>
      </c>
      <c r="E113" s="1">
        <f t="shared" si="3"/>
        <v>7.984</v>
      </c>
      <c r="F113" s="2">
        <f t="shared" si="7"/>
        <v>15.622999999999999</v>
      </c>
      <c r="G113" s="2">
        <f t="shared" si="4"/>
        <v>8.0379999999999985</v>
      </c>
      <c r="H113" s="2">
        <f t="shared" si="8"/>
        <v>15.564</v>
      </c>
      <c r="I113" s="2">
        <f t="shared" si="5"/>
        <v>8.0339999999999989</v>
      </c>
    </row>
    <row r="114" spans="1:9" x14ac:dyDescent="0.2">
      <c r="A114">
        <v>1862</v>
      </c>
      <c r="B114">
        <f>VLOOKUP(Consolidated!A114,Hangzhou!$A$2:$D$174,4,0)</f>
        <v>14.49</v>
      </c>
      <c r="C114">
        <f>VLOOKUP(A114,global!$A$2:$B$267,2,0)</f>
        <v>7.56</v>
      </c>
      <c r="D114" s="1">
        <f t="shared" si="6"/>
        <v>15.229999999999999</v>
      </c>
      <c r="E114" s="1">
        <f t="shared" si="3"/>
        <v>7.9440000000000008</v>
      </c>
      <c r="F114" s="2">
        <f t="shared" si="7"/>
        <v>15.516999999999999</v>
      </c>
      <c r="G114" s="2">
        <f t="shared" si="4"/>
        <v>7.9839999999999991</v>
      </c>
      <c r="H114" s="2">
        <f t="shared" si="8"/>
        <v>15.480666666666668</v>
      </c>
      <c r="I114" s="2">
        <f t="shared" si="5"/>
        <v>7.9986666666666659</v>
      </c>
    </row>
    <row r="115" spans="1:9" x14ac:dyDescent="0.2">
      <c r="A115">
        <v>1863</v>
      </c>
      <c r="B115">
        <f>VLOOKUP(Consolidated!A115,Hangzhou!$A$2:$D$174,4,0)</f>
        <v>15.17</v>
      </c>
      <c r="C115">
        <f>VLOOKUP(A115,global!$A$2:$B$267,2,0)</f>
        <v>8.11</v>
      </c>
      <c r="D115" s="1">
        <f t="shared" si="6"/>
        <v>15.169999999999998</v>
      </c>
      <c r="E115" s="1">
        <f t="shared" si="3"/>
        <v>7.9460000000000006</v>
      </c>
      <c r="F115" s="2">
        <f t="shared" si="7"/>
        <v>15.443000000000001</v>
      </c>
      <c r="G115" s="2">
        <f t="shared" si="4"/>
        <v>7.9909999999999997</v>
      </c>
      <c r="H115" s="2">
        <f t="shared" si="8"/>
        <v>15.49</v>
      </c>
      <c r="I115" s="2">
        <f t="shared" si="5"/>
        <v>8.0073333333333334</v>
      </c>
    </row>
    <row r="116" spans="1:9" x14ac:dyDescent="0.2">
      <c r="A116">
        <v>1864</v>
      </c>
      <c r="B116">
        <f>VLOOKUP(Consolidated!A116,Hangzhou!$A$2:$D$174,4,0)</f>
        <v>14.89</v>
      </c>
      <c r="C116">
        <f>VLOOKUP(A116,global!$A$2:$B$267,2,0)</f>
        <v>7.98</v>
      </c>
      <c r="D116" s="1">
        <f t="shared" si="6"/>
        <v>15.016000000000002</v>
      </c>
      <c r="E116" s="1">
        <f t="shared" si="3"/>
        <v>7.8919999999999986</v>
      </c>
      <c r="F116" s="2">
        <f t="shared" si="7"/>
        <v>15.331999999999999</v>
      </c>
      <c r="G116" s="2">
        <f t="shared" si="4"/>
        <v>7.9680000000000009</v>
      </c>
      <c r="H116" s="2">
        <f t="shared" si="8"/>
        <v>15.453333333333335</v>
      </c>
      <c r="I116" s="2">
        <f t="shared" si="5"/>
        <v>8.0073333333333316</v>
      </c>
    </row>
    <row r="117" spans="1:9" x14ac:dyDescent="0.2">
      <c r="A117">
        <v>1865</v>
      </c>
      <c r="B117">
        <f>VLOOKUP(Consolidated!A117,Hangzhou!$A$2:$D$174,4,0)</f>
        <v>15.79</v>
      </c>
      <c r="C117">
        <f>VLOOKUP(A117,global!$A$2:$B$267,2,0)</f>
        <v>8.18</v>
      </c>
      <c r="D117" s="1">
        <f t="shared" si="6"/>
        <v>15.136000000000001</v>
      </c>
      <c r="E117" s="1">
        <f t="shared" si="3"/>
        <v>7.9359999999999999</v>
      </c>
      <c r="F117" s="2">
        <f t="shared" si="7"/>
        <v>15.334</v>
      </c>
      <c r="G117" s="2">
        <f t="shared" si="4"/>
        <v>7.9749999999999996</v>
      </c>
      <c r="H117" s="2">
        <f t="shared" si="8"/>
        <v>15.463333333333331</v>
      </c>
      <c r="I117" s="2">
        <f t="shared" si="5"/>
        <v>8.0259999999999998</v>
      </c>
    </row>
    <row r="118" spans="1:9" x14ac:dyDescent="0.2">
      <c r="A118">
        <v>1866</v>
      </c>
      <c r="B118">
        <f>VLOOKUP(Consolidated!A118,Hangzhou!$A$2:$D$174,4,0)</f>
        <v>15.57</v>
      </c>
      <c r="C118">
        <f>VLOOKUP(A118,global!$A$2:$B$267,2,0)</f>
        <v>8.2899999999999991</v>
      </c>
      <c r="D118" s="1">
        <f t="shared" si="6"/>
        <v>15.181999999999999</v>
      </c>
      <c r="E118" s="1">
        <f t="shared" si="3"/>
        <v>8.0239999999999991</v>
      </c>
      <c r="F118" s="2">
        <f t="shared" si="7"/>
        <v>15.344999999999999</v>
      </c>
      <c r="G118" s="2">
        <f t="shared" si="4"/>
        <v>8.0039999999999996</v>
      </c>
      <c r="H118" s="2">
        <f t="shared" si="8"/>
        <v>15.475999999999997</v>
      </c>
      <c r="I118" s="2">
        <f t="shared" si="5"/>
        <v>8.0333333333333314</v>
      </c>
    </row>
    <row r="119" spans="1:9" x14ac:dyDescent="0.2">
      <c r="A119">
        <v>1867</v>
      </c>
      <c r="B119">
        <f>VLOOKUP(Consolidated!A119,Hangzhou!$A$2:$D$174,4,0)</f>
        <v>15.97</v>
      </c>
      <c r="C119">
        <f>VLOOKUP(A119,global!$A$2:$B$267,2,0)</f>
        <v>8.44</v>
      </c>
      <c r="D119" s="1">
        <f t="shared" si="6"/>
        <v>15.478</v>
      </c>
      <c r="E119" s="1">
        <f t="shared" si="3"/>
        <v>8.1999999999999993</v>
      </c>
      <c r="F119" s="2">
        <f t="shared" si="7"/>
        <v>15.353999999999999</v>
      </c>
      <c r="G119" s="2">
        <f t="shared" si="4"/>
        <v>8.0719999999999992</v>
      </c>
      <c r="H119" s="2">
        <f t="shared" si="8"/>
        <v>15.503999999999996</v>
      </c>
      <c r="I119" s="2">
        <f t="shared" si="5"/>
        <v>8.0559999999999992</v>
      </c>
    </row>
    <row r="120" spans="1:9" x14ac:dyDescent="0.2">
      <c r="A120">
        <v>1868</v>
      </c>
      <c r="B120">
        <f>VLOOKUP(Consolidated!A120,Hangzhou!$A$2:$D$174,4,0)</f>
        <v>15.91</v>
      </c>
      <c r="C120">
        <f>VLOOKUP(A120,global!$A$2:$B$267,2,0)</f>
        <v>8.25</v>
      </c>
      <c r="D120" s="1">
        <f t="shared" si="6"/>
        <v>15.625999999999999</v>
      </c>
      <c r="E120" s="1">
        <f t="shared" si="3"/>
        <v>8.2279999999999998</v>
      </c>
      <c r="F120" s="2">
        <f t="shared" si="7"/>
        <v>15.398</v>
      </c>
      <c r="G120" s="2">
        <f t="shared" si="4"/>
        <v>8.0869999999999997</v>
      </c>
      <c r="H120" s="2">
        <f t="shared" si="8"/>
        <v>15.503999999999998</v>
      </c>
      <c r="I120" s="2">
        <f t="shared" si="5"/>
        <v>8.0699999999999985</v>
      </c>
    </row>
    <row r="121" spans="1:9" x14ac:dyDescent="0.2">
      <c r="A121">
        <v>1869</v>
      </c>
      <c r="B121">
        <f>VLOOKUP(Consolidated!A121,Hangzhou!$A$2:$D$174,4,0)</f>
        <v>16.079999999999998</v>
      </c>
      <c r="C121">
        <f>VLOOKUP(A121,global!$A$2:$B$267,2,0)</f>
        <v>8.43</v>
      </c>
      <c r="D121" s="1">
        <f t="shared" si="6"/>
        <v>15.863999999999999</v>
      </c>
      <c r="E121" s="1">
        <f t="shared" si="3"/>
        <v>8.3179999999999996</v>
      </c>
      <c r="F121" s="2">
        <f t="shared" si="7"/>
        <v>15.439999999999998</v>
      </c>
      <c r="G121" s="2">
        <f t="shared" si="4"/>
        <v>8.1049999999999986</v>
      </c>
      <c r="H121" s="2">
        <f t="shared" si="8"/>
        <v>15.509333333333332</v>
      </c>
      <c r="I121" s="2">
        <f t="shared" si="5"/>
        <v>8.0846666666666671</v>
      </c>
    </row>
    <row r="122" spans="1:9" x14ac:dyDescent="0.2">
      <c r="A122">
        <v>1870</v>
      </c>
      <c r="B122">
        <f>VLOOKUP(Consolidated!A122,Hangzhou!$A$2:$D$174,4,0)</f>
        <v>16.02</v>
      </c>
      <c r="C122">
        <f>VLOOKUP(A122,global!$A$2:$B$267,2,0)</f>
        <v>8.1999999999999993</v>
      </c>
      <c r="D122" s="1">
        <f t="shared" si="6"/>
        <v>15.91</v>
      </c>
      <c r="E122" s="1">
        <f t="shared" si="3"/>
        <v>8.3219999999999992</v>
      </c>
      <c r="F122" s="2">
        <f t="shared" si="7"/>
        <v>15.523</v>
      </c>
      <c r="G122" s="2">
        <f t="shared" si="4"/>
        <v>8.1290000000000013</v>
      </c>
      <c r="H122" s="2">
        <f t="shared" si="8"/>
        <v>15.526000000000002</v>
      </c>
      <c r="I122" s="2">
        <f t="shared" si="5"/>
        <v>8.0906666666666673</v>
      </c>
    </row>
    <row r="123" spans="1:9" x14ac:dyDescent="0.2">
      <c r="A123">
        <v>1871</v>
      </c>
      <c r="B123">
        <f>VLOOKUP(Consolidated!A123,Hangzhou!$A$2:$D$174,4,0)</f>
        <v>16.3</v>
      </c>
      <c r="C123">
        <f>VLOOKUP(A123,global!$A$2:$B$267,2,0)</f>
        <v>8.1199999999999992</v>
      </c>
      <c r="D123" s="1">
        <f t="shared" si="6"/>
        <v>16.056000000000001</v>
      </c>
      <c r="E123" s="1">
        <f t="shared" si="3"/>
        <v>8.2879999999999985</v>
      </c>
      <c r="F123" s="2">
        <f t="shared" si="7"/>
        <v>15.619</v>
      </c>
      <c r="G123" s="2">
        <f t="shared" si="4"/>
        <v>8.1560000000000006</v>
      </c>
      <c r="H123" s="2">
        <f t="shared" si="8"/>
        <v>15.581999999999999</v>
      </c>
      <c r="I123" s="2">
        <f t="shared" si="5"/>
        <v>8.0986666666666665</v>
      </c>
    </row>
    <row r="124" spans="1:9" x14ac:dyDescent="0.2">
      <c r="A124">
        <v>1872</v>
      </c>
      <c r="B124">
        <f>VLOOKUP(Consolidated!A124,Hangzhou!$A$2:$D$174,4,0)</f>
        <v>16.16</v>
      </c>
      <c r="C124">
        <f>VLOOKUP(A124,global!$A$2:$B$267,2,0)</f>
        <v>8.19</v>
      </c>
      <c r="D124" s="1">
        <f t="shared" si="6"/>
        <v>16.094000000000001</v>
      </c>
      <c r="E124" s="1">
        <f t="shared" si="3"/>
        <v>8.2379999999999995</v>
      </c>
      <c r="F124" s="2">
        <f t="shared" si="7"/>
        <v>15.785999999999998</v>
      </c>
      <c r="G124" s="2">
        <f t="shared" si="4"/>
        <v>8.2189999999999994</v>
      </c>
      <c r="H124" s="2">
        <f t="shared" si="8"/>
        <v>15.600666666666665</v>
      </c>
      <c r="I124" s="2">
        <f t="shared" si="5"/>
        <v>8.1273333333333344</v>
      </c>
    </row>
    <row r="125" spans="1:9" x14ac:dyDescent="0.2">
      <c r="A125">
        <v>1873</v>
      </c>
      <c r="B125">
        <f>VLOOKUP(Consolidated!A125,Hangzhou!$A$2:$D$174,4,0)</f>
        <v>15.75</v>
      </c>
      <c r="C125">
        <f>VLOOKUP(A125,global!$A$2:$B$267,2,0)</f>
        <v>8.35</v>
      </c>
      <c r="D125" s="1">
        <f t="shared" si="6"/>
        <v>16.061999999999998</v>
      </c>
      <c r="E125" s="1">
        <f t="shared" si="3"/>
        <v>8.2579999999999991</v>
      </c>
      <c r="F125" s="2">
        <f t="shared" si="7"/>
        <v>15.843999999999999</v>
      </c>
      <c r="G125" s="2">
        <f t="shared" si="4"/>
        <v>8.2429999999999986</v>
      </c>
      <c r="H125" s="2">
        <f t="shared" si="8"/>
        <v>15.619333333333335</v>
      </c>
      <c r="I125" s="2">
        <f t="shared" si="5"/>
        <v>8.1440000000000001</v>
      </c>
    </row>
    <row r="126" spans="1:9" x14ac:dyDescent="0.2">
      <c r="A126">
        <v>1874</v>
      </c>
      <c r="B126">
        <f>VLOOKUP(Consolidated!A126,Hangzhou!$A$2:$D$174,4,0)</f>
        <v>15.72</v>
      </c>
      <c r="C126">
        <f>VLOOKUP(A126,global!$A$2:$B$267,2,0)</f>
        <v>8.43</v>
      </c>
      <c r="D126" s="1">
        <f t="shared" si="6"/>
        <v>15.99</v>
      </c>
      <c r="E126" s="1">
        <f t="shared" si="3"/>
        <v>8.2579999999999991</v>
      </c>
      <c r="F126" s="2">
        <f t="shared" si="7"/>
        <v>15.926999999999998</v>
      </c>
      <c r="G126" s="2">
        <f t="shared" si="4"/>
        <v>8.2880000000000003</v>
      </c>
      <c r="H126" s="2">
        <f t="shared" si="8"/>
        <v>15.623333333333333</v>
      </c>
      <c r="I126" s="2">
        <f t="shared" si="5"/>
        <v>8.1559999999999988</v>
      </c>
    </row>
    <row r="127" spans="1:9" x14ac:dyDescent="0.2">
      <c r="A127">
        <v>1875</v>
      </c>
      <c r="B127">
        <f>VLOOKUP(Consolidated!A127,Hangzhou!$A$2:$D$174,4,0)</f>
        <v>15.5</v>
      </c>
      <c r="C127">
        <f>VLOOKUP(A127,global!$A$2:$B$267,2,0)</f>
        <v>7.86</v>
      </c>
      <c r="D127" s="1">
        <f t="shared" si="6"/>
        <v>15.886000000000001</v>
      </c>
      <c r="E127" s="1">
        <f t="shared" si="3"/>
        <v>8.19</v>
      </c>
      <c r="F127" s="2">
        <f t="shared" si="7"/>
        <v>15.898</v>
      </c>
      <c r="G127" s="2">
        <f t="shared" si="4"/>
        <v>8.2559999999999985</v>
      </c>
      <c r="H127" s="2">
        <f t="shared" si="8"/>
        <v>15.644</v>
      </c>
      <c r="I127" s="2">
        <f t="shared" si="5"/>
        <v>8.1493333333333329</v>
      </c>
    </row>
    <row r="128" spans="1:9" x14ac:dyDescent="0.2">
      <c r="A128">
        <v>1876</v>
      </c>
      <c r="B128">
        <f>VLOOKUP(Consolidated!A128,Hangzhou!$A$2:$D$174,4,0)</f>
        <v>15.53</v>
      </c>
      <c r="C128">
        <f>VLOOKUP(A128,global!$A$2:$B$267,2,0)</f>
        <v>8.08</v>
      </c>
      <c r="D128" s="1">
        <f t="shared" si="6"/>
        <v>15.731999999999999</v>
      </c>
      <c r="E128" s="1">
        <f t="shared" si="3"/>
        <v>8.1819999999999986</v>
      </c>
      <c r="F128" s="2">
        <f t="shared" si="7"/>
        <v>15.894</v>
      </c>
      <c r="G128" s="2">
        <f t="shared" si="4"/>
        <v>8.2349999999999994</v>
      </c>
      <c r="H128" s="2">
        <f t="shared" si="8"/>
        <v>15.656666666666666</v>
      </c>
      <c r="I128" s="2">
        <f t="shared" si="5"/>
        <v>8.1646666666666672</v>
      </c>
    </row>
    <row r="129" spans="1:9" x14ac:dyDescent="0.2">
      <c r="A129">
        <v>1877</v>
      </c>
      <c r="B129">
        <f>VLOOKUP(Consolidated!A129,Hangzhou!$A$2:$D$174,4,0)</f>
        <v>15.51</v>
      </c>
      <c r="C129">
        <f>VLOOKUP(A129,global!$A$2:$B$267,2,0)</f>
        <v>8.5399999999999991</v>
      </c>
      <c r="D129" s="1">
        <f t="shared" si="6"/>
        <v>15.602</v>
      </c>
      <c r="E129" s="1">
        <f t="shared" si="3"/>
        <v>8.2519999999999989</v>
      </c>
      <c r="F129" s="2">
        <f t="shared" si="7"/>
        <v>15.847999999999999</v>
      </c>
      <c r="G129" s="2">
        <f t="shared" si="4"/>
        <v>8.2449999999999992</v>
      </c>
      <c r="H129" s="2">
        <f t="shared" si="8"/>
        <v>15.724666666666666</v>
      </c>
      <c r="I129" s="2">
        <f t="shared" si="5"/>
        <v>8.2299999999999986</v>
      </c>
    </row>
    <row r="130" spans="1:9" x14ac:dyDescent="0.2">
      <c r="A130">
        <v>1878</v>
      </c>
      <c r="B130">
        <f>VLOOKUP(Consolidated!A130,Hangzhou!$A$2:$D$174,4,0)</f>
        <v>15.54</v>
      </c>
      <c r="C130">
        <f>VLOOKUP(A130,global!$A$2:$B$267,2,0)</f>
        <v>8.83</v>
      </c>
      <c r="D130" s="1">
        <f t="shared" si="6"/>
        <v>15.559999999999999</v>
      </c>
      <c r="E130" s="1">
        <f t="shared" si="3"/>
        <v>8.347999999999999</v>
      </c>
      <c r="F130" s="2">
        <f t="shared" si="7"/>
        <v>15.810999999999998</v>
      </c>
      <c r="G130" s="2">
        <f t="shared" si="4"/>
        <v>8.302999999999999</v>
      </c>
      <c r="H130" s="2">
        <f t="shared" si="8"/>
        <v>15.749333333333333</v>
      </c>
      <c r="I130" s="2">
        <f t="shared" si="5"/>
        <v>8.2779999999999987</v>
      </c>
    </row>
    <row r="131" spans="1:9" x14ac:dyDescent="0.2">
      <c r="A131">
        <v>1879</v>
      </c>
      <c r="B131">
        <f>VLOOKUP(Consolidated!A131,Hangzhou!$A$2:$D$174,4,0)</f>
        <v>16.11</v>
      </c>
      <c r="C131">
        <f>VLOOKUP(A131,global!$A$2:$B$267,2,0)</f>
        <v>8.17</v>
      </c>
      <c r="D131" s="1">
        <f t="shared" si="6"/>
        <v>15.638</v>
      </c>
      <c r="E131" s="1">
        <f t="shared" si="3"/>
        <v>8.2960000000000012</v>
      </c>
      <c r="F131" s="2">
        <f t="shared" si="7"/>
        <v>15.813999999999998</v>
      </c>
      <c r="G131" s="2">
        <f t="shared" si="4"/>
        <v>8.2769999999999992</v>
      </c>
      <c r="H131" s="2">
        <f t="shared" si="8"/>
        <v>15.830666666666666</v>
      </c>
      <c r="I131" s="2">
        <f t="shared" si="5"/>
        <v>8.2906666666666649</v>
      </c>
    </row>
    <row r="132" spans="1:9" x14ac:dyDescent="0.2">
      <c r="A132">
        <v>1880</v>
      </c>
      <c r="B132">
        <f>VLOOKUP(Consolidated!A132,Hangzhou!$A$2:$D$174,4,0)</f>
        <v>15.28</v>
      </c>
      <c r="C132">
        <f>VLOOKUP(A132,global!$A$2:$B$267,2,0)</f>
        <v>8.1199999999999992</v>
      </c>
      <c r="D132" s="1">
        <f t="shared" si="6"/>
        <v>15.593999999999999</v>
      </c>
      <c r="E132" s="1">
        <f t="shared" si="3"/>
        <v>8.347999999999999</v>
      </c>
      <c r="F132" s="2">
        <f t="shared" si="7"/>
        <v>15.74</v>
      </c>
      <c r="G132" s="2">
        <f t="shared" si="4"/>
        <v>8.2690000000000001</v>
      </c>
      <c r="H132" s="2">
        <f t="shared" si="8"/>
        <v>15.796666666666663</v>
      </c>
      <c r="I132" s="2">
        <f t="shared" si="5"/>
        <v>8.2866666666666653</v>
      </c>
    </row>
    <row r="133" spans="1:9" x14ac:dyDescent="0.2">
      <c r="A133">
        <v>1881</v>
      </c>
      <c r="B133">
        <f>VLOOKUP(Consolidated!A133,Hangzhou!$A$2:$D$174,4,0)</f>
        <v>15.63</v>
      </c>
      <c r="C133">
        <f>VLOOKUP(A133,global!$A$2:$B$267,2,0)</f>
        <v>8.27</v>
      </c>
      <c r="D133" s="1">
        <f t="shared" si="6"/>
        <v>15.613999999999999</v>
      </c>
      <c r="E133" s="1">
        <f t="shared" si="3"/>
        <v>8.3859999999999992</v>
      </c>
      <c r="F133" s="2">
        <f t="shared" si="7"/>
        <v>15.672999999999998</v>
      </c>
      <c r="G133" s="2">
        <f t="shared" si="4"/>
        <v>8.2839999999999989</v>
      </c>
      <c r="H133" s="2">
        <f t="shared" si="8"/>
        <v>15.800666666666665</v>
      </c>
      <c r="I133" s="2">
        <f t="shared" si="5"/>
        <v>8.2853333333333321</v>
      </c>
    </row>
    <row r="134" spans="1:9" x14ac:dyDescent="0.2">
      <c r="A134">
        <v>1882</v>
      </c>
      <c r="B134">
        <f>VLOOKUP(Consolidated!A134,Hangzhou!$A$2:$D$174,4,0)</f>
        <v>15.49</v>
      </c>
      <c r="C134">
        <f>VLOOKUP(A134,global!$A$2:$B$267,2,0)</f>
        <v>8.1300000000000008</v>
      </c>
      <c r="D134" s="1">
        <f t="shared" si="6"/>
        <v>15.61</v>
      </c>
      <c r="E134" s="1">
        <f t="shared" si="3"/>
        <v>8.3040000000000003</v>
      </c>
      <c r="F134" s="2">
        <f t="shared" si="7"/>
        <v>15.606000000000003</v>
      </c>
      <c r="G134" s="2">
        <f t="shared" si="4"/>
        <v>8.2779999999999987</v>
      </c>
      <c r="H134" s="2">
        <f t="shared" si="8"/>
        <v>15.768666666666666</v>
      </c>
      <c r="I134" s="2">
        <f t="shared" si="5"/>
        <v>8.2646666666666651</v>
      </c>
    </row>
    <row r="135" spans="1:9" x14ac:dyDescent="0.2">
      <c r="A135">
        <v>1883</v>
      </c>
      <c r="B135">
        <f>VLOOKUP(Consolidated!A135,Hangzhou!$A$2:$D$174,4,0)</f>
        <v>15.38</v>
      </c>
      <c r="C135">
        <f>VLOOKUP(A135,global!$A$2:$B$267,2,0)</f>
        <v>7.98</v>
      </c>
      <c r="D135" s="1">
        <f t="shared" si="6"/>
        <v>15.577999999999999</v>
      </c>
      <c r="E135" s="1">
        <f t="shared" ref="E135:E198" si="9">AVERAGE(C131:C135)</f>
        <v>8.1340000000000003</v>
      </c>
      <c r="F135" s="2">
        <f t="shared" si="7"/>
        <v>15.568999999999999</v>
      </c>
      <c r="G135" s="2">
        <f t="shared" si="4"/>
        <v>8.2409999999999997</v>
      </c>
      <c r="H135" s="2">
        <f t="shared" si="8"/>
        <v>15.733333333333331</v>
      </c>
      <c r="I135" s="2">
        <f t="shared" si="5"/>
        <v>8.2466666666666661</v>
      </c>
    </row>
    <row r="136" spans="1:9" x14ac:dyDescent="0.2">
      <c r="A136">
        <v>1884</v>
      </c>
      <c r="B136">
        <f>VLOOKUP(Consolidated!A136,Hangzhou!$A$2:$D$174,4,0)</f>
        <v>14.94</v>
      </c>
      <c r="C136">
        <f>VLOOKUP(A136,global!$A$2:$B$267,2,0)</f>
        <v>7.77</v>
      </c>
      <c r="D136" s="1">
        <f t="shared" si="6"/>
        <v>15.343999999999999</v>
      </c>
      <c r="E136" s="1">
        <f t="shared" si="9"/>
        <v>8.0539999999999985</v>
      </c>
      <c r="F136" s="2">
        <f t="shared" si="7"/>
        <v>15.491</v>
      </c>
      <c r="G136" s="2">
        <f t="shared" si="4"/>
        <v>8.1750000000000007</v>
      </c>
      <c r="H136" s="2">
        <f t="shared" si="8"/>
        <v>15.657333333333332</v>
      </c>
      <c r="I136" s="2">
        <f t="shared" si="5"/>
        <v>8.2026666666666657</v>
      </c>
    </row>
    <row r="137" spans="1:9" x14ac:dyDescent="0.2">
      <c r="A137">
        <v>1885</v>
      </c>
      <c r="B137">
        <f>VLOOKUP(Consolidated!A137,Hangzhou!$A$2:$D$174,4,0)</f>
        <v>14.94</v>
      </c>
      <c r="C137">
        <f>VLOOKUP(A137,global!$A$2:$B$267,2,0)</f>
        <v>7.92</v>
      </c>
      <c r="D137" s="1">
        <f t="shared" si="6"/>
        <v>15.276</v>
      </c>
      <c r="E137" s="1">
        <f t="shared" si="9"/>
        <v>8.0139999999999993</v>
      </c>
      <c r="F137" s="2">
        <f t="shared" si="7"/>
        <v>15.434999999999999</v>
      </c>
      <c r="G137" s="2">
        <f t="shared" si="4"/>
        <v>8.1809999999999992</v>
      </c>
      <c r="H137" s="2">
        <f t="shared" si="8"/>
        <v>15.585333333333333</v>
      </c>
      <c r="I137" s="2">
        <f t="shared" si="5"/>
        <v>8.1839999999999993</v>
      </c>
    </row>
    <row r="138" spans="1:9" x14ac:dyDescent="0.2">
      <c r="A138">
        <v>1886</v>
      </c>
      <c r="B138">
        <f>VLOOKUP(Consolidated!A138,Hangzhou!$A$2:$D$174,4,0)</f>
        <v>15.02</v>
      </c>
      <c r="C138">
        <f>VLOOKUP(A138,global!$A$2:$B$267,2,0)</f>
        <v>7.95</v>
      </c>
      <c r="D138" s="1">
        <f t="shared" si="6"/>
        <v>15.154</v>
      </c>
      <c r="E138" s="1">
        <f t="shared" si="9"/>
        <v>7.95</v>
      </c>
      <c r="F138" s="2">
        <f t="shared" si="7"/>
        <v>15.384</v>
      </c>
      <c r="G138" s="2">
        <f t="shared" si="4"/>
        <v>8.1679999999999993</v>
      </c>
      <c r="H138" s="2">
        <f t="shared" si="8"/>
        <v>15.5</v>
      </c>
      <c r="I138" s="2">
        <f t="shared" si="5"/>
        <v>8.1726666666666663</v>
      </c>
    </row>
    <row r="139" spans="1:9" x14ac:dyDescent="0.2">
      <c r="A139">
        <v>1887</v>
      </c>
      <c r="B139">
        <f>VLOOKUP(Consolidated!A139,Hangzhou!$A$2:$D$174,4,0)</f>
        <v>15.64</v>
      </c>
      <c r="C139">
        <f>VLOOKUP(A139,global!$A$2:$B$267,2,0)</f>
        <v>7.91</v>
      </c>
      <c r="D139" s="1">
        <f t="shared" si="6"/>
        <v>15.184000000000001</v>
      </c>
      <c r="E139" s="1">
        <f t="shared" si="9"/>
        <v>7.9060000000000006</v>
      </c>
      <c r="F139" s="2">
        <f t="shared" si="7"/>
        <v>15.396999999999997</v>
      </c>
      <c r="G139" s="2">
        <f t="shared" si="4"/>
        <v>8.1050000000000004</v>
      </c>
      <c r="H139" s="2">
        <f t="shared" si="8"/>
        <v>15.465333333333335</v>
      </c>
      <c r="I139" s="2">
        <f t="shared" si="5"/>
        <v>8.1539999999999999</v>
      </c>
    </row>
    <row r="140" spans="1:9" x14ac:dyDescent="0.2">
      <c r="A140">
        <v>1888</v>
      </c>
      <c r="B140">
        <f>VLOOKUP(Consolidated!A140,Hangzhou!$A$2:$D$174,4,0)</f>
        <v>15.9</v>
      </c>
      <c r="C140">
        <f>VLOOKUP(A140,global!$A$2:$B$267,2,0)</f>
        <v>8.09</v>
      </c>
      <c r="D140" s="1">
        <f t="shared" si="6"/>
        <v>15.288</v>
      </c>
      <c r="E140" s="1">
        <f t="shared" si="9"/>
        <v>7.9279999999999999</v>
      </c>
      <c r="F140" s="2">
        <f t="shared" si="7"/>
        <v>15.433000000000002</v>
      </c>
      <c r="G140" s="2">
        <f t="shared" ref="G140:G203" si="10">AVERAGE(C131:C140)</f>
        <v>8.0310000000000006</v>
      </c>
      <c r="H140" s="2">
        <f t="shared" si="8"/>
        <v>15.475333333333335</v>
      </c>
      <c r="I140" s="2">
        <f t="shared" si="5"/>
        <v>8.1366666666666667</v>
      </c>
    </row>
    <row r="141" spans="1:9" x14ac:dyDescent="0.2">
      <c r="A141">
        <v>1889</v>
      </c>
      <c r="B141">
        <f>VLOOKUP(Consolidated!A141,Hangzhou!$A$2:$D$174,4,0)</f>
        <v>15.43</v>
      </c>
      <c r="C141">
        <f>VLOOKUP(A141,global!$A$2:$B$267,2,0)</f>
        <v>8.32</v>
      </c>
      <c r="D141" s="1">
        <f t="shared" si="6"/>
        <v>15.386000000000001</v>
      </c>
      <c r="E141" s="1">
        <f t="shared" si="9"/>
        <v>8.0380000000000003</v>
      </c>
      <c r="F141" s="2">
        <f t="shared" si="7"/>
        <v>15.365</v>
      </c>
      <c r="G141" s="2">
        <f t="shared" si="10"/>
        <v>8.0460000000000012</v>
      </c>
      <c r="H141" s="2">
        <f t="shared" si="8"/>
        <v>15.456</v>
      </c>
      <c r="I141" s="2">
        <f t="shared" si="5"/>
        <v>8.1293333333333333</v>
      </c>
    </row>
    <row r="142" spans="1:9" x14ac:dyDescent="0.2">
      <c r="A142">
        <v>1890</v>
      </c>
      <c r="B142">
        <f>VLOOKUP(Consolidated!A142,Hangzhou!$A$2:$D$174,4,0)</f>
        <v>16.16</v>
      </c>
      <c r="C142">
        <f>VLOOKUP(A142,global!$A$2:$B$267,2,0)</f>
        <v>7.97</v>
      </c>
      <c r="D142" s="1">
        <f t="shared" si="6"/>
        <v>15.63</v>
      </c>
      <c r="E142" s="1">
        <f t="shared" si="9"/>
        <v>8.0479999999999983</v>
      </c>
      <c r="F142" s="2">
        <f t="shared" si="7"/>
        <v>15.452999999999999</v>
      </c>
      <c r="G142" s="2">
        <f t="shared" si="10"/>
        <v>8.0310000000000006</v>
      </c>
      <c r="H142" s="2">
        <f t="shared" si="8"/>
        <v>15.5</v>
      </c>
      <c r="I142" s="2">
        <f t="shared" si="5"/>
        <v>8.1366666666666649</v>
      </c>
    </row>
    <row r="143" spans="1:9" x14ac:dyDescent="0.2">
      <c r="A143">
        <v>1891</v>
      </c>
      <c r="B143">
        <f>VLOOKUP(Consolidated!A143,Hangzhou!$A$2:$D$174,4,0)</f>
        <v>15.73</v>
      </c>
      <c r="C143">
        <f>VLOOKUP(A143,global!$A$2:$B$267,2,0)</f>
        <v>8.02</v>
      </c>
      <c r="D143" s="1">
        <f t="shared" si="6"/>
        <v>15.772</v>
      </c>
      <c r="E143" s="1">
        <f t="shared" si="9"/>
        <v>8.0620000000000012</v>
      </c>
      <c r="F143" s="2">
        <f t="shared" si="7"/>
        <v>15.462999999999999</v>
      </c>
      <c r="G143" s="2">
        <f t="shared" si="10"/>
        <v>8.0059999999999985</v>
      </c>
      <c r="H143" s="2">
        <f t="shared" si="8"/>
        <v>15.513333333333334</v>
      </c>
      <c r="I143" s="2">
        <f t="shared" si="5"/>
        <v>8.1326666666666672</v>
      </c>
    </row>
    <row r="144" spans="1:9" x14ac:dyDescent="0.2">
      <c r="A144">
        <v>1892</v>
      </c>
      <c r="B144">
        <f>VLOOKUP(Consolidated!A144,Hangzhou!$A$2:$D$174,4,0)</f>
        <v>15.47</v>
      </c>
      <c r="C144">
        <f>VLOOKUP(A144,global!$A$2:$B$267,2,0)</f>
        <v>8.07</v>
      </c>
      <c r="D144" s="1">
        <f t="shared" si="6"/>
        <v>15.738</v>
      </c>
      <c r="E144" s="1">
        <f t="shared" si="9"/>
        <v>8.0939999999999994</v>
      </c>
      <c r="F144" s="2">
        <f t="shared" si="7"/>
        <v>15.460999999999999</v>
      </c>
      <c r="G144" s="2">
        <f t="shared" si="10"/>
        <v>8</v>
      </c>
      <c r="H144" s="2">
        <f t="shared" si="8"/>
        <v>15.510666666666664</v>
      </c>
      <c r="I144" s="2">
        <f t="shared" si="5"/>
        <v>8.1013333333333346</v>
      </c>
    </row>
    <row r="145" spans="1:9" x14ac:dyDescent="0.2">
      <c r="A145">
        <v>1893</v>
      </c>
      <c r="B145">
        <f>VLOOKUP(Consolidated!A145,Hangzhou!$A$2:$D$174,4,0)</f>
        <v>15.17</v>
      </c>
      <c r="C145">
        <f>VLOOKUP(A145,global!$A$2:$B$267,2,0)</f>
        <v>8.06</v>
      </c>
      <c r="D145" s="1">
        <f t="shared" si="6"/>
        <v>15.591999999999999</v>
      </c>
      <c r="E145" s="1">
        <f t="shared" si="9"/>
        <v>8.0879999999999992</v>
      </c>
      <c r="F145" s="2">
        <f t="shared" si="7"/>
        <v>15.440000000000001</v>
      </c>
      <c r="G145" s="2">
        <f t="shared" si="10"/>
        <v>8.0080000000000009</v>
      </c>
      <c r="H145" s="2">
        <f t="shared" si="8"/>
        <v>15.485999999999999</v>
      </c>
      <c r="I145" s="2">
        <f t="shared" ref="I145:I208" si="11">AVERAGE(C131:C145)</f>
        <v>8.0500000000000007</v>
      </c>
    </row>
    <row r="146" spans="1:9" x14ac:dyDescent="0.2">
      <c r="A146">
        <v>1894</v>
      </c>
      <c r="B146">
        <f>VLOOKUP(Consolidated!A146,Hangzhou!$A$2:$D$174,4,0)</f>
        <v>16.09</v>
      </c>
      <c r="C146">
        <f>VLOOKUP(A146,global!$A$2:$B$267,2,0)</f>
        <v>8.16</v>
      </c>
      <c r="D146" s="1">
        <f t="shared" si="6"/>
        <v>15.724</v>
      </c>
      <c r="E146" s="1">
        <f t="shared" si="9"/>
        <v>8.0560000000000009</v>
      </c>
      <c r="F146" s="2">
        <f t="shared" si="7"/>
        <v>15.555000000000001</v>
      </c>
      <c r="G146" s="2">
        <f t="shared" si="10"/>
        <v>8.0470000000000006</v>
      </c>
      <c r="H146" s="2">
        <f t="shared" si="8"/>
        <v>15.484666666666666</v>
      </c>
      <c r="I146" s="2">
        <f t="shared" si="11"/>
        <v>8.0493333333333332</v>
      </c>
    </row>
    <row r="147" spans="1:9" x14ac:dyDescent="0.2">
      <c r="A147">
        <v>1895</v>
      </c>
      <c r="B147">
        <f>VLOOKUP(Consolidated!A147,Hangzhou!$A$2:$D$174,4,0)</f>
        <v>15.3</v>
      </c>
      <c r="C147">
        <f>VLOOKUP(A147,global!$A$2:$B$267,2,0)</f>
        <v>8.15</v>
      </c>
      <c r="D147" s="1">
        <f t="shared" si="6"/>
        <v>15.552000000000001</v>
      </c>
      <c r="E147" s="1">
        <f t="shared" si="9"/>
        <v>8.0920000000000005</v>
      </c>
      <c r="F147" s="2">
        <f t="shared" si="7"/>
        <v>15.591000000000003</v>
      </c>
      <c r="G147" s="2">
        <f t="shared" si="10"/>
        <v>8.0699999999999985</v>
      </c>
      <c r="H147" s="2">
        <f t="shared" si="8"/>
        <v>15.485999999999999</v>
      </c>
      <c r="I147" s="2">
        <f t="shared" si="11"/>
        <v>8.0513333333333339</v>
      </c>
    </row>
    <row r="148" spans="1:9" x14ac:dyDescent="0.2">
      <c r="A148">
        <v>1896</v>
      </c>
      <c r="B148">
        <f>VLOOKUP(Consolidated!A148,Hangzhou!$A$2:$D$174,4,0)</f>
        <v>15.74</v>
      </c>
      <c r="C148">
        <f>VLOOKUP(A148,global!$A$2:$B$267,2,0)</f>
        <v>8.2100000000000009</v>
      </c>
      <c r="D148" s="1">
        <f t="shared" si="6"/>
        <v>15.553999999999998</v>
      </c>
      <c r="E148" s="1">
        <f t="shared" si="9"/>
        <v>8.1300000000000008</v>
      </c>
      <c r="F148" s="2">
        <f t="shared" si="7"/>
        <v>15.663000000000002</v>
      </c>
      <c r="G148" s="2">
        <f t="shared" si="10"/>
        <v>8.0960000000000001</v>
      </c>
      <c r="H148" s="2">
        <f t="shared" si="8"/>
        <v>15.493333333333334</v>
      </c>
      <c r="I148" s="2">
        <f t="shared" si="11"/>
        <v>8.0473333333333343</v>
      </c>
    </row>
    <row r="149" spans="1:9" x14ac:dyDescent="0.2">
      <c r="A149">
        <v>1897</v>
      </c>
      <c r="B149">
        <f>VLOOKUP(Consolidated!A149,Hangzhou!$A$2:$D$174,4,0)</f>
        <v>15.66</v>
      </c>
      <c r="C149">
        <f>VLOOKUP(A149,global!$A$2:$B$267,2,0)</f>
        <v>8.2899999999999991</v>
      </c>
      <c r="D149" s="1">
        <f t="shared" si="6"/>
        <v>15.592000000000002</v>
      </c>
      <c r="E149" s="1">
        <f t="shared" si="9"/>
        <v>8.1739999999999995</v>
      </c>
      <c r="F149" s="2">
        <f t="shared" si="7"/>
        <v>15.665000000000001</v>
      </c>
      <c r="G149" s="2">
        <f t="shared" si="10"/>
        <v>8.1340000000000003</v>
      </c>
      <c r="H149" s="2">
        <f t="shared" si="8"/>
        <v>15.504666666666667</v>
      </c>
      <c r="I149" s="2">
        <f t="shared" si="11"/>
        <v>8.0579999999999998</v>
      </c>
    </row>
    <row r="150" spans="1:9" x14ac:dyDescent="0.2">
      <c r="A150">
        <v>1898</v>
      </c>
      <c r="B150">
        <f>VLOOKUP(Consolidated!A150,Hangzhou!$A$2:$D$174,4,0)</f>
        <v>16.2</v>
      </c>
      <c r="C150">
        <f>VLOOKUP(A150,global!$A$2:$B$267,2,0)</f>
        <v>8.18</v>
      </c>
      <c r="D150" s="1">
        <f t="shared" si="6"/>
        <v>15.798000000000002</v>
      </c>
      <c r="E150" s="1">
        <f t="shared" si="9"/>
        <v>8.1980000000000004</v>
      </c>
      <c r="F150" s="2">
        <f t="shared" si="7"/>
        <v>15.694999999999999</v>
      </c>
      <c r="G150" s="2">
        <f t="shared" si="10"/>
        <v>8.1430000000000007</v>
      </c>
      <c r="H150" s="2">
        <f t="shared" si="8"/>
        <v>15.559333333333335</v>
      </c>
      <c r="I150" s="2">
        <f t="shared" si="11"/>
        <v>8.0713333333333352</v>
      </c>
    </row>
    <row r="151" spans="1:9" x14ac:dyDescent="0.2">
      <c r="A151">
        <v>1899</v>
      </c>
      <c r="B151">
        <f>VLOOKUP(Consolidated!A151,Hangzhou!$A$2:$D$174,4,0)</f>
        <v>15.71</v>
      </c>
      <c r="C151">
        <f>VLOOKUP(A151,global!$A$2:$B$267,2,0)</f>
        <v>8.4</v>
      </c>
      <c r="D151" s="1">
        <f t="shared" si="6"/>
        <v>15.722000000000003</v>
      </c>
      <c r="E151" s="1">
        <f t="shared" si="9"/>
        <v>8.2459999999999987</v>
      </c>
      <c r="F151" s="2">
        <f t="shared" si="7"/>
        <v>15.722999999999999</v>
      </c>
      <c r="G151" s="2">
        <f t="shared" si="10"/>
        <v>8.1510000000000016</v>
      </c>
      <c r="H151" s="2">
        <f t="shared" si="8"/>
        <v>15.610666666666669</v>
      </c>
      <c r="I151" s="2">
        <f t="shared" si="11"/>
        <v>8.1133333333333351</v>
      </c>
    </row>
    <row r="152" spans="1:9" x14ac:dyDescent="0.2">
      <c r="A152">
        <v>1900</v>
      </c>
      <c r="B152">
        <f>VLOOKUP(Consolidated!A152,Hangzhou!$A$2:$D$174,4,0)</f>
        <v>15.78</v>
      </c>
      <c r="C152">
        <f>VLOOKUP(A152,global!$A$2:$B$267,2,0)</f>
        <v>8.5</v>
      </c>
      <c r="D152" s="1">
        <f t="shared" si="6"/>
        <v>15.817999999999998</v>
      </c>
      <c r="E152" s="1">
        <f t="shared" si="9"/>
        <v>8.3159999999999989</v>
      </c>
      <c r="F152" s="2">
        <f t="shared" si="7"/>
        <v>15.684999999999999</v>
      </c>
      <c r="G152" s="2">
        <f t="shared" si="10"/>
        <v>8.2040000000000006</v>
      </c>
      <c r="H152" s="2">
        <f t="shared" si="8"/>
        <v>15.666666666666668</v>
      </c>
      <c r="I152" s="2">
        <f t="shared" si="11"/>
        <v>8.1519999999999992</v>
      </c>
    </row>
    <row r="153" spans="1:9" x14ac:dyDescent="0.2">
      <c r="A153">
        <v>1901</v>
      </c>
      <c r="B153">
        <f>VLOOKUP(Consolidated!A153,Hangzhou!$A$2:$D$174,4,0)</f>
        <v>15.31</v>
      </c>
      <c r="C153">
        <f>VLOOKUP(A153,global!$A$2:$B$267,2,0)</f>
        <v>8.5399999999999991</v>
      </c>
      <c r="D153" s="1">
        <f t="shared" si="6"/>
        <v>15.731999999999999</v>
      </c>
      <c r="E153" s="1">
        <f t="shared" si="9"/>
        <v>8.3819999999999997</v>
      </c>
      <c r="F153" s="2">
        <f t="shared" si="7"/>
        <v>15.643000000000001</v>
      </c>
      <c r="G153" s="2">
        <f t="shared" si="10"/>
        <v>8.2560000000000002</v>
      </c>
      <c r="H153" s="2">
        <f t="shared" si="8"/>
        <v>15.686000000000002</v>
      </c>
      <c r="I153" s="2">
        <f t="shared" si="11"/>
        <v>8.1913333333333345</v>
      </c>
    </row>
    <row r="154" spans="1:9" x14ac:dyDescent="0.2">
      <c r="A154">
        <v>1902</v>
      </c>
      <c r="B154">
        <f>VLOOKUP(Consolidated!A154,Hangzhou!$A$2:$D$174,4,0)</f>
        <v>16.23</v>
      </c>
      <c r="C154">
        <f>VLOOKUP(A154,global!$A$2:$B$267,2,0)</f>
        <v>8.3000000000000007</v>
      </c>
      <c r="D154" s="1">
        <f t="shared" si="6"/>
        <v>15.846</v>
      </c>
      <c r="E154" s="1">
        <f t="shared" si="9"/>
        <v>8.3840000000000003</v>
      </c>
      <c r="F154" s="2">
        <f t="shared" si="7"/>
        <v>15.718999999999999</v>
      </c>
      <c r="G154" s="2">
        <f t="shared" si="10"/>
        <v>8.2789999999999981</v>
      </c>
      <c r="H154" s="2">
        <f t="shared" si="8"/>
        <v>15.725333333333333</v>
      </c>
      <c r="I154" s="2">
        <f t="shared" si="11"/>
        <v>8.2173333333333343</v>
      </c>
    </row>
    <row r="155" spans="1:9" x14ac:dyDescent="0.2">
      <c r="A155">
        <v>1903</v>
      </c>
      <c r="B155">
        <f>VLOOKUP(Consolidated!A155,Hangzhou!$A$2:$D$174,4,0)</f>
        <v>15.5</v>
      </c>
      <c r="C155">
        <f>VLOOKUP(A155,global!$A$2:$B$267,2,0)</f>
        <v>8.2200000000000006</v>
      </c>
      <c r="D155" s="1">
        <f t="shared" si="6"/>
        <v>15.706</v>
      </c>
      <c r="E155" s="1">
        <f t="shared" si="9"/>
        <v>8.3919999999999995</v>
      </c>
      <c r="F155" s="2">
        <f t="shared" si="7"/>
        <v>15.752000000000001</v>
      </c>
      <c r="G155" s="2">
        <f t="shared" si="10"/>
        <v>8.2949999999999999</v>
      </c>
      <c r="H155" s="2">
        <f t="shared" si="8"/>
        <v>15.698666666666666</v>
      </c>
      <c r="I155" s="2">
        <f t="shared" si="11"/>
        <v>8.2260000000000009</v>
      </c>
    </row>
    <row r="156" spans="1:9" x14ac:dyDescent="0.2">
      <c r="A156">
        <v>1904</v>
      </c>
      <c r="B156">
        <f>VLOOKUP(Consolidated!A156,Hangzhou!$A$2:$D$174,4,0)</f>
        <v>15.57</v>
      </c>
      <c r="C156">
        <f>VLOOKUP(A156,global!$A$2:$B$267,2,0)</f>
        <v>8.09</v>
      </c>
      <c r="D156" s="1">
        <f t="shared" si="6"/>
        <v>15.678000000000001</v>
      </c>
      <c r="E156" s="1">
        <f t="shared" si="9"/>
        <v>8.3300000000000018</v>
      </c>
      <c r="F156" s="2">
        <f t="shared" si="7"/>
        <v>15.7</v>
      </c>
      <c r="G156" s="2">
        <f t="shared" si="10"/>
        <v>8.2880000000000003</v>
      </c>
      <c r="H156" s="2">
        <f t="shared" si="8"/>
        <v>15.707999999999998</v>
      </c>
      <c r="I156" s="2">
        <f t="shared" si="11"/>
        <v>8.2106666666666666</v>
      </c>
    </row>
    <row r="157" spans="1:9" x14ac:dyDescent="0.2">
      <c r="A157">
        <v>1905</v>
      </c>
      <c r="B157">
        <f>VLOOKUP(Consolidated!A157,Hangzhou!$A$2:$D$174,4,0)</f>
        <v>15.44</v>
      </c>
      <c r="C157">
        <f>VLOOKUP(A157,global!$A$2:$B$267,2,0)</f>
        <v>8.23</v>
      </c>
      <c r="D157" s="1">
        <f t="shared" si="6"/>
        <v>15.61</v>
      </c>
      <c r="E157" s="1">
        <f t="shared" si="9"/>
        <v>8.2760000000000016</v>
      </c>
      <c r="F157" s="2">
        <f t="shared" si="7"/>
        <v>15.713999999999999</v>
      </c>
      <c r="G157" s="2">
        <f t="shared" si="10"/>
        <v>8.2960000000000012</v>
      </c>
      <c r="H157" s="2">
        <f t="shared" si="8"/>
        <v>15.659999999999998</v>
      </c>
      <c r="I157" s="2">
        <f t="shared" si="11"/>
        <v>8.2280000000000015</v>
      </c>
    </row>
    <row r="158" spans="1:9" x14ac:dyDescent="0.2">
      <c r="A158">
        <v>1906</v>
      </c>
      <c r="B158">
        <f>VLOOKUP(Consolidated!A158,Hangzhou!$A$2:$D$174,4,0)</f>
        <v>15.58</v>
      </c>
      <c r="C158">
        <f>VLOOKUP(A158,global!$A$2:$B$267,2,0)</f>
        <v>8.3800000000000008</v>
      </c>
      <c r="D158" s="1">
        <f t="shared" si="6"/>
        <v>15.663999999999998</v>
      </c>
      <c r="E158" s="1">
        <f t="shared" si="9"/>
        <v>8.2440000000000015</v>
      </c>
      <c r="F158" s="2">
        <f t="shared" si="7"/>
        <v>15.698000000000002</v>
      </c>
      <c r="G158" s="2">
        <f t="shared" si="10"/>
        <v>8.3129999999999988</v>
      </c>
      <c r="H158" s="2">
        <f t="shared" si="8"/>
        <v>15.65</v>
      </c>
      <c r="I158" s="2">
        <f t="shared" si="11"/>
        <v>8.2520000000000007</v>
      </c>
    </row>
    <row r="159" spans="1:9" x14ac:dyDescent="0.2">
      <c r="A159">
        <v>1907</v>
      </c>
      <c r="B159">
        <f>VLOOKUP(Consolidated!A159,Hangzhou!$A$2:$D$174,4,0)</f>
        <v>15.53</v>
      </c>
      <c r="C159">
        <f>VLOOKUP(A159,global!$A$2:$B$267,2,0)</f>
        <v>7.95</v>
      </c>
      <c r="D159" s="1">
        <f t="shared" si="6"/>
        <v>15.523999999999997</v>
      </c>
      <c r="E159" s="1">
        <f t="shared" si="9"/>
        <v>8.1740000000000013</v>
      </c>
      <c r="F159" s="2">
        <f t="shared" si="7"/>
        <v>15.685000000000002</v>
      </c>
      <c r="G159" s="2">
        <f t="shared" si="10"/>
        <v>8.2789999999999999</v>
      </c>
      <c r="H159" s="2">
        <f t="shared" si="8"/>
        <v>15.654</v>
      </c>
      <c r="I159" s="2">
        <f t="shared" si="11"/>
        <v>8.243999999999998</v>
      </c>
    </row>
    <row r="160" spans="1:9" x14ac:dyDescent="0.2">
      <c r="A160">
        <v>1908</v>
      </c>
      <c r="B160">
        <f>VLOOKUP(Consolidated!A160,Hangzhou!$A$2:$D$174,4,0)</f>
        <v>15.71</v>
      </c>
      <c r="C160">
        <f>VLOOKUP(A160,global!$A$2:$B$267,2,0)</f>
        <v>8.19</v>
      </c>
      <c r="D160" s="1">
        <f t="shared" si="6"/>
        <v>15.565999999999999</v>
      </c>
      <c r="E160" s="1">
        <f t="shared" si="9"/>
        <v>8.168000000000001</v>
      </c>
      <c r="F160" s="2">
        <f t="shared" si="7"/>
        <v>15.635999999999999</v>
      </c>
      <c r="G160" s="2">
        <f t="shared" si="10"/>
        <v>8.2799999999999994</v>
      </c>
      <c r="H160" s="2">
        <f t="shared" si="8"/>
        <v>15.690000000000001</v>
      </c>
      <c r="I160" s="2">
        <f t="shared" si="11"/>
        <v>8.2526666666666664</v>
      </c>
    </row>
    <row r="161" spans="1:9" x14ac:dyDescent="0.2">
      <c r="A161">
        <v>1909</v>
      </c>
      <c r="B161">
        <f>VLOOKUP(Consolidated!A161,Hangzhou!$A$2:$D$174,4,0)</f>
        <v>15.91</v>
      </c>
      <c r="C161">
        <f>VLOOKUP(A161,global!$A$2:$B$267,2,0)</f>
        <v>8.18</v>
      </c>
      <c r="D161" s="1">
        <f t="shared" ref="D161:D224" si="12">AVERAGE(B157:B161)</f>
        <v>15.634</v>
      </c>
      <c r="E161" s="1">
        <f t="shared" si="9"/>
        <v>8.1859999999999999</v>
      </c>
      <c r="F161" s="2">
        <f t="shared" si="7"/>
        <v>15.656000000000001</v>
      </c>
      <c r="G161" s="2">
        <f t="shared" si="10"/>
        <v>8.2580000000000009</v>
      </c>
      <c r="H161" s="2">
        <f t="shared" si="8"/>
        <v>15.678000000000001</v>
      </c>
      <c r="I161" s="2">
        <f t="shared" si="11"/>
        <v>8.2539999999999996</v>
      </c>
    </row>
    <row r="162" spans="1:9" x14ac:dyDescent="0.2">
      <c r="A162">
        <v>1910</v>
      </c>
      <c r="B162">
        <f>VLOOKUP(Consolidated!A162,Hangzhou!$A$2:$D$174,4,0)</f>
        <v>15.35</v>
      </c>
      <c r="C162">
        <f>VLOOKUP(A162,global!$A$2:$B$267,2,0)</f>
        <v>8.2200000000000006</v>
      </c>
      <c r="D162" s="1">
        <f t="shared" si="12"/>
        <v>15.616</v>
      </c>
      <c r="E162" s="1">
        <f t="shared" si="9"/>
        <v>8.1840000000000011</v>
      </c>
      <c r="F162" s="2">
        <f t="shared" si="7"/>
        <v>15.613</v>
      </c>
      <c r="G162" s="2">
        <f t="shared" si="10"/>
        <v>8.23</v>
      </c>
      <c r="H162" s="2">
        <f t="shared" si="8"/>
        <v>15.681333333333333</v>
      </c>
      <c r="I162" s="2">
        <f t="shared" si="11"/>
        <v>8.2586666666666666</v>
      </c>
    </row>
    <row r="163" spans="1:9" x14ac:dyDescent="0.2">
      <c r="A163">
        <v>1911</v>
      </c>
      <c r="B163">
        <f>VLOOKUP(Consolidated!A163,Hangzhou!$A$2:$D$174,4,0)</f>
        <v>15.52</v>
      </c>
      <c r="C163">
        <f>VLOOKUP(A163,global!$A$2:$B$267,2,0)</f>
        <v>8.18</v>
      </c>
      <c r="D163" s="1">
        <f t="shared" si="12"/>
        <v>15.604000000000003</v>
      </c>
      <c r="E163" s="1">
        <f t="shared" si="9"/>
        <v>8.1440000000000001</v>
      </c>
      <c r="F163" s="2">
        <f t="shared" si="7"/>
        <v>15.634</v>
      </c>
      <c r="G163" s="2">
        <f t="shared" si="10"/>
        <v>8.1939999999999991</v>
      </c>
      <c r="H163" s="2">
        <f t="shared" si="8"/>
        <v>15.666666666666668</v>
      </c>
      <c r="I163" s="2">
        <f t="shared" si="11"/>
        <v>8.2566666666666659</v>
      </c>
    </row>
    <row r="164" spans="1:9" x14ac:dyDescent="0.2">
      <c r="A164">
        <v>1912</v>
      </c>
      <c r="B164">
        <f>VLOOKUP(Consolidated!A164,Hangzhou!$A$2:$D$174,4,0)</f>
        <v>15.65</v>
      </c>
      <c r="C164">
        <f>VLOOKUP(A164,global!$A$2:$B$267,2,0)</f>
        <v>8.17</v>
      </c>
      <c r="D164" s="1">
        <f t="shared" si="12"/>
        <v>15.628</v>
      </c>
      <c r="E164" s="1">
        <f t="shared" si="9"/>
        <v>8.1879999999999988</v>
      </c>
      <c r="F164" s="2">
        <f t="shared" si="7"/>
        <v>15.575999999999999</v>
      </c>
      <c r="G164" s="2">
        <f t="shared" si="10"/>
        <v>8.1810000000000009</v>
      </c>
      <c r="H164" s="2">
        <f t="shared" si="8"/>
        <v>15.666000000000002</v>
      </c>
      <c r="I164" s="2">
        <f t="shared" si="11"/>
        <v>8.2486666666666668</v>
      </c>
    </row>
    <row r="165" spans="1:9" x14ac:dyDescent="0.2">
      <c r="A165">
        <v>1913</v>
      </c>
      <c r="B165">
        <f>VLOOKUP(Consolidated!A165,Hangzhou!$A$2:$D$174,4,0)</f>
        <v>15.42</v>
      </c>
      <c r="C165">
        <f>VLOOKUP(A165,global!$A$2:$B$267,2,0)</f>
        <v>8.3000000000000007</v>
      </c>
      <c r="D165" s="1">
        <f t="shared" si="12"/>
        <v>15.569999999999999</v>
      </c>
      <c r="E165" s="1">
        <f t="shared" si="9"/>
        <v>8.2099999999999991</v>
      </c>
      <c r="F165" s="2">
        <f t="shared" si="7"/>
        <v>15.567999999999998</v>
      </c>
      <c r="G165" s="2">
        <f t="shared" si="10"/>
        <v>8.1890000000000001</v>
      </c>
      <c r="H165" s="2">
        <f t="shared" si="8"/>
        <v>15.613999999999999</v>
      </c>
      <c r="I165" s="2">
        <f t="shared" si="11"/>
        <v>8.2566666666666659</v>
      </c>
    </row>
    <row r="166" spans="1:9" x14ac:dyDescent="0.2">
      <c r="A166">
        <v>1914</v>
      </c>
      <c r="B166">
        <f>VLOOKUP(Consolidated!A166,Hangzhou!$A$2:$D$174,4,0)</f>
        <v>16.48</v>
      </c>
      <c r="C166">
        <f>VLOOKUP(A166,global!$A$2:$B$267,2,0)</f>
        <v>8.59</v>
      </c>
      <c r="D166" s="1">
        <f t="shared" si="12"/>
        <v>15.684000000000001</v>
      </c>
      <c r="E166" s="1">
        <f t="shared" si="9"/>
        <v>8.2920000000000016</v>
      </c>
      <c r="F166" s="2">
        <f t="shared" si="7"/>
        <v>15.658999999999997</v>
      </c>
      <c r="G166" s="2">
        <f t="shared" si="10"/>
        <v>8.2390000000000008</v>
      </c>
      <c r="H166" s="2">
        <f t="shared" si="8"/>
        <v>15.665333333333333</v>
      </c>
      <c r="I166" s="2">
        <f t="shared" si="11"/>
        <v>8.2693333333333339</v>
      </c>
    </row>
    <row r="167" spans="1:9" x14ac:dyDescent="0.2">
      <c r="A167">
        <v>1915</v>
      </c>
      <c r="B167">
        <f>VLOOKUP(Consolidated!A167,Hangzhou!$A$2:$D$174,4,0)</f>
        <v>16.2</v>
      </c>
      <c r="C167">
        <f>VLOOKUP(A167,global!$A$2:$B$267,2,0)</f>
        <v>8.59</v>
      </c>
      <c r="D167" s="1">
        <f t="shared" si="12"/>
        <v>15.854000000000003</v>
      </c>
      <c r="E167" s="1">
        <f t="shared" si="9"/>
        <v>8.3659999999999997</v>
      </c>
      <c r="F167" s="2">
        <f t="shared" ref="F167:F230" si="13">AVERAGE(B158:B167)</f>
        <v>15.734999999999999</v>
      </c>
      <c r="G167" s="2">
        <f t="shared" si="10"/>
        <v>8.2750000000000021</v>
      </c>
      <c r="H167" s="2">
        <f t="shared" si="8"/>
        <v>15.693333333333332</v>
      </c>
      <c r="I167" s="2">
        <f t="shared" si="11"/>
        <v>8.2753333333333341</v>
      </c>
    </row>
    <row r="168" spans="1:9" x14ac:dyDescent="0.2">
      <c r="A168">
        <v>1916</v>
      </c>
      <c r="B168">
        <f>VLOOKUP(Consolidated!A168,Hangzhou!$A$2:$D$174,4,0)</f>
        <v>15.78</v>
      </c>
      <c r="C168">
        <f>VLOOKUP(A168,global!$A$2:$B$267,2,0)</f>
        <v>8.23</v>
      </c>
      <c r="D168" s="1">
        <f t="shared" si="12"/>
        <v>15.906000000000001</v>
      </c>
      <c r="E168" s="1">
        <f t="shared" si="9"/>
        <v>8.3759999999999994</v>
      </c>
      <c r="F168" s="2">
        <f t="shared" si="13"/>
        <v>15.755000000000001</v>
      </c>
      <c r="G168" s="2">
        <f t="shared" si="10"/>
        <v>8.2600000000000016</v>
      </c>
      <c r="H168" s="2">
        <f t="shared" si="8"/>
        <v>15.724666666666666</v>
      </c>
      <c r="I168" s="2">
        <f t="shared" si="11"/>
        <v>8.254666666666667</v>
      </c>
    </row>
    <row r="169" spans="1:9" x14ac:dyDescent="0.2">
      <c r="A169">
        <v>1917</v>
      </c>
      <c r="B169">
        <f>VLOOKUP(Consolidated!A169,Hangzhou!$A$2:$D$174,4,0)</f>
        <v>15.11</v>
      </c>
      <c r="C169">
        <f>VLOOKUP(A169,global!$A$2:$B$267,2,0)</f>
        <v>8.02</v>
      </c>
      <c r="D169" s="1">
        <f t="shared" si="12"/>
        <v>15.797999999999998</v>
      </c>
      <c r="E169" s="1">
        <f t="shared" si="9"/>
        <v>8.3460000000000001</v>
      </c>
      <c r="F169" s="2">
        <f t="shared" si="13"/>
        <v>15.712999999999999</v>
      </c>
      <c r="G169" s="2">
        <f t="shared" si="10"/>
        <v>8.2669999999999995</v>
      </c>
      <c r="H169" s="2">
        <f t="shared" si="8"/>
        <v>15.649999999999997</v>
      </c>
      <c r="I169" s="2">
        <f t="shared" si="11"/>
        <v>8.2360000000000007</v>
      </c>
    </row>
    <row r="170" spans="1:9" x14ac:dyDescent="0.2">
      <c r="A170">
        <v>1918</v>
      </c>
      <c r="B170">
        <f>VLOOKUP(Consolidated!A170,Hangzhou!$A$2:$D$174,4,0)</f>
        <v>15.51</v>
      </c>
      <c r="C170">
        <f>VLOOKUP(A170,global!$A$2:$B$267,2,0)</f>
        <v>8.1300000000000008</v>
      </c>
      <c r="D170" s="1">
        <f t="shared" si="12"/>
        <v>15.815999999999999</v>
      </c>
      <c r="E170" s="1">
        <f t="shared" si="9"/>
        <v>8.3120000000000012</v>
      </c>
      <c r="F170" s="2">
        <f t="shared" si="13"/>
        <v>15.693000000000001</v>
      </c>
      <c r="G170" s="2">
        <f t="shared" si="10"/>
        <v>8.2609999999999992</v>
      </c>
      <c r="H170" s="2">
        <f t="shared" si="8"/>
        <v>15.650666666666663</v>
      </c>
      <c r="I170" s="2">
        <f t="shared" si="11"/>
        <v>8.23</v>
      </c>
    </row>
    <row r="171" spans="1:9" x14ac:dyDescent="0.2">
      <c r="A171">
        <v>1919</v>
      </c>
      <c r="B171">
        <f>VLOOKUP(Consolidated!A171,Hangzhou!$A$2:$D$174,4,0)</f>
        <v>15.94</v>
      </c>
      <c r="C171">
        <f>VLOOKUP(A171,global!$A$2:$B$267,2,0)</f>
        <v>8.3800000000000008</v>
      </c>
      <c r="D171" s="1">
        <f t="shared" si="12"/>
        <v>15.707999999999998</v>
      </c>
      <c r="E171" s="1">
        <f t="shared" si="9"/>
        <v>8.27</v>
      </c>
      <c r="F171" s="2">
        <f t="shared" si="13"/>
        <v>15.696000000000002</v>
      </c>
      <c r="G171" s="2">
        <f t="shared" si="10"/>
        <v>8.2810000000000006</v>
      </c>
      <c r="H171" s="2">
        <f t="shared" si="8"/>
        <v>15.675333333333329</v>
      </c>
      <c r="I171" s="2">
        <f t="shared" si="11"/>
        <v>8.2493333333333325</v>
      </c>
    </row>
    <row r="172" spans="1:9" x14ac:dyDescent="0.2">
      <c r="A172">
        <v>1920</v>
      </c>
      <c r="B172">
        <f>VLOOKUP(Consolidated!A172,Hangzhou!$A$2:$D$174,4,0)</f>
        <v>15.95</v>
      </c>
      <c r="C172">
        <f>VLOOKUP(A172,global!$A$2:$B$267,2,0)</f>
        <v>8.36</v>
      </c>
      <c r="D172" s="1">
        <f t="shared" si="12"/>
        <v>15.657999999999998</v>
      </c>
      <c r="E172" s="1">
        <f t="shared" si="9"/>
        <v>8.2240000000000002</v>
      </c>
      <c r="F172" s="2">
        <f t="shared" si="13"/>
        <v>15.756</v>
      </c>
      <c r="G172" s="2">
        <f t="shared" si="10"/>
        <v>8.2949999999999982</v>
      </c>
      <c r="H172" s="2">
        <f t="shared" ref="H172:H235" si="14">AVERAGE(B158:B172)</f>
        <v>15.709333333333332</v>
      </c>
      <c r="I172" s="2">
        <f t="shared" si="11"/>
        <v>8.2580000000000009</v>
      </c>
    </row>
    <row r="173" spans="1:9" x14ac:dyDescent="0.2">
      <c r="A173">
        <v>1921</v>
      </c>
      <c r="B173">
        <f>VLOOKUP(Consolidated!A173,Hangzhou!$A$2:$D$174,4,0)</f>
        <v>15.67</v>
      </c>
      <c r="C173">
        <f>VLOOKUP(A173,global!$A$2:$B$267,2,0)</f>
        <v>8.57</v>
      </c>
      <c r="D173" s="1">
        <f t="shared" si="12"/>
        <v>15.635999999999999</v>
      </c>
      <c r="E173" s="1">
        <f t="shared" si="9"/>
        <v>8.2919999999999998</v>
      </c>
      <c r="F173" s="2">
        <f t="shared" si="13"/>
        <v>15.770999999999997</v>
      </c>
      <c r="G173" s="2">
        <f t="shared" si="10"/>
        <v>8.3339999999999996</v>
      </c>
      <c r="H173" s="2">
        <f t="shared" si="14"/>
        <v>15.715333333333332</v>
      </c>
      <c r="I173" s="2">
        <f t="shared" si="11"/>
        <v>8.2706666666666671</v>
      </c>
    </row>
    <row r="174" spans="1:9" x14ac:dyDescent="0.2">
      <c r="A174">
        <v>1922</v>
      </c>
      <c r="B174">
        <f>VLOOKUP(Consolidated!A174,Hangzhou!$A$2:$D$174,4,0)</f>
        <v>16.12</v>
      </c>
      <c r="C174">
        <f>VLOOKUP(A174,global!$A$2:$B$267,2,0)</f>
        <v>8.41</v>
      </c>
      <c r="D174" s="1">
        <f t="shared" si="12"/>
        <v>15.837999999999999</v>
      </c>
      <c r="E174" s="1">
        <f t="shared" si="9"/>
        <v>8.3699999999999992</v>
      </c>
      <c r="F174" s="2">
        <f t="shared" si="13"/>
        <v>15.818000000000001</v>
      </c>
      <c r="G174" s="2">
        <f t="shared" si="10"/>
        <v>8.3580000000000005</v>
      </c>
      <c r="H174" s="2">
        <f t="shared" si="14"/>
        <v>15.754666666666663</v>
      </c>
      <c r="I174" s="2">
        <f t="shared" si="11"/>
        <v>8.3013333333333321</v>
      </c>
    </row>
    <row r="175" spans="1:9" x14ac:dyDescent="0.2">
      <c r="A175">
        <v>1923</v>
      </c>
      <c r="B175">
        <f>VLOOKUP(Consolidated!A175,Hangzhou!$A$2:$D$174,4,0)</f>
        <v>15.92</v>
      </c>
      <c r="C175">
        <f>VLOOKUP(A175,global!$A$2:$B$267,2,0)</f>
        <v>8.42</v>
      </c>
      <c r="D175" s="1">
        <f t="shared" si="12"/>
        <v>15.920000000000002</v>
      </c>
      <c r="E175" s="1">
        <f t="shared" si="9"/>
        <v>8.4280000000000008</v>
      </c>
      <c r="F175" s="2">
        <f t="shared" si="13"/>
        <v>15.867999999999999</v>
      </c>
      <c r="G175" s="2">
        <f t="shared" si="10"/>
        <v>8.370000000000001</v>
      </c>
      <c r="H175" s="2">
        <f t="shared" si="14"/>
        <v>15.768666666666665</v>
      </c>
      <c r="I175" s="2">
        <f t="shared" si="11"/>
        <v>8.3166666666666664</v>
      </c>
    </row>
    <row r="176" spans="1:9" x14ac:dyDescent="0.2">
      <c r="A176">
        <v>1924</v>
      </c>
      <c r="B176">
        <f>VLOOKUP(Consolidated!A176,Hangzhou!$A$2:$D$174,4,0)</f>
        <v>15.78</v>
      </c>
      <c r="C176">
        <f>VLOOKUP(A176,global!$A$2:$B$267,2,0)</f>
        <v>8.51</v>
      </c>
      <c r="D176" s="1">
        <f t="shared" si="12"/>
        <v>15.888</v>
      </c>
      <c r="E176" s="1">
        <f t="shared" si="9"/>
        <v>8.4539999999999988</v>
      </c>
      <c r="F176" s="2">
        <f t="shared" si="13"/>
        <v>15.797999999999998</v>
      </c>
      <c r="G176" s="2">
        <f t="shared" si="10"/>
        <v>8.3620000000000001</v>
      </c>
      <c r="H176" s="2">
        <f t="shared" si="14"/>
        <v>15.759999999999998</v>
      </c>
      <c r="I176" s="2">
        <f t="shared" si="11"/>
        <v>8.3386666666666667</v>
      </c>
    </row>
    <row r="177" spans="1:9" x14ac:dyDescent="0.2">
      <c r="A177">
        <v>1925</v>
      </c>
      <c r="B177">
        <f>VLOOKUP(Consolidated!A177,Hangzhou!$A$2:$D$174,4,0)</f>
        <v>15.74</v>
      </c>
      <c r="C177">
        <f>VLOOKUP(A177,global!$A$2:$B$267,2,0)</f>
        <v>8.5299999999999994</v>
      </c>
      <c r="D177" s="1">
        <f t="shared" si="12"/>
        <v>15.846</v>
      </c>
      <c r="E177" s="1">
        <f t="shared" si="9"/>
        <v>8.4879999999999995</v>
      </c>
      <c r="F177" s="2">
        <f t="shared" si="13"/>
        <v>15.752000000000001</v>
      </c>
      <c r="G177" s="2">
        <f t="shared" si="10"/>
        <v>8.3560000000000016</v>
      </c>
      <c r="H177" s="2">
        <f t="shared" si="14"/>
        <v>15.786</v>
      </c>
      <c r="I177" s="2">
        <f t="shared" si="11"/>
        <v>8.359333333333332</v>
      </c>
    </row>
    <row r="178" spans="1:9" x14ac:dyDescent="0.2">
      <c r="A178">
        <v>1926</v>
      </c>
      <c r="B178">
        <f>VLOOKUP(Consolidated!A178,Hangzhou!$A$2:$D$174,4,0)</f>
        <v>16.14</v>
      </c>
      <c r="C178">
        <f>VLOOKUP(A178,global!$A$2:$B$267,2,0)</f>
        <v>8.73</v>
      </c>
      <c r="D178" s="1">
        <f t="shared" si="12"/>
        <v>15.940000000000001</v>
      </c>
      <c r="E178" s="1">
        <f t="shared" si="9"/>
        <v>8.52</v>
      </c>
      <c r="F178" s="2">
        <f t="shared" si="13"/>
        <v>15.788</v>
      </c>
      <c r="G178" s="2">
        <f t="shared" si="10"/>
        <v>8.4060000000000024</v>
      </c>
      <c r="H178" s="2">
        <f t="shared" si="14"/>
        <v>15.827333333333332</v>
      </c>
      <c r="I178" s="2">
        <f t="shared" si="11"/>
        <v>8.3960000000000008</v>
      </c>
    </row>
    <row r="179" spans="1:9" x14ac:dyDescent="0.2">
      <c r="A179">
        <v>1927</v>
      </c>
      <c r="B179">
        <f>VLOOKUP(Consolidated!A179,Hangzhou!$A$2:$D$174,4,0)</f>
        <v>16.14</v>
      </c>
      <c r="C179">
        <f>VLOOKUP(A179,global!$A$2:$B$267,2,0)</f>
        <v>8.52</v>
      </c>
      <c r="D179" s="1">
        <f t="shared" si="12"/>
        <v>15.943999999999999</v>
      </c>
      <c r="E179" s="1">
        <f t="shared" si="9"/>
        <v>8.541999999999998</v>
      </c>
      <c r="F179" s="2">
        <f t="shared" si="13"/>
        <v>15.890999999999996</v>
      </c>
      <c r="G179" s="2">
        <f t="shared" si="10"/>
        <v>8.4559999999999995</v>
      </c>
      <c r="H179" s="2">
        <f t="shared" si="14"/>
        <v>15.859999999999998</v>
      </c>
      <c r="I179" s="2">
        <f t="shared" si="11"/>
        <v>8.4193333333333342</v>
      </c>
    </row>
    <row r="180" spans="1:9" x14ac:dyDescent="0.2">
      <c r="A180">
        <v>1928</v>
      </c>
      <c r="B180">
        <f>VLOOKUP(Consolidated!A180,Hangzhou!$A$2:$D$174,4,0)</f>
        <v>16.11</v>
      </c>
      <c r="C180">
        <f>VLOOKUP(A180,global!$A$2:$B$267,2,0)</f>
        <v>8.6300000000000008</v>
      </c>
      <c r="D180" s="1">
        <f t="shared" si="12"/>
        <v>15.981999999999999</v>
      </c>
      <c r="E180" s="1">
        <f t="shared" si="9"/>
        <v>8.5839999999999996</v>
      </c>
      <c r="F180" s="2">
        <f t="shared" si="13"/>
        <v>15.950999999999999</v>
      </c>
      <c r="G180" s="2">
        <f t="shared" si="10"/>
        <v>8.5059999999999985</v>
      </c>
      <c r="H180" s="2">
        <f t="shared" si="14"/>
        <v>15.905999999999999</v>
      </c>
      <c r="I180" s="2">
        <f t="shared" si="11"/>
        <v>8.4413333333333345</v>
      </c>
    </row>
    <row r="181" spans="1:9" x14ac:dyDescent="0.2">
      <c r="A181">
        <v>1929</v>
      </c>
      <c r="B181">
        <f>VLOOKUP(Consolidated!A181,Hangzhou!$A$2:$D$174,4,0)</f>
        <v>15.93</v>
      </c>
      <c r="C181">
        <f>VLOOKUP(A181,global!$A$2:$B$267,2,0)</f>
        <v>8.24</v>
      </c>
      <c r="D181" s="1">
        <f t="shared" si="12"/>
        <v>16.012</v>
      </c>
      <c r="E181" s="1">
        <f t="shared" si="9"/>
        <v>8.5299999999999994</v>
      </c>
      <c r="F181" s="2">
        <f t="shared" si="13"/>
        <v>15.95</v>
      </c>
      <c r="G181" s="2">
        <f t="shared" si="10"/>
        <v>8.4919999999999991</v>
      </c>
      <c r="H181" s="2">
        <f t="shared" si="14"/>
        <v>15.869333333333335</v>
      </c>
      <c r="I181" s="2">
        <f t="shared" si="11"/>
        <v>8.4179999999999993</v>
      </c>
    </row>
    <row r="182" spans="1:9" x14ac:dyDescent="0.2">
      <c r="A182">
        <v>1930</v>
      </c>
      <c r="B182">
        <f>VLOOKUP(Consolidated!A182,Hangzhou!$A$2:$D$174,4,0)</f>
        <v>16.02</v>
      </c>
      <c r="C182">
        <f>VLOOKUP(A182,global!$A$2:$B$267,2,0)</f>
        <v>8.6300000000000008</v>
      </c>
      <c r="D182" s="1">
        <f t="shared" si="12"/>
        <v>16.067999999999998</v>
      </c>
      <c r="E182" s="1">
        <f t="shared" si="9"/>
        <v>8.5500000000000007</v>
      </c>
      <c r="F182" s="2">
        <f t="shared" si="13"/>
        <v>15.957000000000003</v>
      </c>
      <c r="G182" s="2">
        <f t="shared" si="10"/>
        <v>8.5189999999999984</v>
      </c>
      <c r="H182" s="2">
        <f t="shared" si="14"/>
        <v>15.857333333333337</v>
      </c>
      <c r="I182" s="2">
        <f t="shared" si="11"/>
        <v>8.4206666666666674</v>
      </c>
    </row>
    <row r="183" spans="1:9" x14ac:dyDescent="0.2">
      <c r="A183">
        <v>1931</v>
      </c>
      <c r="B183">
        <f>VLOOKUP(Consolidated!A183,Hangzhou!$A$2:$D$174,4,0)</f>
        <v>15.69</v>
      </c>
      <c r="C183">
        <f>VLOOKUP(A183,global!$A$2:$B$267,2,0)</f>
        <v>8.7200000000000006</v>
      </c>
      <c r="D183" s="1">
        <f t="shared" si="12"/>
        <v>15.978</v>
      </c>
      <c r="E183" s="1">
        <f t="shared" si="9"/>
        <v>8.548</v>
      </c>
      <c r="F183" s="2">
        <f t="shared" si="13"/>
        <v>15.959</v>
      </c>
      <c r="G183" s="2">
        <f t="shared" si="10"/>
        <v>8.5339999999999989</v>
      </c>
      <c r="H183" s="2">
        <f t="shared" si="14"/>
        <v>15.851333333333335</v>
      </c>
      <c r="I183" s="2">
        <f t="shared" si="11"/>
        <v>8.4533333333333331</v>
      </c>
    </row>
    <row r="184" spans="1:9" x14ac:dyDescent="0.2">
      <c r="A184">
        <v>1932</v>
      </c>
      <c r="B184">
        <f>VLOOKUP(Consolidated!A184,Hangzhou!$A$2:$D$174,4,0)</f>
        <v>15.89</v>
      </c>
      <c r="C184">
        <f>VLOOKUP(A184,global!$A$2:$B$267,2,0)</f>
        <v>8.7100000000000009</v>
      </c>
      <c r="D184" s="1">
        <f t="shared" si="12"/>
        <v>15.928000000000001</v>
      </c>
      <c r="E184" s="1">
        <f t="shared" si="9"/>
        <v>8.5860000000000003</v>
      </c>
      <c r="F184" s="2">
        <f t="shared" si="13"/>
        <v>15.936000000000002</v>
      </c>
      <c r="G184" s="2">
        <f t="shared" si="10"/>
        <v>8.5639999999999983</v>
      </c>
      <c r="H184" s="2">
        <f t="shared" si="14"/>
        <v>15.903333333333334</v>
      </c>
      <c r="I184" s="2">
        <f t="shared" si="11"/>
        <v>8.4993333333333325</v>
      </c>
    </row>
    <row r="185" spans="1:9" x14ac:dyDescent="0.2">
      <c r="A185">
        <v>1933</v>
      </c>
      <c r="B185">
        <f>VLOOKUP(Consolidated!A185,Hangzhou!$A$2:$D$174,4,0)</f>
        <v>15.88</v>
      </c>
      <c r="C185">
        <f>VLOOKUP(A185,global!$A$2:$B$267,2,0)</f>
        <v>8.34</v>
      </c>
      <c r="D185" s="1">
        <f t="shared" si="12"/>
        <v>15.882</v>
      </c>
      <c r="E185" s="1">
        <f t="shared" si="9"/>
        <v>8.5280000000000005</v>
      </c>
      <c r="F185" s="2">
        <f t="shared" si="13"/>
        <v>15.931999999999999</v>
      </c>
      <c r="G185" s="2">
        <f t="shared" si="10"/>
        <v>8.5560000000000009</v>
      </c>
      <c r="H185" s="2">
        <f t="shared" si="14"/>
        <v>15.928000000000001</v>
      </c>
      <c r="I185" s="2">
        <f t="shared" si="11"/>
        <v>8.5133333333333319</v>
      </c>
    </row>
    <row r="186" spans="1:9" x14ac:dyDescent="0.2">
      <c r="A186">
        <v>1934</v>
      </c>
      <c r="B186">
        <f>VLOOKUP(Consolidated!A186,Hangzhou!$A$2:$D$174,4,0)</f>
        <v>15.86</v>
      </c>
      <c r="C186">
        <f>VLOOKUP(A186,global!$A$2:$B$267,2,0)</f>
        <v>8.6300000000000008</v>
      </c>
      <c r="D186" s="1">
        <f t="shared" si="12"/>
        <v>15.868</v>
      </c>
      <c r="E186" s="1">
        <f t="shared" si="9"/>
        <v>8.6060000000000016</v>
      </c>
      <c r="F186" s="2">
        <f t="shared" si="13"/>
        <v>15.939999999999998</v>
      </c>
      <c r="G186" s="2">
        <f t="shared" si="10"/>
        <v>8.5680000000000014</v>
      </c>
      <c r="H186" s="2">
        <f t="shared" si="14"/>
        <v>15.922666666666668</v>
      </c>
      <c r="I186" s="2">
        <f t="shared" si="11"/>
        <v>8.5299999999999994</v>
      </c>
    </row>
    <row r="187" spans="1:9" x14ac:dyDescent="0.2">
      <c r="A187">
        <v>1935</v>
      </c>
      <c r="B187">
        <f>VLOOKUP(Consolidated!A187,Hangzhou!$A$2:$D$174,4,0)</f>
        <v>16.350000000000001</v>
      </c>
      <c r="C187">
        <f>VLOOKUP(A187,global!$A$2:$B$267,2,0)</f>
        <v>8.52</v>
      </c>
      <c r="D187" s="1">
        <f t="shared" si="12"/>
        <v>15.934000000000001</v>
      </c>
      <c r="E187" s="1">
        <f t="shared" si="9"/>
        <v>8.5839999999999996</v>
      </c>
      <c r="F187" s="2">
        <f t="shared" si="13"/>
        <v>16.000999999999998</v>
      </c>
      <c r="G187" s="2">
        <f t="shared" si="10"/>
        <v>8.5670000000000002</v>
      </c>
      <c r="H187" s="2">
        <f t="shared" si="14"/>
        <v>15.949333333333335</v>
      </c>
      <c r="I187" s="2">
        <f t="shared" si="11"/>
        <v>8.5406666666666649</v>
      </c>
    </row>
    <row r="188" spans="1:9" x14ac:dyDescent="0.2">
      <c r="A188">
        <v>1936</v>
      </c>
      <c r="B188">
        <f>VLOOKUP(Consolidated!A188,Hangzhou!$A$2:$D$174,4,0)</f>
        <v>15.37</v>
      </c>
      <c r="C188">
        <f>VLOOKUP(A188,global!$A$2:$B$267,2,0)</f>
        <v>8.5500000000000007</v>
      </c>
      <c r="D188" s="1">
        <f t="shared" si="12"/>
        <v>15.870000000000001</v>
      </c>
      <c r="E188" s="1">
        <f t="shared" si="9"/>
        <v>8.5500000000000007</v>
      </c>
      <c r="F188" s="2">
        <f t="shared" si="13"/>
        <v>15.924000000000001</v>
      </c>
      <c r="G188" s="2">
        <f t="shared" si="10"/>
        <v>8.5489999999999995</v>
      </c>
      <c r="H188" s="2">
        <f t="shared" si="14"/>
        <v>15.929333333333336</v>
      </c>
      <c r="I188" s="2">
        <f t="shared" si="11"/>
        <v>8.5393333333333317</v>
      </c>
    </row>
    <row r="189" spans="1:9" x14ac:dyDescent="0.2">
      <c r="A189">
        <v>1937</v>
      </c>
      <c r="B189">
        <f>VLOOKUP(Consolidated!A189,Hangzhou!$A$2:$D$174,4,0)</f>
        <v>16.16</v>
      </c>
      <c r="C189">
        <f>VLOOKUP(A189,global!$A$2:$B$267,2,0)</f>
        <v>8.6999999999999993</v>
      </c>
      <c r="D189" s="1">
        <f t="shared" si="12"/>
        <v>15.924000000000001</v>
      </c>
      <c r="E189" s="1">
        <f t="shared" si="9"/>
        <v>8.5479999999999983</v>
      </c>
      <c r="F189" s="2">
        <f t="shared" si="13"/>
        <v>15.925999999999998</v>
      </c>
      <c r="G189" s="2">
        <f t="shared" si="10"/>
        <v>8.5670000000000002</v>
      </c>
      <c r="H189" s="2">
        <f t="shared" si="14"/>
        <v>15.932</v>
      </c>
      <c r="I189" s="2">
        <f t="shared" si="11"/>
        <v>8.5586666666666638</v>
      </c>
    </row>
    <row r="190" spans="1:9" x14ac:dyDescent="0.2">
      <c r="A190">
        <v>1938</v>
      </c>
      <c r="B190">
        <f>VLOOKUP(Consolidated!A190,Hangzhou!$A$2:$D$174,4,0)</f>
        <v>16.440000000000001</v>
      </c>
      <c r="C190">
        <f>VLOOKUP(A190,global!$A$2:$B$267,2,0)</f>
        <v>8.86</v>
      </c>
      <c r="D190" s="1">
        <f t="shared" si="12"/>
        <v>16.035999999999998</v>
      </c>
      <c r="E190" s="1">
        <f t="shared" si="9"/>
        <v>8.6519999999999992</v>
      </c>
      <c r="F190" s="2">
        <f t="shared" si="13"/>
        <v>15.959</v>
      </c>
      <c r="G190" s="2">
        <f t="shared" si="10"/>
        <v>8.59</v>
      </c>
      <c r="H190" s="2">
        <f t="shared" si="14"/>
        <v>15.966666666666667</v>
      </c>
      <c r="I190" s="2">
        <f t="shared" si="11"/>
        <v>8.5879999999999992</v>
      </c>
    </row>
    <row r="191" spans="1:9" x14ac:dyDescent="0.2">
      <c r="A191">
        <v>1939</v>
      </c>
      <c r="B191">
        <f>VLOOKUP(Consolidated!A191,Hangzhou!$A$2:$D$174,4,0)</f>
        <v>16.02</v>
      </c>
      <c r="C191">
        <f>VLOOKUP(A191,global!$A$2:$B$267,2,0)</f>
        <v>8.76</v>
      </c>
      <c r="D191" s="1">
        <f t="shared" si="12"/>
        <v>16.067999999999998</v>
      </c>
      <c r="E191" s="1">
        <f t="shared" si="9"/>
        <v>8.677999999999999</v>
      </c>
      <c r="F191" s="2">
        <f t="shared" si="13"/>
        <v>15.968</v>
      </c>
      <c r="G191" s="2">
        <f t="shared" si="10"/>
        <v>8.6420000000000012</v>
      </c>
      <c r="H191" s="2">
        <f t="shared" si="14"/>
        <v>15.982666666666665</v>
      </c>
      <c r="I191" s="2">
        <f t="shared" si="11"/>
        <v>8.6046666666666667</v>
      </c>
    </row>
    <row r="192" spans="1:9" x14ac:dyDescent="0.2">
      <c r="A192">
        <v>1940</v>
      </c>
      <c r="B192">
        <f>VLOOKUP(Consolidated!A192,Hangzhou!$A$2:$D$174,4,0)</f>
        <v>16.14</v>
      </c>
      <c r="C192">
        <f>VLOOKUP(A192,global!$A$2:$B$267,2,0)</f>
        <v>8.76</v>
      </c>
      <c r="D192" s="1">
        <f t="shared" si="12"/>
        <v>16.026</v>
      </c>
      <c r="E192" s="1">
        <f t="shared" si="9"/>
        <v>8.7259999999999991</v>
      </c>
      <c r="F192" s="2">
        <f t="shared" si="13"/>
        <v>15.98</v>
      </c>
      <c r="G192" s="2">
        <f t="shared" si="10"/>
        <v>8.6550000000000011</v>
      </c>
      <c r="H192" s="2">
        <f t="shared" si="14"/>
        <v>16.009333333333334</v>
      </c>
      <c r="I192" s="2">
        <f t="shared" si="11"/>
        <v>8.620000000000001</v>
      </c>
    </row>
    <row r="193" spans="1:9" x14ac:dyDescent="0.2">
      <c r="A193">
        <v>1941</v>
      </c>
      <c r="B193">
        <f>VLOOKUP(Consolidated!A193,Hangzhou!$A$2:$D$174,4,0)</f>
        <v>16.46</v>
      </c>
      <c r="C193">
        <f>VLOOKUP(A193,global!$A$2:$B$267,2,0)</f>
        <v>8.77</v>
      </c>
      <c r="D193" s="1">
        <f t="shared" si="12"/>
        <v>16.244</v>
      </c>
      <c r="E193" s="1">
        <f t="shared" si="9"/>
        <v>8.77</v>
      </c>
      <c r="F193" s="2">
        <f t="shared" si="13"/>
        <v>16.057000000000002</v>
      </c>
      <c r="G193" s="2">
        <f t="shared" si="10"/>
        <v>8.66</v>
      </c>
      <c r="H193" s="2">
        <f t="shared" si="14"/>
        <v>16.030666666666669</v>
      </c>
      <c r="I193" s="2">
        <f t="shared" si="11"/>
        <v>8.6226666666666674</v>
      </c>
    </row>
    <row r="194" spans="1:9" x14ac:dyDescent="0.2">
      <c r="A194">
        <v>1942</v>
      </c>
      <c r="B194">
        <f>VLOOKUP(Consolidated!A194,Hangzhou!$A$2:$D$174,4,0)</f>
        <v>16.27</v>
      </c>
      <c r="C194">
        <f>VLOOKUP(A194,global!$A$2:$B$267,2,0)</f>
        <v>8.73</v>
      </c>
      <c r="D194" s="1">
        <f t="shared" si="12"/>
        <v>16.265999999999998</v>
      </c>
      <c r="E194" s="1">
        <f t="shared" si="9"/>
        <v>8.7759999999999998</v>
      </c>
      <c r="F194" s="2">
        <f t="shared" si="13"/>
        <v>16.095000000000002</v>
      </c>
      <c r="G194" s="2">
        <f t="shared" si="10"/>
        <v>8.661999999999999</v>
      </c>
      <c r="H194" s="2">
        <f t="shared" si="14"/>
        <v>16.039333333333335</v>
      </c>
      <c r="I194" s="2">
        <f t="shared" si="11"/>
        <v>8.6366666666666667</v>
      </c>
    </row>
    <row r="195" spans="1:9" x14ac:dyDescent="0.2">
      <c r="A195">
        <v>1943</v>
      </c>
      <c r="B195">
        <f>VLOOKUP(Consolidated!A195,Hangzhou!$A$2:$D$174,4,0)</f>
        <v>16.13</v>
      </c>
      <c r="C195">
        <f>VLOOKUP(A195,global!$A$2:$B$267,2,0)</f>
        <v>8.76</v>
      </c>
      <c r="D195" s="1">
        <f t="shared" si="12"/>
        <v>16.204000000000001</v>
      </c>
      <c r="E195" s="1">
        <f t="shared" si="9"/>
        <v>8.7559999999999985</v>
      </c>
      <c r="F195" s="2">
        <f t="shared" si="13"/>
        <v>16.119999999999997</v>
      </c>
      <c r="G195" s="2">
        <f t="shared" si="10"/>
        <v>8.7040000000000006</v>
      </c>
      <c r="H195" s="2">
        <f t="shared" si="14"/>
        <v>16.040666666666667</v>
      </c>
      <c r="I195" s="2">
        <f t="shared" si="11"/>
        <v>8.6453333333333333</v>
      </c>
    </row>
    <row r="196" spans="1:9" x14ac:dyDescent="0.2">
      <c r="A196">
        <v>1944</v>
      </c>
      <c r="B196">
        <f>VLOOKUP(Consolidated!A196,Hangzhou!$A$2:$D$174,4,0)</f>
        <v>16.21</v>
      </c>
      <c r="C196">
        <f>VLOOKUP(A196,global!$A$2:$B$267,2,0)</f>
        <v>8.85</v>
      </c>
      <c r="D196" s="1">
        <f t="shared" si="12"/>
        <v>16.242000000000001</v>
      </c>
      <c r="E196" s="1">
        <f t="shared" si="9"/>
        <v>8.7740000000000009</v>
      </c>
      <c r="F196" s="2">
        <f t="shared" si="13"/>
        <v>16.155000000000001</v>
      </c>
      <c r="G196" s="2">
        <f t="shared" si="10"/>
        <v>8.7259999999999991</v>
      </c>
      <c r="H196" s="2">
        <f t="shared" si="14"/>
        <v>16.059333333333335</v>
      </c>
      <c r="I196" s="2">
        <f t="shared" si="11"/>
        <v>8.6860000000000017</v>
      </c>
    </row>
    <row r="197" spans="1:9" x14ac:dyDescent="0.2">
      <c r="A197">
        <v>1945</v>
      </c>
      <c r="B197">
        <f>VLOOKUP(Consolidated!A197,Hangzhou!$A$2:$D$174,4,0)</f>
        <v>15.95</v>
      </c>
      <c r="C197">
        <f>VLOOKUP(A197,global!$A$2:$B$267,2,0)</f>
        <v>8.58</v>
      </c>
      <c r="D197" s="1">
        <f t="shared" si="12"/>
        <v>16.204000000000001</v>
      </c>
      <c r="E197" s="1">
        <f t="shared" si="9"/>
        <v>8.7379999999999995</v>
      </c>
      <c r="F197" s="2">
        <f t="shared" si="13"/>
        <v>16.115000000000002</v>
      </c>
      <c r="G197" s="2">
        <f t="shared" si="10"/>
        <v>8.7319999999999993</v>
      </c>
      <c r="H197" s="2">
        <f t="shared" si="14"/>
        <v>16.05466666666667</v>
      </c>
      <c r="I197" s="2">
        <f t="shared" si="11"/>
        <v>8.6826666666666679</v>
      </c>
    </row>
    <row r="198" spans="1:9" x14ac:dyDescent="0.2">
      <c r="A198">
        <v>1946</v>
      </c>
      <c r="B198">
        <f>VLOOKUP(Consolidated!A198,Hangzhou!$A$2:$D$174,4,0)</f>
        <v>16.82</v>
      </c>
      <c r="C198">
        <f>VLOOKUP(A198,global!$A$2:$B$267,2,0)</f>
        <v>8.68</v>
      </c>
      <c r="D198" s="1">
        <f t="shared" si="12"/>
        <v>16.276</v>
      </c>
      <c r="E198" s="1">
        <f t="shared" si="9"/>
        <v>8.7200000000000006</v>
      </c>
      <c r="F198" s="2">
        <f t="shared" si="13"/>
        <v>16.259999999999998</v>
      </c>
      <c r="G198" s="2">
        <f t="shared" si="10"/>
        <v>8.7449999999999992</v>
      </c>
      <c r="H198" s="2">
        <f t="shared" si="14"/>
        <v>16.130000000000003</v>
      </c>
      <c r="I198" s="2">
        <f t="shared" si="11"/>
        <v>8.6800000000000015</v>
      </c>
    </row>
    <row r="199" spans="1:9" x14ac:dyDescent="0.2">
      <c r="A199">
        <v>1947</v>
      </c>
      <c r="B199">
        <f>VLOOKUP(Consolidated!A199,Hangzhou!$A$2:$D$174,4,0)</f>
        <v>15.87</v>
      </c>
      <c r="C199">
        <f>VLOOKUP(A199,global!$A$2:$B$267,2,0)</f>
        <v>8.8000000000000007</v>
      </c>
      <c r="D199" s="1">
        <f t="shared" si="12"/>
        <v>16.196000000000005</v>
      </c>
      <c r="E199" s="1">
        <f t="shared" ref="E199:E262" si="15">AVERAGE(C195:C199)</f>
        <v>8.734</v>
      </c>
      <c r="F199" s="2">
        <f t="shared" si="13"/>
        <v>16.230999999999998</v>
      </c>
      <c r="G199" s="2">
        <f t="shared" si="10"/>
        <v>8.754999999999999</v>
      </c>
      <c r="H199" s="2">
        <f t="shared" si="14"/>
        <v>16.128666666666668</v>
      </c>
      <c r="I199" s="2">
        <f t="shared" si="11"/>
        <v>8.6859999999999999</v>
      </c>
    </row>
    <row r="200" spans="1:9" x14ac:dyDescent="0.2">
      <c r="A200">
        <v>1948</v>
      </c>
      <c r="B200">
        <f>VLOOKUP(Consolidated!A200,Hangzhou!$A$2:$D$174,4,0)</f>
        <v>16.45</v>
      </c>
      <c r="C200">
        <f>VLOOKUP(A200,global!$A$2:$B$267,2,0)</f>
        <v>8.75</v>
      </c>
      <c r="D200" s="1">
        <f t="shared" si="12"/>
        <v>16.259999999999998</v>
      </c>
      <c r="E200" s="1">
        <f t="shared" si="15"/>
        <v>8.7319999999999993</v>
      </c>
      <c r="F200" s="2">
        <f t="shared" si="13"/>
        <v>16.231999999999999</v>
      </c>
      <c r="G200" s="2">
        <f t="shared" si="10"/>
        <v>8.743999999999998</v>
      </c>
      <c r="H200" s="2">
        <f t="shared" si="14"/>
        <v>16.166666666666664</v>
      </c>
      <c r="I200" s="2">
        <f t="shared" si="11"/>
        <v>8.7133333333333329</v>
      </c>
    </row>
    <row r="201" spans="1:9" x14ac:dyDescent="0.2">
      <c r="A201">
        <v>1949</v>
      </c>
      <c r="B201">
        <f>VLOOKUP(Consolidated!A201,Hangzhou!$A$2:$D$174,4,0)</f>
        <v>16.489999999999998</v>
      </c>
      <c r="C201">
        <f>VLOOKUP(A201,global!$A$2:$B$267,2,0)</f>
        <v>8.59</v>
      </c>
      <c r="D201" s="1">
        <f t="shared" si="12"/>
        <v>16.315999999999995</v>
      </c>
      <c r="E201" s="1">
        <f t="shared" si="15"/>
        <v>8.6800000000000015</v>
      </c>
      <c r="F201" s="2">
        <f t="shared" si="13"/>
        <v>16.279000000000003</v>
      </c>
      <c r="G201" s="2">
        <f t="shared" si="10"/>
        <v>8.7270000000000003</v>
      </c>
      <c r="H201" s="2">
        <f t="shared" si="14"/>
        <v>16.208666666666666</v>
      </c>
      <c r="I201" s="2">
        <f t="shared" si="11"/>
        <v>8.7106666666666648</v>
      </c>
    </row>
    <row r="202" spans="1:9" x14ac:dyDescent="0.2">
      <c r="A202">
        <v>1950</v>
      </c>
      <c r="B202">
        <f>VLOOKUP(Consolidated!A202,Hangzhou!$A$2:$D$174,4,0)</f>
        <v>16.239999999999998</v>
      </c>
      <c r="C202">
        <f>VLOOKUP(A202,global!$A$2:$B$267,2,0)</f>
        <v>8.3699999999999992</v>
      </c>
      <c r="D202" s="1">
        <f t="shared" si="12"/>
        <v>16.373999999999999</v>
      </c>
      <c r="E202" s="1">
        <f t="shared" si="15"/>
        <v>8.6379999999999999</v>
      </c>
      <c r="F202" s="2">
        <f t="shared" si="13"/>
        <v>16.289000000000001</v>
      </c>
      <c r="G202" s="2">
        <f t="shared" si="10"/>
        <v>8.6880000000000006</v>
      </c>
      <c r="H202" s="2">
        <f t="shared" si="14"/>
        <v>16.201333333333334</v>
      </c>
      <c r="I202" s="2">
        <f t="shared" si="11"/>
        <v>8.7006666666666668</v>
      </c>
    </row>
    <row r="203" spans="1:9" x14ac:dyDescent="0.2">
      <c r="A203">
        <v>1951</v>
      </c>
      <c r="B203">
        <f>VLOOKUP(Consolidated!A203,Hangzhou!$A$2:$D$174,4,0)</f>
        <v>16.29</v>
      </c>
      <c r="C203">
        <f>VLOOKUP(A203,global!$A$2:$B$267,2,0)</f>
        <v>8.6300000000000008</v>
      </c>
      <c r="D203" s="1">
        <f t="shared" si="12"/>
        <v>16.268000000000001</v>
      </c>
      <c r="E203" s="1">
        <f t="shared" si="15"/>
        <v>8.6280000000000001</v>
      </c>
      <c r="F203" s="2">
        <f t="shared" si="13"/>
        <v>16.271999999999998</v>
      </c>
      <c r="G203" s="2">
        <f t="shared" si="10"/>
        <v>8.6740000000000013</v>
      </c>
      <c r="H203" s="2">
        <f t="shared" si="14"/>
        <v>16.262666666666664</v>
      </c>
      <c r="I203" s="2">
        <f t="shared" si="11"/>
        <v>8.7059999999999995</v>
      </c>
    </row>
    <row r="204" spans="1:9" x14ac:dyDescent="0.2">
      <c r="A204">
        <v>1952</v>
      </c>
      <c r="B204">
        <f>VLOOKUP(Consolidated!A204,Hangzhou!$A$2:$D$174,4,0)</f>
        <v>16.23</v>
      </c>
      <c r="C204">
        <f>VLOOKUP(A204,global!$A$2:$B$267,2,0)</f>
        <v>8.64</v>
      </c>
      <c r="D204" s="1">
        <f t="shared" si="12"/>
        <v>16.34</v>
      </c>
      <c r="E204" s="1">
        <f t="shared" si="15"/>
        <v>8.5960000000000001</v>
      </c>
      <c r="F204" s="2">
        <f t="shared" si="13"/>
        <v>16.268000000000001</v>
      </c>
      <c r="G204" s="2">
        <f t="shared" ref="G204:G267" si="16">AVERAGE(C195:C204)</f>
        <v>8.6650000000000009</v>
      </c>
      <c r="H204" s="2">
        <f t="shared" si="14"/>
        <v>16.26733333333333</v>
      </c>
      <c r="I204" s="2">
        <f t="shared" si="11"/>
        <v>8.702</v>
      </c>
    </row>
    <row r="205" spans="1:9" x14ac:dyDescent="0.2">
      <c r="A205">
        <v>1953</v>
      </c>
      <c r="B205">
        <f>VLOOKUP(Consolidated!A205,Hangzhou!$A$2:$D$174,4,0)</f>
        <v>16.809999999999999</v>
      </c>
      <c r="C205">
        <f>VLOOKUP(A205,global!$A$2:$B$267,2,0)</f>
        <v>8.8699999999999992</v>
      </c>
      <c r="D205" s="1">
        <f t="shared" si="12"/>
        <v>16.411999999999999</v>
      </c>
      <c r="E205" s="1">
        <f t="shared" si="15"/>
        <v>8.620000000000001</v>
      </c>
      <c r="F205" s="2">
        <f t="shared" si="13"/>
        <v>16.335999999999999</v>
      </c>
      <c r="G205" s="2">
        <f t="shared" si="16"/>
        <v>8.6760000000000002</v>
      </c>
      <c r="H205" s="2">
        <f t="shared" si="14"/>
        <v>16.291999999999998</v>
      </c>
      <c r="I205" s="2">
        <f t="shared" si="11"/>
        <v>8.7026666666666657</v>
      </c>
    </row>
    <row r="206" spans="1:9" x14ac:dyDescent="0.2">
      <c r="A206">
        <v>1954</v>
      </c>
      <c r="B206">
        <f>VLOOKUP(Consolidated!A206,Hangzhou!$A$2:$D$174,4,0)</f>
        <v>15.93</v>
      </c>
      <c r="C206">
        <f>VLOOKUP(A206,global!$A$2:$B$267,2,0)</f>
        <v>8.56</v>
      </c>
      <c r="D206" s="1">
        <f t="shared" si="12"/>
        <v>16.3</v>
      </c>
      <c r="E206" s="1">
        <f t="shared" si="15"/>
        <v>8.6140000000000008</v>
      </c>
      <c r="F206" s="2">
        <f t="shared" si="13"/>
        <v>16.308</v>
      </c>
      <c r="G206" s="2">
        <f t="shared" si="16"/>
        <v>8.647000000000002</v>
      </c>
      <c r="H206" s="2">
        <f t="shared" si="14"/>
        <v>16.286000000000001</v>
      </c>
      <c r="I206" s="2">
        <f t="shared" si="11"/>
        <v>8.6893333333333338</v>
      </c>
    </row>
    <row r="207" spans="1:9" x14ac:dyDescent="0.2">
      <c r="A207">
        <v>1955</v>
      </c>
      <c r="B207">
        <f>VLOOKUP(Consolidated!A207,Hangzhou!$A$2:$D$174,4,0)</f>
        <v>16.02</v>
      </c>
      <c r="C207">
        <f>VLOOKUP(A207,global!$A$2:$B$267,2,0)</f>
        <v>8.6300000000000008</v>
      </c>
      <c r="D207" s="1">
        <f t="shared" si="12"/>
        <v>16.255999999999997</v>
      </c>
      <c r="E207" s="1">
        <f t="shared" si="15"/>
        <v>8.6660000000000004</v>
      </c>
      <c r="F207" s="2">
        <f t="shared" si="13"/>
        <v>16.315000000000001</v>
      </c>
      <c r="G207" s="2">
        <f t="shared" si="16"/>
        <v>8.6519999999999992</v>
      </c>
      <c r="H207" s="2">
        <f t="shared" si="14"/>
        <v>16.278000000000002</v>
      </c>
      <c r="I207" s="2">
        <f t="shared" si="11"/>
        <v>8.6806666666666672</v>
      </c>
    </row>
    <row r="208" spans="1:9" x14ac:dyDescent="0.2">
      <c r="A208">
        <v>1956</v>
      </c>
      <c r="B208">
        <f>VLOOKUP(Consolidated!A208,Hangzhou!$A$2:$D$174,4,0)</f>
        <v>15.77</v>
      </c>
      <c r="C208">
        <f>VLOOKUP(A208,global!$A$2:$B$267,2,0)</f>
        <v>8.2799999999999994</v>
      </c>
      <c r="D208" s="1">
        <f t="shared" si="12"/>
        <v>16.151999999999997</v>
      </c>
      <c r="E208" s="1">
        <f t="shared" si="15"/>
        <v>8.5960000000000001</v>
      </c>
      <c r="F208" s="2">
        <f t="shared" si="13"/>
        <v>16.21</v>
      </c>
      <c r="G208" s="2">
        <f t="shared" si="16"/>
        <v>8.6119999999999983</v>
      </c>
      <c r="H208" s="2">
        <f t="shared" si="14"/>
        <v>16.232000000000003</v>
      </c>
      <c r="I208" s="2">
        <f t="shared" si="11"/>
        <v>8.6479999999999997</v>
      </c>
    </row>
    <row r="209" spans="1:9" x14ac:dyDescent="0.2">
      <c r="A209">
        <v>1957</v>
      </c>
      <c r="B209">
        <f>VLOOKUP(Consolidated!A209,Hangzhou!$A$2:$D$174,4,0)</f>
        <v>15.8</v>
      </c>
      <c r="C209">
        <f>VLOOKUP(A209,global!$A$2:$B$267,2,0)</f>
        <v>8.73</v>
      </c>
      <c r="D209" s="1">
        <f t="shared" si="12"/>
        <v>16.065999999999995</v>
      </c>
      <c r="E209" s="1">
        <f t="shared" si="15"/>
        <v>8.6140000000000008</v>
      </c>
      <c r="F209" s="2">
        <f t="shared" si="13"/>
        <v>16.203000000000003</v>
      </c>
      <c r="G209" s="2">
        <f t="shared" si="16"/>
        <v>8.6050000000000004</v>
      </c>
      <c r="H209" s="2">
        <f t="shared" si="14"/>
        <v>16.20066666666667</v>
      </c>
      <c r="I209" s="2">
        <f t="shared" ref="I209:I267" si="17">AVERAGE(C195:C209)</f>
        <v>8.6479999999999997</v>
      </c>
    </row>
    <row r="210" spans="1:9" x14ac:dyDescent="0.2">
      <c r="A210">
        <v>1958</v>
      </c>
      <c r="B210">
        <f>VLOOKUP(Consolidated!A210,Hangzhou!$A$2:$D$174,4,0)</f>
        <v>16.100000000000001</v>
      </c>
      <c r="C210">
        <f>VLOOKUP(A210,global!$A$2:$B$267,2,0)</f>
        <v>8.77</v>
      </c>
      <c r="D210" s="1">
        <f t="shared" si="12"/>
        <v>15.924000000000001</v>
      </c>
      <c r="E210" s="1">
        <f t="shared" si="15"/>
        <v>8.5939999999999994</v>
      </c>
      <c r="F210" s="2">
        <f t="shared" si="13"/>
        <v>16.167999999999999</v>
      </c>
      <c r="G210" s="2">
        <f t="shared" si="16"/>
        <v>8.6070000000000011</v>
      </c>
      <c r="H210" s="2">
        <f t="shared" si="14"/>
        <v>16.198666666666668</v>
      </c>
      <c r="I210" s="2">
        <f t="shared" si="17"/>
        <v>8.6486666666666672</v>
      </c>
    </row>
    <row r="211" spans="1:9" x14ac:dyDescent="0.2">
      <c r="A211">
        <v>1959</v>
      </c>
      <c r="B211">
        <f>VLOOKUP(Consolidated!A211,Hangzhou!$A$2:$D$174,4,0)</f>
        <v>16.440000000000001</v>
      </c>
      <c r="C211">
        <f>VLOOKUP(A211,global!$A$2:$B$267,2,0)</f>
        <v>8.73</v>
      </c>
      <c r="D211" s="1">
        <f t="shared" si="12"/>
        <v>16.026000000000003</v>
      </c>
      <c r="E211" s="1">
        <f t="shared" si="15"/>
        <v>8.6280000000000001</v>
      </c>
      <c r="F211" s="2">
        <f t="shared" si="13"/>
        <v>16.163</v>
      </c>
      <c r="G211" s="2">
        <f t="shared" si="16"/>
        <v>8.6210000000000004</v>
      </c>
      <c r="H211" s="2">
        <f t="shared" si="14"/>
        <v>16.214000000000002</v>
      </c>
      <c r="I211" s="2">
        <f t="shared" si="17"/>
        <v>8.640666666666668</v>
      </c>
    </row>
    <row r="212" spans="1:9" x14ac:dyDescent="0.2">
      <c r="A212">
        <v>1960</v>
      </c>
      <c r="B212">
        <f>VLOOKUP(Consolidated!A212,Hangzhou!$A$2:$D$174,4,0)</f>
        <v>16.52</v>
      </c>
      <c r="C212">
        <f>VLOOKUP(A212,global!$A$2:$B$267,2,0)</f>
        <v>8.58</v>
      </c>
      <c r="D212" s="1">
        <f t="shared" si="12"/>
        <v>16.125999999999998</v>
      </c>
      <c r="E212" s="1">
        <f t="shared" si="15"/>
        <v>8.6179999999999986</v>
      </c>
      <c r="F212" s="2">
        <f t="shared" si="13"/>
        <v>16.190999999999999</v>
      </c>
      <c r="G212" s="2">
        <f t="shared" si="16"/>
        <v>8.6419999999999995</v>
      </c>
      <c r="H212" s="2">
        <f t="shared" si="14"/>
        <v>16.252000000000002</v>
      </c>
      <c r="I212" s="2">
        <f t="shared" si="17"/>
        <v>8.640666666666668</v>
      </c>
    </row>
    <row r="213" spans="1:9" x14ac:dyDescent="0.2">
      <c r="A213">
        <v>1961</v>
      </c>
      <c r="B213">
        <f>VLOOKUP(Consolidated!A213,Hangzhou!$A$2:$D$174,4,0)</f>
        <v>16.899999999999999</v>
      </c>
      <c r="C213">
        <f>VLOOKUP(A213,global!$A$2:$B$267,2,0)</f>
        <v>8.8000000000000007</v>
      </c>
      <c r="D213" s="1">
        <f t="shared" si="12"/>
        <v>16.351999999999997</v>
      </c>
      <c r="E213" s="1">
        <f t="shared" si="15"/>
        <v>8.7219999999999995</v>
      </c>
      <c r="F213" s="2">
        <f t="shared" si="13"/>
        <v>16.252000000000002</v>
      </c>
      <c r="G213" s="2">
        <f t="shared" si="16"/>
        <v>8.6590000000000007</v>
      </c>
      <c r="H213" s="2">
        <f t="shared" si="14"/>
        <v>16.257333333333335</v>
      </c>
      <c r="I213" s="2">
        <f t="shared" si="17"/>
        <v>8.6486666666666654</v>
      </c>
    </row>
    <row r="214" spans="1:9" x14ac:dyDescent="0.2">
      <c r="A214">
        <v>1962</v>
      </c>
      <c r="B214">
        <f>VLOOKUP(Consolidated!A214,Hangzhou!$A$2:$D$174,4,0)</f>
        <v>16.04</v>
      </c>
      <c r="C214">
        <f>VLOOKUP(A214,global!$A$2:$B$267,2,0)</f>
        <v>8.75</v>
      </c>
      <c r="D214" s="1">
        <f t="shared" si="12"/>
        <v>16.399999999999999</v>
      </c>
      <c r="E214" s="1">
        <f t="shared" si="15"/>
        <v>8.7259999999999991</v>
      </c>
      <c r="F214" s="2">
        <f t="shared" si="13"/>
        <v>16.232999999999997</v>
      </c>
      <c r="G214" s="2">
        <f t="shared" si="16"/>
        <v>8.67</v>
      </c>
      <c r="H214" s="2">
        <f t="shared" si="14"/>
        <v>16.268666666666668</v>
      </c>
      <c r="I214" s="2">
        <f t="shared" si="17"/>
        <v>8.6453333333333333</v>
      </c>
    </row>
    <row r="215" spans="1:9" x14ac:dyDescent="0.2">
      <c r="A215">
        <v>1963</v>
      </c>
      <c r="B215">
        <f>VLOOKUP(Consolidated!A215,Hangzhou!$A$2:$D$174,4,0)</f>
        <v>16.489999999999998</v>
      </c>
      <c r="C215">
        <f>VLOOKUP(A215,global!$A$2:$B$267,2,0)</f>
        <v>8.86</v>
      </c>
      <c r="D215" s="1">
        <f t="shared" si="12"/>
        <v>16.478000000000002</v>
      </c>
      <c r="E215" s="1">
        <f t="shared" si="15"/>
        <v>8.7439999999999998</v>
      </c>
      <c r="F215" s="2">
        <f t="shared" si="13"/>
        <v>16.201000000000001</v>
      </c>
      <c r="G215" s="2">
        <f t="shared" si="16"/>
        <v>8.6690000000000005</v>
      </c>
      <c r="H215" s="2">
        <f t="shared" si="14"/>
        <v>16.271333333333335</v>
      </c>
      <c r="I215" s="2">
        <f t="shared" si="17"/>
        <v>8.6526666666666685</v>
      </c>
    </row>
    <row r="216" spans="1:9" x14ac:dyDescent="0.2">
      <c r="A216">
        <v>1964</v>
      </c>
      <c r="B216">
        <f>VLOOKUP(Consolidated!A216,Hangzhou!$A$2:$D$174,4,0)</f>
        <v>16.52</v>
      </c>
      <c r="C216">
        <f>VLOOKUP(A216,global!$A$2:$B$267,2,0)</f>
        <v>8.41</v>
      </c>
      <c r="D216" s="1">
        <f t="shared" si="12"/>
        <v>16.494</v>
      </c>
      <c r="E216" s="1">
        <f t="shared" si="15"/>
        <v>8.6800000000000015</v>
      </c>
      <c r="F216" s="2">
        <f t="shared" si="13"/>
        <v>16.260000000000002</v>
      </c>
      <c r="G216" s="2">
        <f t="shared" si="16"/>
        <v>8.6539999999999999</v>
      </c>
      <c r="H216" s="2">
        <f t="shared" si="14"/>
        <v>16.273333333333333</v>
      </c>
      <c r="I216" s="2">
        <f t="shared" si="17"/>
        <v>8.640666666666668</v>
      </c>
    </row>
    <row r="217" spans="1:9" x14ac:dyDescent="0.2">
      <c r="A217">
        <v>1965</v>
      </c>
      <c r="B217">
        <f>VLOOKUP(Consolidated!A217,Hangzhou!$A$2:$D$174,4,0)</f>
        <v>16.04</v>
      </c>
      <c r="C217">
        <f>VLOOKUP(A217,global!$A$2:$B$267,2,0)</f>
        <v>8.5299999999999994</v>
      </c>
      <c r="D217" s="1">
        <f t="shared" si="12"/>
        <v>16.397999999999996</v>
      </c>
      <c r="E217" s="1">
        <f t="shared" si="15"/>
        <v>8.67</v>
      </c>
      <c r="F217" s="2">
        <f t="shared" si="13"/>
        <v>16.262</v>
      </c>
      <c r="G217" s="2">
        <f t="shared" si="16"/>
        <v>8.6440000000000001</v>
      </c>
      <c r="H217" s="2">
        <f t="shared" si="14"/>
        <v>16.260000000000002</v>
      </c>
      <c r="I217" s="2">
        <f t="shared" si="17"/>
        <v>8.6513333333333318</v>
      </c>
    </row>
    <row r="218" spans="1:9" x14ac:dyDescent="0.2">
      <c r="A218">
        <v>1966</v>
      </c>
      <c r="B218">
        <f>VLOOKUP(Consolidated!A218,Hangzhou!$A$2:$D$174,4,0)</f>
        <v>16.55</v>
      </c>
      <c r="C218">
        <f>VLOOKUP(A218,global!$A$2:$B$267,2,0)</f>
        <v>8.6</v>
      </c>
      <c r="D218" s="1">
        <f t="shared" si="12"/>
        <v>16.327999999999999</v>
      </c>
      <c r="E218" s="1">
        <f t="shared" si="15"/>
        <v>8.629999999999999</v>
      </c>
      <c r="F218" s="2">
        <f t="shared" si="13"/>
        <v>16.339999999999996</v>
      </c>
      <c r="G218" s="2">
        <f t="shared" si="16"/>
        <v>8.6759999999999984</v>
      </c>
      <c r="H218" s="2">
        <f t="shared" si="14"/>
        <v>16.277333333333335</v>
      </c>
      <c r="I218" s="2">
        <f t="shared" si="17"/>
        <v>8.6493333333333347</v>
      </c>
    </row>
    <row r="219" spans="1:9" x14ac:dyDescent="0.2">
      <c r="A219">
        <v>1967</v>
      </c>
      <c r="B219">
        <f>VLOOKUP(Consolidated!A219,Hangzhou!$A$2:$D$174,4,0)</f>
        <v>16.14</v>
      </c>
      <c r="C219">
        <f>VLOOKUP(A219,global!$A$2:$B$267,2,0)</f>
        <v>8.6999999999999993</v>
      </c>
      <c r="D219" s="1">
        <f t="shared" si="12"/>
        <v>16.347999999999999</v>
      </c>
      <c r="E219" s="1">
        <f t="shared" si="15"/>
        <v>8.6199999999999992</v>
      </c>
      <c r="F219" s="2">
        <f t="shared" si="13"/>
        <v>16.374000000000002</v>
      </c>
      <c r="G219" s="2">
        <f t="shared" si="16"/>
        <v>8.6729999999999983</v>
      </c>
      <c r="H219" s="2">
        <f t="shared" si="14"/>
        <v>16.271333333333335</v>
      </c>
      <c r="I219" s="2">
        <f t="shared" si="17"/>
        <v>8.6533333333333324</v>
      </c>
    </row>
    <row r="220" spans="1:9" x14ac:dyDescent="0.2">
      <c r="A220">
        <v>1968</v>
      </c>
      <c r="B220">
        <f>VLOOKUP(Consolidated!A220,Hangzhou!$A$2:$D$174,4,0)</f>
        <v>16.190000000000001</v>
      </c>
      <c r="C220">
        <f>VLOOKUP(A220,global!$A$2:$B$267,2,0)</f>
        <v>8.52</v>
      </c>
      <c r="D220" s="1">
        <f t="shared" si="12"/>
        <v>16.288</v>
      </c>
      <c r="E220" s="1">
        <f t="shared" si="15"/>
        <v>8.5519999999999978</v>
      </c>
      <c r="F220" s="2">
        <f t="shared" si="13"/>
        <v>16.382999999999999</v>
      </c>
      <c r="G220" s="2">
        <f t="shared" si="16"/>
        <v>8.6479999999999997</v>
      </c>
      <c r="H220" s="2">
        <f t="shared" si="14"/>
        <v>16.23</v>
      </c>
      <c r="I220" s="2">
        <f t="shared" si="17"/>
        <v>8.629999999999999</v>
      </c>
    </row>
    <row r="221" spans="1:9" x14ac:dyDescent="0.2">
      <c r="A221">
        <v>1969</v>
      </c>
      <c r="B221">
        <f>VLOOKUP(Consolidated!A221,Hangzhou!$A$2:$D$174,4,0)</f>
        <v>15.79</v>
      </c>
      <c r="C221">
        <f>VLOOKUP(A221,global!$A$2:$B$267,2,0)</f>
        <v>8.6</v>
      </c>
      <c r="D221" s="1">
        <f t="shared" si="12"/>
        <v>16.142000000000003</v>
      </c>
      <c r="E221" s="1">
        <f t="shared" si="15"/>
        <v>8.59</v>
      </c>
      <c r="F221" s="2">
        <f t="shared" si="13"/>
        <v>16.317999999999998</v>
      </c>
      <c r="G221" s="2">
        <f t="shared" si="16"/>
        <v>8.6349999999999998</v>
      </c>
      <c r="H221" s="2">
        <f t="shared" si="14"/>
        <v>16.22066666666667</v>
      </c>
      <c r="I221" s="2">
        <f t="shared" si="17"/>
        <v>8.6326666666666654</v>
      </c>
    </row>
    <row r="222" spans="1:9" x14ac:dyDescent="0.2">
      <c r="A222">
        <v>1970</v>
      </c>
      <c r="B222">
        <f>VLOOKUP(Consolidated!A222,Hangzhou!$A$2:$D$174,4,0)</f>
        <v>15.85</v>
      </c>
      <c r="C222">
        <f>VLOOKUP(A222,global!$A$2:$B$267,2,0)</f>
        <v>8.6999999999999993</v>
      </c>
      <c r="D222" s="1">
        <f t="shared" si="12"/>
        <v>16.103999999999996</v>
      </c>
      <c r="E222" s="1">
        <f t="shared" si="15"/>
        <v>8.6239999999999988</v>
      </c>
      <c r="F222" s="2">
        <f t="shared" si="13"/>
        <v>16.250999999999998</v>
      </c>
      <c r="G222" s="2">
        <f t="shared" si="16"/>
        <v>8.6470000000000002</v>
      </c>
      <c r="H222" s="2">
        <f t="shared" si="14"/>
        <v>16.209333333333333</v>
      </c>
      <c r="I222" s="2">
        <f t="shared" si="17"/>
        <v>8.6373333333333324</v>
      </c>
    </row>
    <row r="223" spans="1:9" x14ac:dyDescent="0.2">
      <c r="A223">
        <v>1971</v>
      </c>
      <c r="B223">
        <f>VLOOKUP(Consolidated!A223,Hangzhou!$A$2:$D$174,4,0)</f>
        <v>16.25</v>
      </c>
      <c r="C223">
        <f>VLOOKUP(A223,global!$A$2:$B$267,2,0)</f>
        <v>8.6</v>
      </c>
      <c r="D223" s="1">
        <f t="shared" si="12"/>
        <v>16.044</v>
      </c>
      <c r="E223" s="1">
        <f t="shared" si="15"/>
        <v>8.6239999999999988</v>
      </c>
      <c r="F223" s="2">
        <f t="shared" si="13"/>
        <v>16.186</v>
      </c>
      <c r="G223" s="2">
        <f t="shared" si="16"/>
        <v>8.6269999999999989</v>
      </c>
      <c r="H223" s="2">
        <f t="shared" si="14"/>
        <v>16.24133333333333</v>
      </c>
      <c r="I223" s="2">
        <f t="shared" si="17"/>
        <v>8.658666666666667</v>
      </c>
    </row>
    <row r="224" spans="1:9" x14ac:dyDescent="0.2">
      <c r="A224">
        <v>1972</v>
      </c>
      <c r="B224">
        <f>VLOOKUP(Consolidated!A224,Hangzhou!$A$2:$D$174,4,0)</f>
        <v>15.86</v>
      </c>
      <c r="C224">
        <f>VLOOKUP(A224,global!$A$2:$B$267,2,0)</f>
        <v>8.5</v>
      </c>
      <c r="D224" s="1">
        <f t="shared" si="12"/>
        <v>15.988</v>
      </c>
      <c r="E224" s="1">
        <f t="shared" si="15"/>
        <v>8.5839999999999996</v>
      </c>
      <c r="F224" s="2">
        <f t="shared" si="13"/>
        <v>16.167999999999999</v>
      </c>
      <c r="G224" s="2">
        <f t="shared" si="16"/>
        <v>8.6019999999999985</v>
      </c>
      <c r="H224" s="2">
        <f t="shared" si="14"/>
        <v>16.245333333333335</v>
      </c>
      <c r="I224" s="2">
        <f t="shared" si="17"/>
        <v>8.6433333333333326</v>
      </c>
    </row>
    <row r="225" spans="1:9" x14ac:dyDescent="0.2">
      <c r="A225">
        <v>1973</v>
      </c>
      <c r="B225">
        <f>VLOOKUP(Consolidated!A225,Hangzhou!$A$2:$D$174,4,0)</f>
        <v>16.239999999999998</v>
      </c>
      <c r="C225">
        <f>VLOOKUP(A225,global!$A$2:$B$267,2,0)</f>
        <v>8.9499999999999993</v>
      </c>
      <c r="D225" s="1">
        <f t="shared" ref="D225:D266" si="18">AVERAGE(B221:B225)</f>
        <v>15.997999999999999</v>
      </c>
      <c r="E225" s="1">
        <f t="shared" si="15"/>
        <v>8.6699999999999982</v>
      </c>
      <c r="F225" s="2">
        <f t="shared" si="13"/>
        <v>16.143000000000001</v>
      </c>
      <c r="G225" s="2">
        <f t="shared" si="16"/>
        <v>8.6109999999999989</v>
      </c>
      <c r="H225" s="2">
        <f t="shared" si="14"/>
        <v>16.254666666666665</v>
      </c>
      <c r="I225" s="2">
        <f t="shared" si="17"/>
        <v>8.6553333333333331</v>
      </c>
    </row>
    <row r="226" spans="1:9" x14ac:dyDescent="0.2">
      <c r="A226">
        <v>1974</v>
      </c>
      <c r="B226">
        <f>VLOOKUP(Consolidated!A226,Hangzhou!$A$2:$D$174,4,0)</f>
        <v>15.96</v>
      </c>
      <c r="C226">
        <f>VLOOKUP(A226,global!$A$2:$B$267,2,0)</f>
        <v>8.4700000000000006</v>
      </c>
      <c r="D226" s="1">
        <f t="shared" si="18"/>
        <v>16.032</v>
      </c>
      <c r="E226" s="1">
        <f t="shared" si="15"/>
        <v>8.6440000000000001</v>
      </c>
      <c r="F226" s="2">
        <f t="shared" si="13"/>
        <v>16.087000000000003</v>
      </c>
      <c r="G226" s="2">
        <f t="shared" si="16"/>
        <v>8.6170000000000009</v>
      </c>
      <c r="H226" s="2">
        <f t="shared" si="14"/>
        <v>16.222666666666665</v>
      </c>
      <c r="I226" s="2">
        <f t="shared" si="17"/>
        <v>8.6379999999999999</v>
      </c>
    </row>
    <row r="227" spans="1:9" x14ac:dyDescent="0.2">
      <c r="A227">
        <v>1975</v>
      </c>
      <c r="B227">
        <f>VLOOKUP(Consolidated!A227,Hangzhou!$A$2:$D$174,4,0)</f>
        <v>16.29</v>
      </c>
      <c r="C227">
        <f>VLOOKUP(A227,global!$A$2:$B$267,2,0)</f>
        <v>8.74</v>
      </c>
      <c r="D227" s="1">
        <f t="shared" si="18"/>
        <v>16.119999999999997</v>
      </c>
      <c r="E227" s="1">
        <f t="shared" si="15"/>
        <v>8.652000000000001</v>
      </c>
      <c r="F227" s="2">
        <f t="shared" si="13"/>
        <v>16.111999999999998</v>
      </c>
      <c r="G227" s="2">
        <f t="shared" si="16"/>
        <v>8.6379999999999981</v>
      </c>
      <c r="H227" s="2">
        <f t="shared" si="14"/>
        <v>16.207333333333331</v>
      </c>
      <c r="I227" s="2">
        <f t="shared" si="17"/>
        <v>8.6486666666666654</v>
      </c>
    </row>
    <row r="228" spans="1:9" x14ac:dyDescent="0.2">
      <c r="A228">
        <v>1976</v>
      </c>
      <c r="B228">
        <f>VLOOKUP(Consolidated!A228,Hangzhou!$A$2:$D$174,4,0)</f>
        <v>15.69</v>
      </c>
      <c r="C228">
        <f>VLOOKUP(A228,global!$A$2:$B$267,2,0)</f>
        <v>8.35</v>
      </c>
      <c r="D228" s="1">
        <f t="shared" si="18"/>
        <v>16.007999999999999</v>
      </c>
      <c r="E228" s="1">
        <f t="shared" si="15"/>
        <v>8.6020000000000003</v>
      </c>
      <c r="F228" s="2">
        <f t="shared" si="13"/>
        <v>16.026</v>
      </c>
      <c r="G228" s="2">
        <f t="shared" si="16"/>
        <v>8.6129999999999978</v>
      </c>
      <c r="H228" s="2">
        <f t="shared" si="14"/>
        <v>16.126666666666665</v>
      </c>
      <c r="I228" s="2">
        <f t="shared" si="17"/>
        <v>8.6186666666666643</v>
      </c>
    </row>
    <row r="229" spans="1:9" x14ac:dyDescent="0.2">
      <c r="A229">
        <v>1977</v>
      </c>
      <c r="B229">
        <f>VLOOKUP(Consolidated!A229,Hangzhou!$A$2:$D$174,4,0)</f>
        <v>16.16</v>
      </c>
      <c r="C229">
        <f>VLOOKUP(A229,global!$A$2:$B$267,2,0)</f>
        <v>8.85</v>
      </c>
      <c r="D229" s="1">
        <f t="shared" si="18"/>
        <v>16.068000000000001</v>
      </c>
      <c r="E229" s="1">
        <f t="shared" si="15"/>
        <v>8.6720000000000006</v>
      </c>
      <c r="F229" s="2">
        <f t="shared" si="13"/>
        <v>16.027999999999999</v>
      </c>
      <c r="G229" s="2">
        <f t="shared" si="16"/>
        <v>8.6279999999999966</v>
      </c>
      <c r="H229" s="2">
        <f t="shared" si="14"/>
        <v>16.134666666666668</v>
      </c>
      <c r="I229" s="2">
        <f t="shared" si="17"/>
        <v>8.625333333333332</v>
      </c>
    </row>
    <row r="230" spans="1:9" x14ac:dyDescent="0.2">
      <c r="A230">
        <v>1978</v>
      </c>
      <c r="B230">
        <f>VLOOKUP(Consolidated!A230,Hangzhou!$A$2:$D$174,4,0)</f>
        <v>16.489999999999998</v>
      </c>
      <c r="C230">
        <f>VLOOKUP(A230,global!$A$2:$B$267,2,0)</f>
        <v>8.69</v>
      </c>
      <c r="D230" s="1">
        <f t="shared" si="18"/>
        <v>16.117999999999999</v>
      </c>
      <c r="E230" s="1">
        <f t="shared" si="15"/>
        <v>8.620000000000001</v>
      </c>
      <c r="F230" s="2">
        <f t="shared" si="13"/>
        <v>16.058</v>
      </c>
      <c r="G230" s="2">
        <f t="shared" si="16"/>
        <v>8.6449999999999996</v>
      </c>
      <c r="H230" s="2">
        <f t="shared" si="14"/>
        <v>16.134666666666668</v>
      </c>
      <c r="I230" s="2">
        <f t="shared" si="17"/>
        <v>8.613999999999999</v>
      </c>
    </row>
    <row r="231" spans="1:9" x14ac:dyDescent="0.2">
      <c r="A231">
        <v>1979</v>
      </c>
      <c r="B231">
        <f>VLOOKUP(Consolidated!A231,Hangzhou!$A$2:$D$174,4,0)</f>
        <v>16.59</v>
      </c>
      <c r="C231">
        <f>VLOOKUP(A231,global!$A$2:$B$267,2,0)</f>
        <v>8.73</v>
      </c>
      <c r="D231" s="1">
        <f t="shared" si="18"/>
        <v>16.244</v>
      </c>
      <c r="E231" s="1">
        <f t="shared" si="15"/>
        <v>8.6720000000000006</v>
      </c>
      <c r="F231" s="2">
        <f t="shared" ref="F231:F265" si="19">AVERAGE(B222:B231)</f>
        <v>16.137999999999998</v>
      </c>
      <c r="G231" s="2">
        <f t="shared" si="16"/>
        <v>8.6579999999999995</v>
      </c>
      <c r="H231" s="2">
        <f t="shared" si="14"/>
        <v>16.139333333333337</v>
      </c>
      <c r="I231" s="2">
        <f t="shared" si="17"/>
        <v>8.6353333333333318</v>
      </c>
    </row>
    <row r="232" spans="1:9" x14ac:dyDescent="0.2">
      <c r="A232">
        <v>1980</v>
      </c>
      <c r="B232">
        <f>VLOOKUP(Consolidated!A232,Hangzhou!$A$2:$D$174,4,0)</f>
        <v>15.69</v>
      </c>
      <c r="C232">
        <f>VLOOKUP(A232,global!$A$2:$B$267,2,0)</f>
        <v>8.98</v>
      </c>
      <c r="D232" s="1">
        <f t="shared" si="18"/>
        <v>16.124000000000002</v>
      </c>
      <c r="E232" s="1">
        <f t="shared" si="15"/>
        <v>8.7200000000000024</v>
      </c>
      <c r="F232" s="2">
        <f t="shared" si="19"/>
        <v>16.122</v>
      </c>
      <c r="G232" s="2">
        <f t="shared" si="16"/>
        <v>8.6860000000000017</v>
      </c>
      <c r="H232" s="2">
        <f t="shared" si="14"/>
        <v>16.116</v>
      </c>
      <c r="I232" s="2">
        <f t="shared" si="17"/>
        <v>8.6653333333333311</v>
      </c>
    </row>
    <row r="233" spans="1:9" x14ac:dyDescent="0.2">
      <c r="A233">
        <v>1981</v>
      </c>
      <c r="B233">
        <f>VLOOKUP(Consolidated!A233,Hangzhou!$A$2:$D$174,4,0)</f>
        <v>15.75</v>
      </c>
      <c r="C233">
        <f>VLOOKUP(A233,global!$A$2:$B$267,2,0)</f>
        <v>9.17</v>
      </c>
      <c r="D233" s="1">
        <f t="shared" si="18"/>
        <v>16.135999999999999</v>
      </c>
      <c r="E233" s="1">
        <f t="shared" si="15"/>
        <v>8.8840000000000003</v>
      </c>
      <c r="F233" s="2">
        <f t="shared" si="19"/>
        <v>16.071999999999996</v>
      </c>
      <c r="G233" s="2">
        <f t="shared" si="16"/>
        <v>8.7430000000000003</v>
      </c>
      <c r="H233" s="2">
        <f t="shared" si="14"/>
        <v>16.062666666666665</v>
      </c>
      <c r="I233" s="2">
        <f t="shared" si="17"/>
        <v>8.7033333333333314</v>
      </c>
    </row>
    <row r="234" spans="1:9" x14ac:dyDescent="0.2">
      <c r="A234">
        <v>1982</v>
      </c>
      <c r="B234">
        <f>VLOOKUP(Consolidated!A234,Hangzhou!$A$2:$D$174,4,0)</f>
        <v>16.079999999999998</v>
      </c>
      <c r="C234">
        <f>VLOOKUP(A234,global!$A$2:$B$267,2,0)</f>
        <v>8.64</v>
      </c>
      <c r="D234" s="1">
        <f t="shared" si="18"/>
        <v>16.119999999999997</v>
      </c>
      <c r="E234" s="1">
        <f t="shared" si="15"/>
        <v>8.8420000000000005</v>
      </c>
      <c r="F234" s="2">
        <f t="shared" si="19"/>
        <v>16.094000000000001</v>
      </c>
      <c r="G234" s="2">
        <f t="shared" si="16"/>
        <v>8.7570000000000014</v>
      </c>
      <c r="H234" s="2">
        <f t="shared" si="14"/>
        <v>16.058666666666667</v>
      </c>
      <c r="I234" s="2">
        <f t="shared" si="17"/>
        <v>8.6993333333333318</v>
      </c>
    </row>
    <row r="235" spans="1:9" x14ac:dyDescent="0.2">
      <c r="A235">
        <v>1983</v>
      </c>
      <c r="B235">
        <f>VLOOKUP(Consolidated!A235,Hangzhou!$A$2:$D$174,4,0)</f>
        <v>16.2</v>
      </c>
      <c r="C235">
        <f>VLOOKUP(A235,global!$A$2:$B$267,2,0)</f>
        <v>9.0299999999999994</v>
      </c>
      <c r="D235" s="1">
        <f t="shared" si="18"/>
        <v>16.062000000000001</v>
      </c>
      <c r="E235" s="1">
        <f t="shared" si="15"/>
        <v>8.91</v>
      </c>
      <c r="F235" s="2">
        <f t="shared" si="19"/>
        <v>16.089999999999996</v>
      </c>
      <c r="G235" s="2">
        <f t="shared" si="16"/>
        <v>8.7650000000000006</v>
      </c>
      <c r="H235" s="2">
        <f t="shared" si="14"/>
        <v>16.059333333333331</v>
      </c>
      <c r="I235" s="2">
        <f t="shared" si="17"/>
        <v>8.7333333333333325</v>
      </c>
    </row>
    <row r="236" spans="1:9" x14ac:dyDescent="0.2">
      <c r="A236">
        <v>1984</v>
      </c>
      <c r="B236">
        <f>VLOOKUP(Consolidated!A236,Hangzhou!$A$2:$D$174,4,0)</f>
        <v>15.64</v>
      </c>
      <c r="C236">
        <f>VLOOKUP(A236,global!$A$2:$B$267,2,0)</f>
        <v>8.69</v>
      </c>
      <c r="D236" s="1">
        <f t="shared" si="18"/>
        <v>15.872</v>
      </c>
      <c r="E236" s="1">
        <f t="shared" si="15"/>
        <v>8.9019999999999992</v>
      </c>
      <c r="F236" s="2">
        <f t="shared" si="19"/>
        <v>16.058</v>
      </c>
      <c r="G236" s="2">
        <f t="shared" si="16"/>
        <v>8.7870000000000008</v>
      </c>
      <c r="H236" s="2">
        <f t="shared" ref="H236:H265" si="20">AVERAGE(B222:B236)</f>
        <v>16.04933333333333</v>
      </c>
      <c r="I236" s="2">
        <f t="shared" si="17"/>
        <v>8.7393333333333327</v>
      </c>
    </row>
    <row r="237" spans="1:9" x14ac:dyDescent="0.2">
      <c r="A237">
        <v>1985</v>
      </c>
      <c r="B237">
        <f>VLOOKUP(Consolidated!A237,Hangzhou!$A$2:$D$174,4,0)</f>
        <v>16.079999999999998</v>
      </c>
      <c r="C237">
        <f>VLOOKUP(A237,global!$A$2:$B$267,2,0)</f>
        <v>8.66</v>
      </c>
      <c r="D237" s="1">
        <f t="shared" si="18"/>
        <v>15.95</v>
      </c>
      <c r="E237" s="1">
        <f t="shared" si="15"/>
        <v>8.8379999999999992</v>
      </c>
      <c r="F237" s="2">
        <f t="shared" si="19"/>
        <v>16.036999999999999</v>
      </c>
      <c r="G237" s="2">
        <f t="shared" si="16"/>
        <v>8.7789999999999999</v>
      </c>
      <c r="H237" s="2">
        <f t="shared" si="20"/>
        <v>16.064666666666664</v>
      </c>
      <c r="I237" s="2">
        <f t="shared" si="17"/>
        <v>8.7366666666666681</v>
      </c>
    </row>
    <row r="238" spans="1:9" x14ac:dyDescent="0.2">
      <c r="A238">
        <v>1986</v>
      </c>
      <c r="B238">
        <f>VLOOKUP(Consolidated!A238,Hangzhou!$A$2:$D$174,4,0)</f>
        <v>16.04</v>
      </c>
      <c r="C238">
        <f>VLOOKUP(A238,global!$A$2:$B$267,2,0)</f>
        <v>8.83</v>
      </c>
      <c r="D238" s="1">
        <f t="shared" si="18"/>
        <v>16.007999999999999</v>
      </c>
      <c r="E238" s="1">
        <f t="shared" si="15"/>
        <v>8.77</v>
      </c>
      <c r="F238" s="2">
        <f t="shared" si="19"/>
        <v>16.071999999999999</v>
      </c>
      <c r="G238" s="2">
        <f t="shared" si="16"/>
        <v>8.827</v>
      </c>
      <c r="H238" s="2">
        <f t="shared" si="20"/>
        <v>16.050666666666661</v>
      </c>
      <c r="I238" s="2">
        <f t="shared" si="17"/>
        <v>8.7520000000000007</v>
      </c>
    </row>
    <row r="239" spans="1:9" x14ac:dyDescent="0.2">
      <c r="A239">
        <v>1987</v>
      </c>
      <c r="B239">
        <f>VLOOKUP(Consolidated!A239,Hangzhou!$A$2:$D$174,4,0)</f>
        <v>16.29</v>
      </c>
      <c r="C239">
        <f>VLOOKUP(A239,global!$A$2:$B$267,2,0)</f>
        <v>8.99</v>
      </c>
      <c r="D239" s="1">
        <f t="shared" si="18"/>
        <v>16.05</v>
      </c>
      <c r="E239" s="1">
        <f t="shared" si="15"/>
        <v>8.84</v>
      </c>
      <c r="F239" s="2">
        <f t="shared" si="19"/>
        <v>16.084999999999997</v>
      </c>
      <c r="G239" s="2">
        <f t="shared" si="16"/>
        <v>8.8409999999999993</v>
      </c>
      <c r="H239" s="2">
        <f t="shared" si="20"/>
        <v>16.079333333333331</v>
      </c>
      <c r="I239" s="2">
        <f t="shared" si="17"/>
        <v>8.7846666666666682</v>
      </c>
    </row>
    <row r="240" spans="1:9" x14ac:dyDescent="0.2">
      <c r="A240">
        <v>1988</v>
      </c>
      <c r="B240">
        <f>VLOOKUP(Consolidated!A240,Hangzhou!$A$2:$D$174,4,0)</f>
        <v>16.09</v>
      </c>
      <c r="C240">
        <f>VLOOKUP(A240,global!$A$2:$B$267,2,0)</f>
        <v>9.1999999999999993</v>
      </c>
      <c r="D240" s="1">
        <f t="shared" si="18"/>
        <v>16.027999999999999</v>
      </c>
      <c r="E240" s="1">
        <f t="shared" si="15"/>
        <v>8.8740000000000006</v>
      </c>
      <c r="F240" s="2">
        <f t="shared" si="19"/>
        <v>16.044999999999998</v>
      </c>
      <c r="G240" s="2">
        <f t="shared" si="16"/>
        <v>8.8919999999999995</v>
      </c>
      <c r="H240" s="2">
        <f t="shared" si="20"/>
        <v>16.069333333333329</v>
      </c>
      <c r="I240" s="2">
        <f t="shared" si="17"/>
        <v>8.8013333333333321</v>
      </c>
    </row>
    <row r="241" spans="1:9" x14ac:dyDescent="0.2">
      <c r="A241">
        <v>1989</v>
      </c>
      <c r="B241">
        <f>VLOOKUP(Consolidated!A241,Hangzhou!$A$2:$D$174,4,0)</f>
        <v>16.28</v>
      </c>
      <c r="C241">
        <f>VLOOKUP(A241,global!$A$2:$B$267,2,0)</f>
        <v>8.92</v>
      </c>
      <c r="D241" s="1">
        <f t="shared" si="18"/>
        <v>16.155999999999999</v>
      </c>
      <c r="E241" s="1">
        <f t="shared" si="15"/>
        <v>8.9200000000000017</v>
      </c>
      <c r="F241" s="2">
        <f t="shared" si="19"/>
        <v>16.013999999999999</v>
      </c>
      <c r="G241" s="2">
        <f t="shared" si="16"/>
        <v>8.9109999999999996</v>
      </c>
      <c r="H241" s="2">
        <f t="shared" si="20"/>
        <v>16.090666666666664</v>
      </c>
      <c r="I241" s="2">
        <f t="shared" si="17"/>
        <v>8.8313333333333333</v>
      </c>
    </row>
    <row r="242" spans="1:9" x14ac:dyDescent="0.2">
      <c r="A242">
        <v>1990</v>
      </c>
      <c r="B242">
        <f>VLOOKUP(Consolidated!A242,Hangzhou!$A$2:$D$174,4,0)</f>
        <v>17.16</v>
      </c>
      <c r="C242">
        <f>VLOOKUP(A242,global!$A$2:$B$267,2,0)</f>
        <v>9.23</v>
      </c>
      <c r="D242" s="1">
        <f t="shared" si="18"/>
        <v>16.372</v>
      </c>
      <c r="E242" s="1">
        <f t="shared" si="15"/>
        <v>9.0340000000000007</v>
      </c>
      <c r="F242" s="2">
        <f t="shared" si="19"/>
        <v>16.160999999999998</v>
      </c>
      <c r="G242" s="2">
        <f t="shared" si="16"/>
        <v>8.9359999999999999</v>
      </c>
      <c r="H242" s="2">
        <f t="shared" si="20"/>
        <v>16.148666666666667</v>
      </c>
      <c r="I242" s="2">
        <f t="shared" si="17"/>
        <v>8.8640000000000008</v>
      </c>
    </row>
    <row r="243" spans="1:9" x14ac:dyDescent="0.2">
      <c r="A243">
        <v>1991</v>
      </c>
      <c r="B243">
        <f>VLOOKUP(Consolidated!A243,Hangzhou!$A$2:$D$174,4,0)</f>
        <v>16.39</v>
      </c>
      <c r="C243">
        <f>VLOOKUP(A243,global!$A$2:$B$267,2,0)</f>
        <v>9.18</v>
      </c>
      <c r="D243" s="1">
        <f t="shared" si="18"/>
        <v>16.442</v>
      </c>
      <c r="E243" s="1">
        <f t="shared" si="15"/>
        <v>9.104000000000001</v>
      </c>
      <c r="F243" s="2">
        <f t="shared" si="19"/>
        <v>16.225000000000001</v>
      </c>
      <c r="G243" s="2">
        <f t="shared" si="16"/>
        <v>8.9370000000000012</v>
      </c>
      <c r="H243" s="2">
        <f t="shared" si="20"/>
        <v>16.195333333333334</v>
      </c>
      <c r="I243" s="2">
        <f t="shared" si="17"/>
        <v>8.9193333333333324</v>
      </c>
    </row>
    <row r="244" spans="1:9" x14ac:dyDescent="0.2">
      <c r="A244">
        <v>1992</v>
      </c>
      <c r="B244">
        <f>VLOOKUP(Consolidated!A244,Hangzhou!$A$2:$D$174,4,0)</f>
        <v>16.2</v>
      </c>
      <c r="C244">
        <f>VLOOKUP(A244,global!$A$2:$B$267,2,0)</f>
        <v>8.84</v>
      </c>
      <c r="D244" s="1">
        <f t="shared" si="18"/>
        <v>16.423999999999999</v>
      </c>
      <c r="E244" s="1">
        <f t="shared" si="15"/>
        <v>9.0740000000000016</v>
      </c>
      <c r="F244" s="2">
        <f t="shared" si="19"/>
        <v>16.237000000000002</v>
      </c>
      <c r="G244" s="2">
        <f t="shared" si="16"/>
        <v>8.9570000000000025</v>
      </c>
      <c r="H244" s="2">
        <f t="shared" si="20"/>
        <v>16.197999999999997</v>
      </c>
      <c r="I244" s="2">
        <f t="shared" si="17"/>
        <v>8.9186666666666667</v>
      </c>
    </row>
    <row r="245" spans="1:9" x14ac:dyDescent="0.2">
      <c r="A245">
        <v>1993</v>
      </c>
      <c r="B245">
        <f>VLOOKUP(Consolidated!A245,Hangzhou!$A$2:$D$174,4,0)</f>
        <v>16.16</v>
      </c>
      <c r="C245">
        <f>VLOOKUP(A245,global!$A$2:$B$267,2,0)</f>
        <v>8.8699999999999992</v>
      </c>
      <c r="D245" s="1">
        <f t="shared" si="18"/>
        <v>16.437999999999999</v>
      </c>
      <c r="E245" s="1">
        <f t="shared" si="15"/>
        <v>9.0079999999999991</v>
      </c>
      <c r="F245" s="2">
        <f t="shared" si="19"/>
        <v>16.232999999999997</v>
      </c>
      <c r="G245" s="2">
        <f t="shared" si="16"/>
        <v>8.9410000000000025</v>
      </c>
      <c r="H245" s="2">
        <f t="shared" si="20"/>
        <v>16.175999999999998</v>
      </c>
      <c r="I245" s="2">
        <f t="shared" si="17"/>
        <v>8.9306666666666672</v>
      </c>
    </row>
    <row r="246" spans="1:9" x14ac:dyDescent="0.2">
      <c r="A246">
        <v>1994</v>
      </c>
      <c r="B246">
        <f>VLOOKUP(Consolidated!A246,Hangzhou!$A$2:$D$174,4,0)</f>
        <v>17.23</v>
      </c>
      <c r="C246">
        <f>VLOOKUP(A246,global!$A$2:$B$267,2,0)</f>
        <v>9.0399999999999991</v>
      </c>
      <c r="D246" s="1">
        <f t="shared" si="18"/>
        <v>16.628</v>
      </c>
      <c r="E246" s="1">
        <f t="shared" si="15"/>
        <v>9.032</v>
      </c>
      <c r="F246" s="2">
        <f t="shared" si="19"/>
        <v>16.391999999999999</v>
      </c>
      <c r="G246" s="2">
        <f t="shared" si="16"/>
        <v>8.9760000000000026</v>
      </c>
      <c r="H246" s="2">
        <f t="shared" si="20"/>
        <v>16.218666666666664</v>
      </c>
      <c r="I246" s="2">
        <f t="shared" si="17"/>
        <v>8.9513333333333343</v>
      </c>
    </row>
    <row r="247" spans="1:9" x14ac:dyDescent="0.2">
      <c r="A247">
        <v>1995</v>
      </c>
      <c r="B247">
        <f>VLOOKUP(Consolidated!A247,Hangzhou!$A$2:$D$174,4,0)</f>
        <v>16.25</v>
      </c>
      <c r="C247">
        <f>VLOOKUP(A247,global!$A$2:$B$267,2,0)</f>
        <v>9.35</v>
      </c>
      <c r="D247" s="1">
        <f t="shared" si="18"/>
        <v>16.446000000000002</v>
      </c>
      <c r="E247" s="1">
        <f t="shared" si="15"/>
        <v>9.0560000000000009</v>
      </c>
      <c r="F247" s="2">
        <f t="shared" si="19"/>
        <v>16.408999999999999</v>
      </c>
      <c r="G247" s="2">
        <f t="shared" si="16"/>
        <v>9.0449999999999982</v>
      </c>
      <c r="H247" s="2">
        <f t="shared" si="20"/>
        <v>16.255999999999997</v>
      </c>
      <c r="I247" s="2">
        <f t="shared" si="17"/>
        <v>8.9759999999999991</v>
      </c>
    </row>
    <row r="248" spans="1:9" x14ac:dyDescent="0.2">
      <c r="A248">
        <v>1996</v>
      </c>
      <c r="B248">
        <f>VLOOKUP(Consolidated!A248,Hangzhou!$A$2:$D$174,4,0)</f>
        <v>16.27</v>
      </c>
      <c r="C248">
        <f>VLOOKUP(A248,global!$A$2:$B$267,2,0)</f>
        <v>9.0399999999999991</v>
      </c>
      <c r="D248" s="1">
        <f t="shared" si="18"/>
        <v>16.422000000000001</v>
      </c>
      <c r="E248" s="1">
        <f t="shared" si="15"/>
        <v>9.0280000000000005</v>
      </c>
      <c r="F248" s="2">
        <f t="shared" si="19"/>
        <v>16.431999999999999</v>
      </c>
      <c r="G248" s="2">
        <f t="shared" si="16"/>
        <v>9.0659999999999989</v>
      </c>
      <c r="H248" s="2">
        <f t="shared" si="20"/>
        <v>16.290666666666667</v>
      </c>
      <c r="I248" s="2">
        <f t="shared" si="17"/>
        <v>8.9673333333333325</v>
      </c>
    </row>
    <row r="249" spans="1:9" x14ac:dyDescent="0.2">
      <c r="A249">
        <v>1997</v>
      </c>
      <c r="B249">
        <f>VLOOKUP(Consolidated!A249,Hangzhou!$A$2:$D$174,4,0)</f>
        <v>16.68</v>
      </c>
      <c r="C249">
        <f>VLOOKUP(A249,global!$A$2:$B$267,2,0)</f>
        <v>9.1999999999999993</v>
      </c>
      <c r="D249" s="1">
        <f t="shared" si="18"/>
        <v>16.518000000000001</v>
      </c>
      <c r="E249" s="1">
        <f t="shared" si="15"/>
        <v>9.1</v>
      </c>
      <c r="F249" s="2">
        <f t="shared" si="19"/>
        <v>16.471</v>
      </c>
      <c r="G249" s="2">
        <f t="shared" si="16"/>
        <v>9.0869999999999997</v>
      </c>
      <c r="H249" s="2">
        <f t="shared" si="20"/>
        <v>16.330666666666666</v>
      </c>
      <c r="I249" s="2">
        <f t="shared" si="17"/>
        <v>9.004666666666667</v>
      </c>
    </row>
    <row r="250" spans="1:9" x14ac:dyDescent="0.2">
      <c r="A250">
        <v>1998</v>
      </c>
      <c r="B250">
        <f>VLOOKUP(Consolidated!A250,Hangzhou!$A$2:$D$174,4,0)</f>
        <v>17.55</v>
      </c>
      <c r="C250">
        <f>VLOOKUP(A250,global!$A$2:$B$267,2,0)</f>
        <v>9.52</v>
      </c>
      <c r="D250" s="1">
        <f t="shared" si="18"/>
        <v>16.795999999999999</v>
      </c>
      <c r="E250" s="1">
        <f t="shared" si="15"/>
        <v>9.2299999999999986</v>
      </c>
      <c r="F250" s="2">
        <f t="shared" si="19"/>
        <v>16.617000000000001</v>
      </c>
      <c r="G250" s="2">
        <f t="shared" si="16"/>
        <v>9.1189999999999998</v>
      </c>
      <c r="H250" s="2">
        <f t="shared" si="20"/>
        <v>16.420666666666666</v>
      </c>
      <c r="I250" s="2">
        <f t="shared" si="17"/>
        <v>9.0373333333333328</v>
      </c>
    </row>
    <row r="251" spans="1:9" x14ac:dyDescent="0.2">
      <c r="A251">
        <v>1999</v>
      </c>
      <c r="B251">
        <f>VLOOKUP(Consolidated!A251,Hangzhou!$A$2:$D$174,4,0)</f>
        <v>16.7</v>
      </c>
      <c r="C251">
        <f>VLOOKUP(A251,global!$A$2:$B$267,2,0)</f>
        <v>9.2899999999999991</v>
      </c>
      <c r="D251" s="1">
        <f t="shared" si="18"/>
        <v>16.690000000000001</v>
      </c>
      <c r="E251" s="1">
        <f t="shared" si="15"/>
        <v>9.2799999999999994</v>
      </c>
      <c r="F251" s="2">
        <f t="shared" si="19"/>
        <v>16.658999999999999</v>
      </c>
      <c r="G251" s="2">
        <f t="shared" si="16"/>
        <v>9.1560000000000006</v>
      </c>
      <c r="H251" s="2">
        <f t="shared" si="20"/>
        <v>16.491333333333333</v>
      </c>
      <c r="I251" s="2">
        <f t="shared" si="17"/>
        <v>9.0773333333333337</v>
      </c>
    </row>
    <row r="252" spans="1:9" x14ac:dyDescent="0.2">
      <c r="A252">
        <v>2000</v>
      </c>
      <c r="B252">
        <f>VLOOKUP(Consolidated!A252,Hangzhou!$A$2:$D$174,4,0)</f>
        <v>16.739999999999998</v>
      </c>
      <c r="C252">
        <f>VLOOKUP(A252,global!$A$2:$B$267,2,0)</f>
        <v>9.1999999999999993</v>
      </c>
      <c r="D252" s="1">
        <f t="shared" si="18"/>
        <v>16.788</v>
      </c>
      <c r="E252" s="1">
        <f t="shared" si="15"/>
        <v>9.25</v>
      </c>
      <c r="F252" s="2">
        <f t="shared" si="19"/>
        <v>16.617000000000001</v>
      </c>
      <c r="G252" s="2">
        <f t="shared" si="16"/>
        <v>9.1529999999999987</v>
      </c>
      <c r="H252" s="2">
        <f t="shared" si="20"/>
        <v>16.535333333333334</v>
      </c>
      <c r="I252" s="2">
        <f t="shared" si="17"/>
        <v>9.1133333333333315</v>
      </c>
    </row>
    <row r="253" spans="1:9" x14ac:dyDescent="0.2">
      <c r="A253">
        <v>2001</v>
      </c>
      <c r="B253">
        <f>VLOOKUP(Consolidated!A253,Hangzhou!$A$2:$D$174,4,0)</f>
        <v>16.829999999999998</v>
      </c>
      <c r="C253">
        <f>VLOOKUP(A253,global!$A$2:$B$267,2,0)</f>
        <v>9.41</v>
      </c>
      <c r="D253" s="1">
        <f t="shared" si="18"/>
        <v>16.899999999999999</v>
      </c>
      <c r="E253" s="1">
        <f t="shared" si="15"/>
        <v>9.3239999999999981</v>
      </c>
      <c r="F253" s="2">
        <f t="shared" si="19"/>
        <v>16.661000000000001</v>
      </c>
      <c r="G253" s="2">
        <f t="shared" si="16"/>
        <v>9.1760000000000002</v>
      </c>
      <c r="H253" s="2">
        <f t="shared" si="20"/>
        <v>16.588000000000001</v>
      </c>
      <c r="I253" s="2">
        <f t="shared" si="17"/>
        <v>9.1519999999999992</v>
      </c>
    </row>
    <row r="254" spans="1:9" x14ac:dyDescent="0.2">
      <c r="A254">
        <v>2002</v>
      </c>
      <c r="B254">
        <f>VLOOKUP(Consolidated!A254,Hangzhou!$A$2:$D$174,4,0)</f>
        <v>17.170000000000002</v>
      </c>
      <c r="C254">
        <f>VLOOKUP(A254,global!$A$2:$B$267,2,0)</f>
        <v>9.57</v>
      </c>
      <c r="D254" s="1">
        <f t="shared" si="18"/>
        <v>16.997999999999998</v>
      </c>
      <c r="E254" s="1">
        <f t="shared" si="15"/>
        <v>9.3979999999999997</v>
      </c>
      <c r="F254" s="2">
        <f t="shared" si="19"/>
        <v>16.758000000000003</v>
      </c>
      <c r="G254" s="2">
        <f t="shared" si="16"/>
        <v>9.2490000000000006</v>
      </c>
      <c r="H254" s="2">
        <f t="shared" si="20"/>
        <v>16.646666666666668</v>
      </c>
      <c r="I254" s="2">
        <f t="shared" si="17"/>
        <v>9.1906666666666652</v>
      </c>
    </row>
    <row r="255" spans="1:9" x14ac:dyDescent="0.2">
      <c r="A255">
        <v>2003</v>
      </c>
      <c r="B255">
        <f>VLOOKUP(Consolidated!A255,Hangzhou!$A$2:$D$174,4,0)</f>
        <v>16.989999999999998</v>
      </c>
      <c r="C255">
        <f>VLOOKUP(A255,global!$A$2:$B$267,2,0)</f>
        <v>9.5299999999999994</v>
      </c>
      <c r="D255" s="1">
        <f t="shared" si="18"/>
        <v>16.885999999999999</v>
      </c>
      <c r="E255" s="1">
        <f t="shared" si="15"/>
        <v>9.4</v>
      </c>
      <c r="F255" s="2">
        <f t="shared" si="19"/>
        <v>16.841000000000001</v>
      </c>
      <c r="G255" s="2">
        <f t="shared" si="16"/>
        <v>9.3149999999999977</v>
      </c>
      <c r="H255" s="2">
        <f t="shared" si="20"/>
        <v>16.706666666666667</v>
      </c>
      <c r="I255" s="2">
        <f t="shared" si="17"/>
        <v>9.2126666666666672</v>
      </c>
    </row>
    <row r="256" spans="1:9" x14ac:dyDescent="0.2">
      <c r="A256">
        <v>2004</v>
      </c>
      <c r="B256">
        <f>VLOOKUP(Consolidated!A256,Hangzhou!$A$2:$D$174,4,0)</f>
        <v>17.14</v>
      </c>
      <c r="C256">
        <f>VLOOKUP(A256,global!$A$2:$B$267,2,0)</f>
        <v>9.32</v>
      </c>
      <c r="D256" s="1">
        <f t="shared" si="18"/>
        <v>16.973999999999997</v>
      </c>
      <c r="E256" s="1">
        <f t="shared" si="15"/>
        <v>9.4060000000000006</v>
      </c>
      <c r="F256" s="2">
        <f t="shared" si="19"/>
        <v>16.832000000000001</v>
      </c>
      <c r="G256" s="2">
        <f t="shared" si="16"/>
        <v>9.3429999999999982</v>
      </c>
      <c r="H256" s="2">
        <f t="shared" si="20"/>
        <v>16.764000000000003</v>
      </c>
      <c r="I256" s="2">
        <f t="shared" si="17"/>
        <v>9.2393333333333327</v>
      </c>
    </row>
    <row r="257" spans="1:9" x14ac:dyDescent="0.2">
      <c r="A257">
        <v>2005</v>
      </c>
      <c r="B257">
        <f>VLOOKUP(Consolidated!A257,Hangzhou!$A$2:$D$174,4,0)</f>
        <v>16.73</v>
      </c>
      <c r="C257">
        <f>VLOOKUP(A257,global!$A$2:$B$267,2,0)</f>
        <v>9.6999999999999993</v>
      </c>
      <c r="D257" s="1">
        <f t="shared" si="18"/>
        <v>16.972000000000001</v>
      </c>
      <c r="E257" s="1">
        <f t="shared" si="15"/>
        <v>9.5060000000000002</v>
      </c>
      <c r="F257" s="2">
        <f t="shared" si="19"/>
        <v>16.88</v>
      </c>
      <c r="G257" s="2">
        <f t="shared" si="16"/>
        <v>9.3779999999999983</v>
      </c>
      <c r="H257" s="2">
        <f t="shared" si="20"/>
        <v>16.735333333333333</v>
      </c>
      <c r="I257" s="2">
        <f t="shared" si="17"/>
        <v>9.2706666666666653</v>
      </c>
    </row>
    <row r="258" spans="1:9" x14ac:dyDescent="0.2">
      <c r="A258">
        <v>2006</v>
      </c>
      <c r="B258">
        <f>VLOOKUP(Consolidated!A258,Hangzhou!$A$2:$D$174,4,0)</f>
        <v>17.420000000000002</v>
      </c>
      <c r="C258">
        <f>VLOOKUP(A258,global!$A$2:$B$267,2,0)</f>
        <v>9.5299999999999994</v>
      </c>
      <c r="D258" s="1">
        <f t="shared" si="18"/>
        <v>17.09</v>
      </c>
      <c r="E258" s="1">
        <f t="shared" si="15"/>
        <v>9.5300000000000011</v>
      </c>
      <c r="F258" s="2">
        <f t="shared" si="19"/>
        <v>16.994999999999997</v>
      </c>
      <c r="G258" s="2">
        <f t="shared" si="16"/>
        <v>9.4269999999999996</v>
      </c>
      <c r="H258" s="2">
        <f t="shared" si="20"/>
        <v>16.803999999999998</v>
      </c>
      <c r="I258" s="2">
        <f t="shared" si="17"/>
        <v>9.2940000000000005</v>
      </c>
    </row>
    <row r="259" spans="1:9" x14ac:dyDescent="0.2">
      <c r="A259">
        <v>2007</v>
      </c>
      <c r="B259">
        <f>VLOOKUP(Consolidated!A259,Hangzhou!$A$2:$D$174,4,0)</f>
        <v>17.59</v>
      </c>
      <c r="C259">
        <f>VLOOKUP(A259,global!$A$2:$B$267,2,0)</f>
        <v>9.73</v>
      </c>
      <c r="D259" s="1">
        <f t="shared" si="18"/>
        <v>17.173999999999999</v>
      </c>
      <c r="E259" s="1">
        <f t="shared" si="15"/>
        <v>9.5620000000000012</v>
      </c>
      <c r="F259" s="2">
        <f t="shared" si="19"/>
        <v>17.085999999999999</v>
      </c>
      <c r="G259" s="2">
        <f t="shared" si="16"/>
        <v>9.48</v>
      </c>
      <c r="H259" s="2">
        <f t="shared" si="20"/>
        <v>16.896666666666668</v>
      </c>
      <c r="I259" s="2">
        <f t="shared" si="17"/>
        <v>9.3533333333333317</v>
      </c>
    </row>
    <row r="260" spans="1:9" x14ac:dyDescent="0.2">
      <c r="A260">
        <v>2008</v>
      </c>
      <c r="B260">
        <f>VLOOKUP(Consolidated!A260,Hangzhou!$A$2:$D$174,4,0)</f>
        <v>16.82</v>
      </c>
      <c r="C260">
        <f>VLOOKUP(A260,global!$A$2:$B$267,2,0)</f>
        <v>9.43</v>
      </c>
      <c r="D260" s="1">
        <f t="shared" si="18"/>
        <v>17.140000000000004</v>
      </c>
      <c r="E260" s="1">
        <f t="shared" si="15"/>
        <v>9.5419999999999998</v>
      </c>
      <c r="F260" s="2">
        <f t="shared" si="19"/>
        <v>17.012999999999998</v>
      </c>
      <c r="G260" s="2">
        <f t="shared" si="16"/>
        <v>9.4710000000000001</v>
      </c>
      <c r="H260" s="2">
        <f t="shared" si="20"/>
        <v>16.940666666666665</v>
      </c>
      <c r="I260" s="2">
        <f t="shared" si="17"/>
        <v>9.3906666666666663</v>
      </c>
    </row>
    <row r="261" spans="1:9" x14ac:dyDescent="0.2">
      <c r="A261">
        <v>2009</v>
      </c>
      <c r="B261">
        <f>VLOOKUP(Consolidated!A261,Hangzhou!$A$2:$D$174,4,0)</f>
        <v>17.059999999999999</v>
      </c>
      <c r="C261">
        <f>VLOOKUP(A261,global!$A$2:$B$267,2,0)</f>
        <v>9.51</v>
      </c>
      <c r="D261" s="1">
        <f t="shared" si="18"/>
        <v>17.124000000000002</v>
      </c>
      <c r="E261" s="1">
        <f t="shared" si="15"/>
        <v>9.58</v>
      </c>
      <c r="F261" s="2">
        <f t="shared" si="19"/>
        <v>17.048999999999999</v>
      </c>
      <c r="G261" s="2">
        <f t="shared" si="16"/>
        <v>9.4930000000000021</v>
      </c>
      <c r="H261" s="2">
        <f t="shared" si="20"/>
        <v>16.929333333333332</v>
      </c>
      <c r="I261" s="2">
        <f t="shared" si="17"/>
        <v>9.4219999999999988</v>
      </c>
    </row>
    <row r="262" spans="1:9" x14ac:dyDescent="0.2">
      <c r="A262">
        <v>2010</v>
      </c>
      <c r="B262">
        <f>VLOOKUP(Consolidated!A262,Hangzhou!$A$2:$D$174,4,0)</f>
        <v>16.690000000000001</v>
      </c>
      <c r="C262">
        <f>VLOOKUP(A262,global!$A$2:$B$267,2,0)</f>
        <v>9.6999999999999993</v>
      </c>
      <c r="D262" s="1">
        <f t="shared" si="18"/>
        <v>17.116</v>
      </c>
      <c r="E262" s="1">
        <f t="shared" si="15"/>
        <v>9.5799999999999983</v>
      </c>
      <c r="F262" s="2">
        <f t="shared" si="19"/>
        <v>17.044</v>
      </c>
      <c r="G262" s="2">
        <f t="shared" si="16"/>
        <v>9.543000000000001</v>
      </c>
      <c r="H262" s="2">
        <f t="shared" si="20"/>
        <v>16.958666666666666</v>
      </c>
      <c r="I262" s="2">
        <f t="shared" si="17"/>
        <v>9.4453333333333322</v>
      </c>
    </row>
    <row r="263" spans="1:9" x14ac:dyDescent="0.2">
      <c r="A263">
        <v>2011</v>
      </c>
      <c r="B263">
        <f>VLOOKUP(Consolidated!A263,Hangzhou!$A$2:$D$174,4,0)</f>
        <v>16.52</v>
      </c>
      <c r="C263">
        <f>VLOOKUP(A263,global!$A$2:$B$267,2,0)</f>
        <v>9.52</v>
      </c>
      <c r="D263" s="1">
        <f t="shared" si="18"/>
        <v>16.936</v>
      </c>
      <c r="E263" s="1">
        <f t="shared" ref="D263:E267" si="21">AVERAGE(C259:C263)</f>
        <v>9.5779999999999994</v>
      </c>
      <c r="F263" s="2">
        <f t="shared" si="19"/>
        <v>17.013000000000002</v>
      </c>
      <c r="G263" s="2">
        <f t="shared" si="16"/>
        <v>9.5540000000000003</v>
      </c>
      <c r="H263" s="2">
        <f t="shared" si="20"/>
        <v>16.975333333333332</v>
      </c>
      <c r="I263" s="2">
        <f t="shared" si="17"/>
        <v>9.4773333333333358</v>
      </c>
    </row>
    <row r="264" spans="1:9" x14ac:dyDescent="0.2">
      <c r="A264">
        <v>2012</v>
      </c>
      <c r="B264">
        <f>VLOOKUP(Consolidated!A264,Hangzhou!$A$2:$D$174,4,0)</f>
        <v>16.399999999999999</v>
      </c>
      <c r="C264">
        <f>VLOOKUP(A264,global!$A$2:$B$267,2,0)</f>
        <v>9.51</v>
      </c>
      <c r="D264" s="1">
        <f t="shared" si="18"/>
        <v>16.697999999999997</v>
      </c>
      <c r="E264" s="1">
        <f t="shared" si="21"/>
        <v>9.5339999999999989</v>
      </c>
      <c r="F264" s="2">
        <f t="shared" si="19"/>
        <v>16.936</v>
      </c>
      <c r="G264" s="2">
        <f t="shared" si="16"/>
        <v>9.548</v>
      </c>
      <c r="H264" s="2">
        <f t="shared" si="20"/>
        <v>16.956666666666667</v>
      </c>
      <c r="I264" s="2">
        <f t="shared" si="17"/>
        <v>9.4980000000000011</v>
      </c>
    </row>
    <row r="265" spans="1:9" x14ac:dyDescent="0.2">
      <c r="A265">
        <v>2013</v>
      </c>
      <c r="B265">
        <f>VLOOKUP(Consolidated!A265,Hangzhou!$A$2:$D$174,4,0)</f>
        <v>18</v>
      </c>
      <c r="C265">
        <f>VLOOKUP(A265,global!$A$2:$B$267,2,0)</f>
        <v>9.61</v>
      </c>
      <c r="D265" s="1">
        <f t="shared" si="18"/>
        <v>16.933999999999997</v>
      </c>
      <c r="E265" s="1">
        <f t="shared" si="21"/>
        <v>9.57</v>
      </c>
      <c r="F265" s="2">
        <f t="shared" si="19"/>
        <v>17.037000000000003</v>
      </c>
      <c r="G265" s="2">
        <f t="shared" si="16"/>
        <v>9.5560000000000009</v>
      </c>
      <c r="H265" s="2">
        <f t="shared" si="20"/>
        <v>16.986666666666668</v>
      </c>
      <c r="I265" s="2">
        <f t="shared" si="17"/>
        <v>9.5039999999999996</v>
      </c>
    </row>
    <row r="266" spans="1:9" x14ac:dyDescent="0.2">
      <c r="A266">
        <v>2014</v>
      </c>
      <c r="C266">
        <f>VLOOKUP(A266,global!$A$2:$B$267,2,0)</f>
        <v>9.57</v>
      </c>
      <c r="D266" s="1"/>
      <c r="E266" s="1">
        <f t="shared" si="21"/>
        <v>9.581999999999999</v>
      </c>
      <c r="G266" s="2">
        <f t="shared" si="16"/>
        <v>9.5809999999999995</v>
      </c>
      <c r="I266" s="2">
        <f t="shared" si="17"/>
        <v>9.5226666666666695</v>
      </c>
    </row>
    <row r="267" spans="1:9" x14ac:dyDescent="0.2">
      <c r="A267">
        <v>2015</v>
      </c>
      <c r="C267">
        <f>VLOOKUP(A267,global!$A$2:$B$267,2,0)</f>
        <v>9.83</v>
      </c>
      <c r="D267" s="1"/>
      <c r="E267" s="1">
        <f t="shared" si="21"/>
        <v>9.6080000000000005</v>
      </c>
      <c r="G267" s="2">
        <f t="shared" si="16"/>
        <v>9.5939999999999976</v>
      </c>
      <c r="I267" s="2">
        <f t="shared" si="17"/>
        <v>9.5646666666666693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Hangzhou</vt:lpstr>
      <vt:lpstr>global</vt:lpstr>
      <vt:lpstr>Consolidated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2018-12-03T14:04:53Z</dcterms:created>
  <dcterms:modified xsi:type="dcterms:W3CDTF">2018-12-03T16:42:10Z</dcterms:modified>
</cp:coreProperties>
</file>