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li\Documents\Crypto\"/>
    </mc:Choice>
  </mc:AlternateContent>
  <bookViews>
    <workbookView xWindow="0" yWindow="0" windowWidth="28800" windowHeight="12210"/>
  </bookViews>
  <sheets>
    <sheet name="Liquidity Pool" sheetId="2" r:id="rId1"/>
    <sheet name="Connections" sheetId="1" r:id="rId2"/>
  </sheets>
  <definedNames>
    <definedName name="ExternalData_1" localSheetId="1" hidden="1">Connections!$A$1:$B$2</definedName>
    <definedName name="ExternalData_2" localSheetId="1" hidden="1">Connections!$F$1:$G$2</definedName>
    <definedName name="ExternalData_2" localSheetId="0" hidden="1">'Liquidity Pool'!$A$1:$B$3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H3" i="2"/>
  <c r="H2" i="2"/>
  <c r="D4" i="2"/>
  <c r="C3" i="2"/>
  <c r="E3" i="2" s="1"/>
  <c r="F3" i="2" s="1"/>
  <c r="C2" i="2"/>
  <c r="E2" i="2" s="1"/>
  <c r="F2" i="2" s="1"/>
  <c r="G4" i="2" l="1"/>
  <c r="C4" i="2"/>
  <c r="E4" i="2" s="1"/>
  <c r="F4" i="2" s="1"/>
  <c r="H4" i="2"/>
</calcChain>
</file>

<file path=xl/connections.xml><?xml version="1.0" encoding="utf-8"?>
<connections xmlns="http://schemas.openxmlformats.org/spreadsheetml/2006/main">
  <connection id="1" keepAlive="1" interval="1" name="Query - Append2 (2)" description="Group of the two queries (XIO / FLASH)" type="5" refreshedVersion="6" background="1" saveData="1">
    <dbPr connection="Provider=Microsoft.Mashup.OleDb.1;Data Source=$Workbook$;Location=Append2 (2);Extended Properties=&quot;&quot;" command="SELECT * FROM [Append2 (2)]"/>
  </connection>
  <connection id="2" keepAlive="1" interval="1" name="Query - Flash_Price" description="Query Coingecko to get FLASH price" type="5" refreshedVersion="6" background="1">
    <dbPr connection="Provider=Microsoft.Mashup.OleDb.1;Data Source=$Workbook$;Location=Flash_Price;Extended Properties=&quot;&quot;" command="SELECT * FROM [Flash_Price]"/>
  </connection>
  <connection id="3" keepAlive="1" interval="1" name="Query - XIO_Price" description="Query Coingecko to get XIO price" type="5" refreshedVersion="6" background="1">
    <dbPr connection="Provider=Microsoft.Mashup.OleDb.1;Data Source=$Workbook$;Location=XIO_Price;Extended Properties=&quot;&quot;" command="SELECT * FROM [XIO_Price]"/>
  </connection>
</connections>
</file>

<file path=xl/sharedStrings.xml><?xml version="1.0" encoding="utf-8"?>
<sst xmlns="http://schemas.openxmlformats.org/spreadsheetml/2006/main" count="20" uniqueCount="14">
  <si>
    <t>Name</t>
  </si>
  <si>
    <t>Value</t>
  </si>
  <si>
    <t>FLASH</t>
  </si>
  <si>
    <t>XIO</t>
  </si>
  <si>
    <t>Variation</t>
  </si>
  <si>
    <t>Variation (%)</t>
  </si>
  <si>
    <t>Start supply</t>
  </si>
  <si>
    <t>Current supply</t>
  </si>
  <si>
    <t>Current value</t>
  </si>
  <si>
    <t xml:space="preserve">Value before arb </t>
  </si>
  <si>
    <t>Total</t>
  </si>
  <si>
    <t>&gt; Fill C column with the amount of XIO and FLASH added to the pool</t>
  </si>
  <si>
    <t>&gt; Fill D column with the current amount of XIO and FLASH you own in the pool</t>
  </si>
  <si>
    <t>Prices are automatically updated every minute by querying CoinGecko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</si>
</sst>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00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0" fillId="3" borderId="4" xfId="0" applyNumberFormat="1" applyFill="1" applyBorder="1"/>
    <xf numFmtId="2" fontId="0" fillId="3" borderId="4" xfId="0" applyNumberFormat="1" applyFill="1" applyBorder="1"/>
    <xf numFmtId="0" fontId="0" fillId="3" borderId="4" xfId="0" applyFill="1" applyBorder="1"/>
    <xf numFmtId="10" fontId="0" fillId="3" borderId="4" xfId="0" applyNumberFormat="1" applyFill="1" applyBorder="1"/>
    <xf numFmtId="165" fontId="0" fillId="3" borderId="4" xfId="0" applyNumberFormat="1" applyFill="1" applyBorder="1"/>
    <xf numFmtId="0" fontId="0" fillId="2" borderId="5" xfId="0" applyNumberFormat="1" applyFill="1" applyBorder="1"/>
    <xf numFmtId="164" fontId="0" fillId="2" borderId="6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0" fontId="0" fillId="2" borderId="6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3" borderId="8" xfId="0" applyNumberFormat="1" applyFill="1" applyBorder="1"/>
    <xf numFmtId="165" fontId="0" fillId="3" borderId="9" xfId="0" applyNumberFormat="1" applyFill="1" applyBorder="1"/>
    <xf numFmtId="0" fontId="0" fillId="2" borderId="10" xfId="0" applyFill="1" applyBorder="1"/>
    <xf numFmtId="2" fontId="0" fillId="2" borderId="11" xfId="0" applyNumberFormat="1" applyFill="1" applyBorder="1"/>
    <xf numFmtId="10" fontId="0" fillId="2" borderId="11" xfId="0" applyNumberFormat="1" applyFill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3" xfId="0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removeDataOnSave="1" connectionId="2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2" removeDataOnSave="1" connectionId="3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Append24" displayName="Append24" ref="A1:B3" tableType="queryTable" totalsRowShown="0" headerRowDxfId="5" headerRowBorderDxfId="4">
  <autoFilter ref="A1:B3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lash_Price" displayName="Flash_Price" ref="A1:B2" tableType="queryTable" totalsRowShown="0">
  <autoFilter ref="A1:B2"/>
  <tableColumns count="2">
    <tableColumn id="1" uniqueName="1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XIO_Price" displayName="XIO_Price" ref="F1:G2" tableType="queryTable" totalsRowShown="0">
  <autoFilter ref="F1:G2"/>
  <tableColumns count="2">
    <tableColumn id="1" uniqueName="1" name="Name" queryTableFieldId="1" dataDxfId="1"/>
    <tableColumn id="2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2" sqref="F22"/>
    </sheetView>
  </sheetViews>
  <sheetFormatPr defaultRowHeight="15" x14ac:dyDescent="0.25"/>
  <cols>
    <col min="1" max="1" width="10.85546875" customWidth="1"/>
    <col min="2" max="2" width="10.7109375" customWidth="1"/>
    <col min="3" max="3" width="19.7109375" customWidth="1"/>
    <col min="4" max="4" width="21.42578125" customWidth="1"/>
    <col min="5" max="5" width="14.42578125" customWidth="1"/>
    <col min="6" max="6" width="13.85546875" customWidth="1"/>
    <col min="7" max="7" width="16.42578125" bestFit="1" customWidth="1"/>
    <col min="8" max="8" width="20.85546875" bestFit="1" customWidth="1"/>
    <col min="9" max="9" width="16.28515625" customWidth="1"/>
  </cols>
  <sheetData>
    <row r="1" spans="1:9" s="2" customFormat="1" ht="15.75" thickBot="1" x14ac:dyDescent="0.3">
      <c r="A1" s="4" t="s">
        <v>0</v>
      </c>
      <c r="B1" s="5" t="s">
        <v>1</v>
      </c>
      <c r="C1" s="6" t="s">
        <v>6</v>
      </c>
      <c r="D1" s="6" t="s">
        <v>7</v>
      </c>
      <c r="E1" s="6" t="s">
        <v>4</v>
      </c>
      <c r="F1" s="6" t="s">
        <v>5</v>
      </c>
      <c r="G1" s="6" t="s">
        <v>9</v>
      </c>
      <c r="H1" s="7" t="s">
        <v>8</v>
      </c>
    </row>
    <row r="2" spans="1:9" x14ac:dyDescent="0.25">
      <c r="A2" s="13" t="s">
        <v>2</v>
      </c>
      <c r="B2" s="14">
        <v>0.15257799999999999</v>
      </c>
      <c r="C2" s="15">
        <f>11242.1729715872+7788.8373864055</f>
        <v>19031.010357992702</v>
      </c>
      <c r="D2" s="16">
        <v>25625.89</v>
      </c>
      <c r="E2" s="15">
        <f>D2-C2</f>
        <v>6594.8796420072977</v>
      </c>
      <c r="F2" s="17">
        <f>E2/C2</f>
        <v>0.34653334310427508</v>
      </c>
      <c r="G2" s="18">
        <f>C2*Append24[[#This Row],[Value]]</f>
        <v>2903.7134984018103</v>
      </c>
      <c r="H2" s="19">
        <f>D2*Append24[[#This Row],[Value]]</f>
        <v>3909.9470444199997</v>
      </c>
      <c r="I2" s="3"/>
    </row>
    <row r="3" spans="1:9" x14ac:dyDescent="0.25">
      <c r="A3" s="20" t="s">
        <v>3</v>
      </c>
      <c r="B3" s="8">
        <v>0.21047199999999999</v>
      </c>
      <c r="C3" s="9">
        <f>4631.52134322911+16755.5938350265</f>
        <v>21387.115178255608</v>
      </c>
      <c r="D3" s="10">
        <v>16004.13</v>
      </c>
      <c r="E3" s="9">
        <f>D3-C3</f>
        <v>-5382.9851782556088</v>
      </c>
      <c r="F3" s="11">
        <f>E3/C3</f>
        <v>-0.25169290637797276</v>
      </c>
      <c r="G3" s="12">
        <f>C3*Append24[[#This Row],[Value]]</f>
        <v>4501.388905797814</v>
      </c>
      <c r="H3" s="21">
        <f>D3*Append24[[#This Row],[Value]]</f>
        <v>3368.4212493599998</v>
      </c>
      <c r="I3" s="3"/>
    </row>
    <row r="4" spans="1:9" ht="15.75" thickBot="1" x14ac:dyDescent="0.3">
      <c r="A4" s="22" t="s">
        <v>10</v>
      </c>
      <c r="B4" s="27"/>
      <c r="C4" s="23">
        <f>C2+C3</f>
        <v>40418.125536248306</v>
      </c>
      <c r="D4" s="23">
        <f>D2+D3</f>
        <v>41630.019999999997</v>
      </c>
      <c r="E4" s="23">
        <f>D4-C4</f>
        <v>1211.8944637516906</v>
      </c>
      <c r="F4" s="24">
        <f>E4/C4</f>
        <v>2.9983935367433698E-2</v>
      </c>
      <c r="G4" s="25">
        <f>G2+G3</f>
        <v>7405.1024041996243</v>
      </c>
      <c r="H4" s="26">
        <f>H2+H3</f>
        <v>7278.3682937799995</v>
      </c>
      <c r="I4" s="3"/>
    </row>
    <row r="7" spans="1:9" x14ac:dyDescent="0.25">
      <c r="A7" t="s">
        <v>13</v>
      </c>
    </row>
    <row r="8" spans="1:9" x14ac:dyDescent="0.25">
      <c r="A8" t="s">
        <v>11</v>
      </c>
    </row>
    <row r="9" spans="1:9" x14ac:dyDescent="0.25">
      <c r="A9" t="s">
        <v>12</v>
      </c>
    </row>
  </sheetData>
  <conditionalFormatting sqref="F2:F4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E2:E4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8.5703125" customWidth="1"/>
    <col min="2" max="2" width="9" customWidth="1"/>
    <col min="6" max="6" width="8.5703125" customWidth="1"/>
    <col min="7" max="7" width="9" customWidth="1"/>
  </cols>
  <sheetData>
    <row r="1" spans="1:7" x14ac:dyDescent="0.25">
      <c r="A1" s="1" t="s">
        <v>0</v>
      </c>
      <c r="B1" s="1" t="s">
        <v>1</v>
      </c>
      <c r="F1" s="1" t="s">
        <v>0</v>
      </c>
      <c r="G1" s="1" t="s">
        <v>1</v>
      </c>
    </row>
    <row r="2" spans="1:7" x14ac:dyDescent="0.25">
      <c r="A2" s="1" t="s">
        <v>2</v>
      </c>
      <c r="B2" s="1">
        <v>0.15257799999999999</v>
      </c>
      <c r="F2" s="1" t="s">
        <v>3</v>
      </c>
      <c r="G2" s="1">
        <v>0.21047199999999999</v>
      </c>
    </row>
    <row r="7" spans="1:7" x14ac:dyDescent="0.25">
      <c r="A7" s="1"/>
      <c r="B7" s="1"/>
    </row>
    <row r="8" spans="1:7" x14ac:dyDescent="0.25">
      <c r="A8" s="1"/>
      <c r="B8" s="1"/>
    </row>
    <row r="9" spans="1:7" x14ac:dyDescent="0.25">
      <c r="A9" s="1"/>
      <c r="B9" s="1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3 a 2 2 c 2 - 3 3 0 8 - 4 1 a 4 - b 1 6 d - 9 3 1 2 8 d f 5 e 5 8 a "   x m l n s = " h t t p : / / s c h e m a s . m i c r o s o f t . c o m / D a t a M a s h u p " > A A A A A K I E A A B Q S w M E F A A C A A g A 0 H 0 i U i 9 S h X q n A A A A + A A A A B I A H A B D b 2 5 m a W c v U G F j a 2 F n Z S 5 4 b W w g o h g A K K A U A A A A A A A A A A A A A A A A A A A A A A A A A A A A h Y / B C o I w H I d f R X Z 3 m 1 M o 5 O 8 8 B J 0 S o i C 6 j r l 0 p D P m b L 5 b h x 6 p V 0 g o q 1 v H 3 8 d 3 + H 6 P 2 x 3 y s W 2 C q 7 K 9 7 k y G I k x R o I z s S m 2 q D A 3 u F C 5 R z m E r 5 F l U K p h k 0 6 d j X 2 a o d u 6 S E u K 9 x z 7 G n a 0 I o z Q i x 2 K z l 7 V q B f r I + r 8 c a t M 7 Y a R C H A 6 v G M 5 w z H A S 0 w W O E g Z k x l B o 8 1 X Y V I w p k B 8 I q 6 F x g 1 X 8 Z M P 1 D s g 8 g b x f 8 C d Q S w M E F A A C A A g A 0 H 0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9 I l I B R K B Z m Q E A A C A F A A A T A B w A R m 9 y b X V s Y X M v U 2 V j d G l v b j E u b S C i G A A o o B Q A A A A A A A A A A A A A A A A A A A A A A A A A A A D N V O 9 L 4 z A Y / j 7 Y / 1 A i S A e l b d q s 3 e 4 Q E U V U R M W N 8 + A 4 R p q 8 d c U 2 K U k 6 B P F / N 2 v 9 M c H D K v t w + d L w w P P j f f s Q D c w U U j i z 7 o t / D g f D g V 5 S B d w 5 L q l e L q 5 U w c D Z c 0 o w w 4 F j z 0 w 2 q k X O t B T + k W R N B c K 4 N 5 D 5 h 1 I Y e 9 c u W h p T 6 x 9 B Q O v C Z 7 I Q t 8 D u p L 1 V a y R Y x Y E u q r q E w M g 7 E I t 6 7 R G A W Y K C p t p n V k Z R Z h a U c w V a g 9 4 L 7 z N C k h Q m P I k w D s c x j u g U k x x z E u U 4 T N O Q h X k O M Z v s r v S C N U q B Y I U l N p q j 0 c j r o u + g / j r I T t i N + q c / 6 e + r k V 3 F C p S x a z T S m d O s h L X g N T C p u D + X L e J + K c / b E N d Q l 5 R Z 6 V + 0 b F r d V s 5 / x l v U / T C C h 9 b 7 8 N D x + c H s B H n P B P X C n M O 9 8 R 7 Q B a 0 A P Y 6 G g 0 L 8 w 3 K z J r 9 P L / + b k o R 5 m k 8 T n J A J h Y R n J G b p O E l i y l I Y E 0 w g S 6 f Z O A 3 J Z y X p q / O u J H 1 J 3 y h J 7 z z b L I n 9 s V u q y E F d g + D R h w X p U h 3 K K i s E u A 8 b j 4 7 3 V q 1 N p 4 6 5 K b + D X g z c a I S 2 6 v I E U E s B A i 0 A F A A C A A g A 0 H 0 i U i 9 S h X q n A A A A + A A A A B I A A A A A A A A A A A A A A A A A A A A A A E N v b m Z p Z y 9 Q Y W N r Y W d l L n h t b F B L A Q I t A B Q A A g A I A N B 9 I l I P y u m r p A A A A O k A A A A T A A A A A A A A A A A A A A A A A P M A A A B b Q 2 9 u d G V u d F 9 U e X B l c 1 0 u e G 1 s U E s B A i 0 A F A A C A A g A 0 H 0 i U g F E o F m Z A Q A A I A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A A A A A A A A D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Z s Y X N o X 1 B y a W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F z a F 9 Q c m l j Z S 9 S Z X B s Y W N l Z C B W Y W x 1 Z S 5 7 T m F t Z S w w f S Z x d W 9 0 O y w m c X V v d D t T Z W N 0 a W 9 u M S 9 G b G F z a F 9 Q c m l j Z S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Y X N o X 1 B y a W N l L 1 J l c G x h Y 2 V k I F Z h b H V l L n t O Y W 1 l L D B 9 J n F 1 b 3 Q 7 L C Z x d W 9 0 O 1 N l Y 3 R p b 2 4 x L 0 Z s Y X N o X 1 B y a W N l L 0 N v b n Z l c n R l Z C B 0 b y B U Y W J s Z S 5 7 V m F s d W U s M X 0 m c X V v d D t d L C Z x d W 9 0 O 1 J l b G F 0 a W 9 u c 2 h p c E l u Z m 8 m c X V v d D s 6 W 1 1 9 I i A v P j x F b n R y e S B U e X B l P S J G a W x s T G F z d F V w Z G F 0 Z W Q i I F Z h b H V l P S J k M j A y M S 0 w M S 0 w M l Q x N D o 0 N D o y N C 4 3 M j I x O D U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O T F m N j I 3 N j k t M z R m Z S 0 0 M T c w L T k x Z T k t Z W Y 1 N m I 3 Y j V i N D A 2 I i A v P j x F b n R y e S B U e X B l P S J G a W x s Q 2 9 s d W 1 u T m F t Z X M i I F Z h b H V l P S J z W y Z x d W 9 0 O 0 5 h b W U m c X V v d D s s J n F 1 b 3 Q 7 V m F s d W U m c X V v d D t d I i A v P j x F b n R y e S B U e X B l P S J G a W x s Q 2 9 1 b n Q i I F Z h b H V l P S J s M S I g L z 4 8 R W 5 0 c n k g V H l w Z T 0 i R m l s b E N v b H V t b l R 5 c G V z I i B W Y W x 1 Z T 0 i c 0 J n Q T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M H h i N D Q 2 N 2 U 4 Z D Y y M T E w N T M x M m E 5 M T R m M W Q 0 M m Y x M D c 3 M G M w Z m Z l M 2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J T 1 9 Q c m l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O Y W 1 l c y I g V m F s d W U 9 I n N b J n F 1 b 3 Q 7 T m F t Z S Z x d W 9 0 O y w m c X V v d D t W Y W x 1 Z S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J T 1 9 Q c m l j Z S 9 S Z X B s Y W N l Z C B W Y W x 1 Z S 5 7 T m F t Z S w w f S Z x d W 9 0 O y w m c X V v d D t T Z W N 0 a W 9 u M S 9 Y S U 9 f U H J p Y 2 U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S U 9 f U H J p Y 2 U v U m V w b G F j Z W Q g V m F s d W U u e 0 5 h b W U s M H 0 m c X V v d D s s J n F 1 b 3 Q 7 U 2 V j d G l v b j E v W E l P X 1 B y a W N l L 0 N v b n Z l c n R l Z C B 0 b y B U Y W J s Z S 5 7 V m F s d W U s M X 0 m c X V v d D t d L C Z x d W 9 0 O 1 J l b G F 0 a W 9 u c 2 h p c E l u Z m 8 m c X V v d D s 6 W 1 1 9 I i A v P j x F b n R y e S B U e X B l P S J G a W x s V G F y Z 2 V 0 I i B W Y W x 1 Z T 0 i c 1 h J T 1 9 Q c m l j Z S I g L z 4 8 R W 5 0 c n k g V H l w Z T 0 i R m l s b E N v d W 5 0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E N v b H V t b l R 5 c G V z I i B W Y W x 1 Z T 0 i c 0 J n Q T 0 i I C 8 + P E V u d H J 5 I F R 5 c G U 9 I l F 1 Z X J 5 S U Q i I F Z h b H V l P S J z M G I 5 M m I y Y j Y t Y j c 4 Z i 0 0 M G Q 0 L T l j M z Y t N T U 0 N z E 1 O D Y 3 N T g 2 I i A v P j x F b n R y e S B U e X B l P S J G a W x s R X J y b 3 J D b 2 R l I i B W Y W x 1 Z T 0 i c 1 V u a 2 5 v d 2 4 i I C 8 + P E V u d H J 5 I F R 5 c G U 9 I k Z p b G x M Y X N 0 V X B k Y X R l Z C I g V m F s d W U 9 I m Q y M D I x L T A x L T A y V D E 0 O j Q 0 O j I 0 L j Y 4 O T I y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h J T 1 9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S U 9 f U H J p Y 2 U v M H g w Z j d m O T Y x N j Q 4 Y W U 2 Z G I 0 M 2 M 3 N T Y 2 M 2 F j N 2 U 1 N D E 0 Z W I 3 O W I 1 N z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F z a F 9 Q c m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y M S 0 w M S 0 w M l Q x N D o y N T o z N i 4 y O T U x O T c 0 W i I g L z 4 8 R W 5 0 c n k g V H l w Z T 0 i U X V l c n l J R C I g V m F s d W U 9 I n M 0 Y T U w O D d m M C 0 0 Y T c 2 L T R i M G I t O G Y 4 M S 0 2 M W I w Z D I 5 M W Y 5 M m I i I C 8 + P E V u d H J 5 I F R 5 c G U 9 I k Z p b G x D b 2 x 1 b W 5 O Y W 1 l c y I g V m F s d W U 9 I n N b J n F 1 b 3 Q 7 T m F t Z S Z x d W 9 0 O y w m c X V v d D t W Y W x 1 Z S Z x d W 9 0 O 1 0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1 N v d X J j Z S 5 7 T m F t Z S w w f S Z x d W 9 0 O y w m c X V v d D t T Z W N 0 a W 9 u M S 9 B c H B l b m Q y L 1 N v d X J j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i 9 T b 3 V y Y 2 U u e 0 5 h b W U s M H 0 m c X V v d D s s J n F 1 b 3 Q 7 U 2 V j d G l v b j E v Q X B w Z W 5 k M i 9 T b 3 V y Y 2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y M S 0 w M S 0 w M l Q x N D o 0 N D o y N C 4 2 M j Q 5 M D A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I C g y K S 9 T b 3 V y Y 2 U u e 0 5 h b W U s M H 0 m c X V v d D s s J n F 1 b 3 Q 7 U 2 V j d G l v b j E v Q X B w Z W 5 k M i A o M i k v U 2 9 1 c m N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y I C g y K S 9 T b 3 V y Y 2 U u e 0 5 h b W U s M H 0 m c X V v d D s s J n F 1 b 3 Q 7 U 2 V j d G l v b j E v Q X B w Z W 5 k M i A o M i k v U 2 9 1 c m N l L n t W Y W x 1 Z S w x f S Z x d W 9 0 O 1 0 s J n F 1 b 3 Q 7 U m V s Y X R p b 2 5 z a G l w S W 5 m b y Z x d W 9 0 O z p b X X 0 i I C 8 + P E V u d H J 5 I F R 5 c G U 9 I l F 1 Z X J 5 S U Q i I F Z h b H V l P S J z M j Q 2 N z F j M G Q t N D V j N y 0 0 Z T A 2 L W E 1 N G M t M z d j M 2 N j O G Q 5 M D N l I i A v P j x F b n R y e S B U e X B l P S J G a W x s Q 2 9 s d W 1 u V H l w Z X M i I F Z h b H V l P S J z Q m d B P S I g L z 4 8 R W 5 0 c n k g V H l w Z T 0 i R m l s b F R h c m d l d C I g V m F s d W U 9 I n N B c H B l b m Q y N C I g L z 4 8 R W 5 0 c n k g V H l w Z T 0 i T G 9 h Z G V k V G 9 B b m F s e X N p c 1 N l c n Z p Y 2 V z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B w Z W 5 k M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+ L G I c 7 O d 0 + I l 2 9 W c P r 1 O g A A A A A C A A A A A A A Q Z g A A A A E A A C A A A A B i o 5 9 N f n R f r O S a 6 E e f o o x 7 L c k j 4 A I p q K j w / Y m b v S k Q W w A A A A A O g A A A A A I A A C A A A A C 0 L x g j B J z L E 4 T x k e e 5 A i 9 8 / 1 C G w + / 4 k d o w 7 f + r k j T Y e V A A A A D I n S u V k 4 q u t 8 D D T v Q D p t 0 Y F 4 0 e c v h M G M B w q 0 W 1 W B Z l F f K Q q h + o W S q 7 2 l b H J P 2 X 4 8 e L d A e 2 + X l 1 w A 0 M T 2 v q s V W 2 W d o j f 0 o x o 6 K 1 r 4 i 6 M 7 o g O U A A A A A o N r T X / P d O 5 i 4 s e l 7 l 7 y w d y N B 9 X 9 S Q r W g Z e 1 H Z o m M 9 6 p 7 d T B p Z V o Y z 7 1 J o + I 5 j e 6 7 t 4 T H G 7 s 5 r 1 V w G q s w + a S E 0 < / D a t a M a s h u p > 
</file>

<file path=customXml/itemProps1.xml><?xml version="1.0" encoding="utf-8"?>
<ds:datastoreItem xmlns:ds="http://schemas.openxmlformats.org/officeDocument/2006/customXml" ds:itemID="{94862971-3D23-4835-A1DE-DAFA5CD88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Liquidity Pool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db</dc:creator>
  <cp:lastModifiedBy>Antoine db</cp:lastModifiedBy>
  <dcterms:created xsi:type="dcterms:W3CDTF">2021-01-01T21:23:23Z</dcterms:created>
  <dcterms:modified xsi:type="dcterms:W3CDTF">2021-01-02T14:47:59Z</dcterms:modified>
</cp:coreProperties>
</file>