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BB785801-E4BE-45ED-BC95-3AB47B63BAA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500" localSheetId="0">Sheet1!$A$3</definedName>
    <definedName name="_Toc534269501" localSheetId="0">Sheet1!$A$4</definedName>
    <definedName name="_Toc534269502" localSheetId="0">Sheet1!$A$5</definedName>
    <definedName name="_Toc534269503" localSheetId="0">Sheet1!$A$6</definedName>
    <definedName name="_Toc534269504" localSheetId="0">Sheet1!$A$7</definedName>
    <definedName name="_Toc534269505" localSheetId="0">Sheet1!$A$8</definedName>
    <definedName name="_Toc534269506" localSheetId="0">Sheet1!$A$9</definedName>
    <definedName name="_Toc534269507" localSheetId="0">Sheet1!$A$10</definedName>
    <definedName name="_Toc534269508" localSheetId="0">Sheet1!$A$11</definedName>
    <definedName name="_Toc534269509" localSheetId="0">Sheet1!$A$12</definedName>
    <definedName name="_Toc534269510" localSheetId="0">Sheet1!$A$13</definedName>
    <definedName name="_Toc534269511" localSheetId="0">Sheet1!$A$14</definedName>
    <definedName name="_Toc534269512" localSheetId="0">Sheet1!$A$15</definedName>
    <definedName name="_Toc534269513" localSheetId="0">Sheet1!$A$16</definedName>
    <definedName name="_Toc534269514" localSheetId="0">Sheet1!$A$17</definedName>
    <definedName name="_Toc534269515" localSheetId="0">Sheet1!$A$18</definedName>
    <definedName name="_Toc534269516" localSheetId="0">Sheet1!$A$19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20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H20" i="1"/>
  <c r="F20" i="1"/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3" i="1"/>
  <c r="E3" i="1" s="1"/>
  <c r="C20" i="1"/>
  <c r="B20" i="1"/>
  <c r="D20" i="1" s="1"/>
  <c r="E20" i="1" s="1"/>
</calcChain>
</file>

<file path=xl/sharedStrings.xml><?xml version="1.0" encoding="utf-8"?>
<sst xmlns="http://schemas.openxmlformats.org/spreadsheetml/2006/main" count="29" uniqueCount="29">
  <si>
    <t>相对利益</t>
  </si>
  <si>
    <t>相对损失</t>
  </si>
  <si>
    <t>入队审核-同意</t>
  </si>
  <si>
    <t>入队审核-拒绝</t>
  </si>
  <si>
    <t>邀请人加入项目</t>
  </si>
  <si>
    <t>角色审核-同意</t>
  </si>
  <si>
    <t>角色审核-拒绝</t>
  </si>
  <si>
    <t>申请扮演角色</t>
  </si>
  <si>
    <t>项目开始-自动开始</t>
  </si>
  <si>
    <t>PM确认项目开始-手动开始</t>
  </si>
  <si>
    <t>项目开始---延时开始</t>
  </si>
  <si>
    <t>PM修改项目开始条件</t>
  </si>
  <si>
    <t>PM任务发布</t>
  </si>
  <si>
    <t>PM任务审核-确认</t>
  </si>
  <si>
    <t>PM任务审核-回退</t>
  </si>
  <si>
    <t>整体任务的查看</t>
  </si>
  <si>
    <t>成员互评</t>
  </si>
  <si>
    <t>特性</t>
    <phoneticPr fontId="3" type="noConversion"/>
  </si>
  <si>
    <t>相对权重</t>
    <phoneticPr fontId="3" type="noConversion"/>
  </si>
  <si>
    <t>总价值</t>
    <phoneticPr fontId="3" type="noConversion"/>
  </si>
  <si>
    <t>价值%</t>
    <phoneticPr fontId="3" type="noConversion"/>
  </si>
  <si>
    <t>相对成本</t>
    <phoneticPr fontId="3" type="noConversion"/>
  </si>
  <si>
    <t>相对风险</t>
    <phoneticPr fontId="3" type="noConversion"/>
  </si>
  <si>
    <t>风险%</t>
    <phoneticPr fontId="3" type="noConversion"/>
  </si>
  <si>
    <t>优先级</t>
    <phoneticPr fontId="3" type="noConversion"/>
  </si>
  <si>
    <t>成本%</t>
    <phoneticPr fontId="3" type="noConversion"/>
  </si>
  <si>
    <t>总计</t>
    <phoneticPr fontId="3" type="noConversion"/>
  </si>
  <si>
    <t>任务的评分</t>
    <phoneticPr fontId="3" type="noConversion"/>
  </si>
  <si>
    <t>单个任务的查看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</si>
</sst>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76" fontId="1" fillId="0" borderId="1" xfId="1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11" zoomScale="115" zoomScaleNormal="115" workbookViewId="0">
      <selection activeCell="J7" sqref="J7"/>
    </sheetView>
  </sheetViews>
  <sheetFormatPr defaultRowHeight="14.25" x14ac:dyDescent="0.2"/>
  <cols>
    <col min="1" max="1" width="23.75" bestFit="1" customWidth="1"/>
  </cols>
  <sheetData>
    <row r="1" spans="1:10" x14ac:dyDescent="0.2">
      <c r="A1" s="1" t="s">
        <v>18</v>
      </c>
      <c r="B1" s="1">
        <v>2</v>
      </c>
      <c r="C1" s="1">
        <v>1</v>
      </c>
      <c r="D1" s="1"/>
      <c r="E1" s="1"/>
      <c r="F1" s="1">
        <v>1</v>
      </c>
      <c r="G1" s="1"/>
      <c r="H1" s="1">
        <v>0.5</v>
      </c>
      <c r="I1" s="1"/>
      <c r="J1" s="1">
        <v>1</v>
      </c>
    </row>
    <row r="2" spans="1:10" x14ac:dyDescent="0.2">
      <c r="A2" s="2" t="s">
        <v>17</v>
      </c>
      <c r="B2" s="2" t="s">
        <v>0</v>
      </c>
      <c r="C2" s="2" t="s">
        <v>1</v>
      </c>
      <c r="D2" s="2" t="s">
        <v>19</v>
      </c>
      <c r="E2" s="2" t="s">
        <v>20</v>
      </c>
      <c r="F2" s="2" t="s">
        <v>21</v>
      </c>
      <c r="G2" s="2" t="s">
        <v>25</v>
      </c>
      <c r="H2" s="2" t="s">
        <v>22</v>
      </c>
      <c r="I2" s="2" t="s">
        <v>23</v>
      </c>
      <c r="J2" s="2" t="s">
        <v>24</v>
      </c>
    </row>
    <row r="3" spans="1:10" x14ac:dyDescent="0.2">
      <c r="A3" s="3" t="s">
        <v>2</v>
      </c>
      <c r="B3" s="4">
        <v>7</v>
      </c>
      <c r="C3" s="4">
        <v>7</v>
      </c>
      <c r="D3" s="1">
        <f>B3*2+C3</f>
        <v>21</v>
      </c>
      <c r="E3" s="5">
        <f>D3/407</f>
        <v>5.1597051597051594E-2</v>
      </c>
      <c r="F3" s="1">
        <v>5</v>
      </c>
      <c r="G3" s="6">
        <f>F3/71</f>
        <v>7.0422535211267609E-2</v>
      </c>
      <c r="H3" s="1">
        <v>5</v>
      </c>
      <c r="I3" s="7">
        <f>H3/79</f>
        <v>6.3291139240506333E-2</v>
      </c>
      <c r="J3" s="8">
        <f>E3/(G3+I3)</f>
        <v>0.38587714987714977</v>
      </c>
    </row>
    <row r="4" spans="1:10" x14ac:dyDescent="0.2">
      <c r="A4" s="3" t="s">
        <v>3</v>
      </c>
      <c r="B4" s="4">
        <v>7</v>
      </c>
      <c r="C4" s="4">
        <v>7</v>
      </c>
      <c r="D4" s="1">
        <f t="shared" ref="D4:D20" si="0">B4*2+C4</f>
        <v>21</v>
      </c>
      <c r="E4" s="5">
        <f t="shared" ref="E4:E20" si="1">D4/407</f>
        <v>5.1597051597051594E-2</v>
      </c>
      <c r="F4" s="1">
        <v>5</v>
      </c>
      <c r="G4" s="6">
        <f t="shared" ref="G4:G19" si="2">F4/71</f>
        <v>7.0422535211267609E-2</v>
      </c>
      <c r="H4" s="1">
        <v>5</v>
      </c>
      <c r="I4" s="7">
        <f t="shared" ref="I4:I19" si="3">H4/79</f>
        <v>6.3291139240506333E-2</v>
      </c>
      <c r="J4" s="9">
        <f t="shared" ref="J4:J19" si="4">E4/(G4+I4)</f>
        <v>0.38587714987714977</v>
      </c>
    </row>
    <row r="5" spans="1:10" x14ac:dyDescent="0.2">
      <c r="A5" s="3" t="s">
        <v>4</v>
      </c>
      <c r="B5" s="4">
        <v>8</v>
      </c>
      <c r="C5" s="4">
        <v>3</v>
      </c>
      <c r="D5" s="1">
        <f t="shared" si="0"/>
        <v>19</v>
      </c>
      <c r="E5" s="5">
        <f t="shared" si="1"/>
        <v>4.6683046683046681E-2</v>
      </c>
      <c r="F5" s="1">
        <v>4</v>
      </c>
      <c r="G5" s="6">
        <f t="shared" si="2"/>
        <v>5.6338028169014086E-2</v>
      </c>
      <c r="H5" s="1">
        <v>6</v>
      </c>
      <c r="I5" s="7">
        <f t="shared" si="3"/>
        <v>7.5949367088607597E-2</v>
      </c>
      <c r="J5" s="9">
        <f t="shared" si="4"/>
        <v>0.35289111704206044</v>
      </c>
    </row>
    <row r="6" spans="1:10" x14ac:dyDescent="0.2">
      <c r="A6" s="3" t="s">
        <v>5</v>
      </c>
      <c r="B6" s="4">
        <v>9</v>
      </c>
      <c r="C6" s="4">
        <v>9</v>
      </c>
      <c r="D6" s="1">
        <f t="shared" si="0"/>
        <v>27</v>
      </c>
      <c r="E6" s="5">
        <f t="shared" si="1"/>
        <v>6.6339066339066333E-2</v>
      </c>
      <c r="F6" s="1">
        <v>5</v>
      </c>
      <c r="G6" s="6">
        <f t="shared" si="2"/>
        <v>7.0422535211267609E-2</v>
      </c>
      <c r="H6" s="1">
        <v>5</v>
      </c>
      <c r="I6" s="7">
        <f t="shared" si="3"/>
        <v>6.3291139240506333E-2</v>
      </c>
      <c r="J6" s="9">
        <f t="shared" si="4"/>
        <v>0.49612776412776399</v>
      </c>
    </row>
    <row r="7" spans="1:10" x14ac:dyDescent="0.2">
      <c r="A7" s="3" t="s">
        <v>6</v>
      </c>
      <c r="B7" s="4">
        <v>9</v>
      </c>
      <c r="C7" s="4">
        <v>9</v>
      </c>
      <c r="D7" s="1">
        <f t="shared" si="0"/>
        <v>27</v>
      </c>
      <c r="E7" s="5">
        <f t="shared" si="1"/>
        <v>6.6339066339066333E-2</v>
      </c>
      <c r="F7" s="1">
        <v>5</v>
      </c>
      <c r="G7" s="6">
        <f t="shared" si="2"/>
        <v>7.0422535211267609E-2</v>
      </c>
      <c r="H7" s="1">
        <v>5</v>
      </c>
      <c r="I7" s="7">
        <f t="shared" si="3"/>
        <v>6.3291139240506333E-2</v>
      </c>
      <c r="J7" s="9">
        <f t="shared" si="4"/>
        <v>0.49612776412776399</v>
      </c>
    </row>
    <row r="8" spans="1:10" x14ac:dyDescent="0.2">
      <c r="A8" s="3" t="s">
        <v>7</v>
      </c>
      <c r="B8" s="4">
        <v>9</v>
      </c>
      <c r="C8" s="4">
        <v>9</v>
      </c>
      <c r="D8" s="1">
        <f t="shared" si="0"/>
        <v>27</v>
      </c>
      <c r="E8" s="5">
        <f t="shared" si="1"/>
        <v>6.6339066339066333E-2</v>
      </c>
      <c r="F8" s="1">
        <v>4</v>
      </c>
      <c r="G8" s="6">
        <f t="shared" si="2"/>
        <v>5.6338028169014086E-2</v>
      </c>
      <c r="H8" s="1">
        <v>5</v>
      </c>
      <c r="I8" s="7">
        <f t="shared" si="3"/>
        <v>6.3291139240506333E-2</v>
      </c>
      <c r="J8" s="9">
        <f t="shared" si="4"/>
        <v>0.554539229651003</v>
      </c>
    </row>
    <row r="9" spans="1:10" x14ac:dyDescent="0.2">
      <c r="A9" s="3" t="s">
        <v>8</v>
      </c>
      <c r="B9" s="4">
        <v>8</v>
      </c>
      <c r="C9" s="4">
        <v>4</v>
      </c>
      <c r="D9" s="1">
        <f t="shared" si="0"/>
        <v>20</v>
      </c>
      <c r="E9" s="5">
        <f t="shared" si="1"/>
        <v>4.9140049140049137E-2</v>
      </c>
      <c r="F9" s="1">
        <v>3</v>
      </c>
      <c r="G9" s="6">
        <f t="shared" si="2"/>
        <v>4.2253521126760563E-2</v>
      </c>
      <c r="H9" s="1">
        <v>3</v>
      </c>
      <c r="I9" s="7">
        <f t="shared" si="3"/>
        <v>3.7974683544303799E-2</v>
      </c>
      <c r="J9" s="9">
        <f t="shared" si="4"/>
        <v>0.61250341250341245</v>
      </c>
    </row>
    <row r="10" spans="1:10" x14ac:dyDescent="0.2">
      <c r="A10" s="3" t="s">
        <v>9</v>
      </c>
      <c r="B10" s="4">
        <v>9</v>
      </c>
      <c r="C10" s="4">
        <v>9</v>
      </c>
      <c r="D10" s="1">
        <f t="shared" si="0"/>
        <v>27</v>
      </c>
      <c r="E10" s="5">
        <f t="shared" si="1"/>
        <v>6.6339066339066333E-2</v>
      </c>
      <c r="F10" s="1">
        <v>3</v>
      </c>
      <c r="G10" s="6">
        <f t="shared" si="2"/>
        <v>4.2253521126760563E-2</v>
      </c>
      <c r="H10" s="1">
        <v>3</v>
      </c>
      <c r="I10" s="7">
        <f t="shared" si="3"/>
        <v>3.7974683544303799E-2</v>
      </c>
      <c r="J10" s="9">
        <f t="shared" si="4"/>
        <v>0.82687960687960671</v>
      </c>
    </row>
    <row r="11" spans="1:10" x14ac:dyDescent="0.2">
      <c r="A11" s="3" t="s">
        <v>10</v>
      </c>
      <c r="B11" s="4">
        <v>8</v>
      </c>
      <c r="C11" s="4">
        <v>4</v>
      </c>
      <c r="D11" s="1">
        <f t="shared" si="0"/>
        <v>20</v>
      </c>
      <c r="E11" s="5">
        <f t="shared" si="1"/>
        <v>4.9140049140049137E-2</v>
      </c>
      <c r="F11" s="1">
        <v>3</v>
      </c>
      <c r="G11" s="6">
        <f t="shared" si="2"/>
        <v>4.2253521126760563E-2</v>
      </c>
      <c r="H11" s="1">
        <v>3</v>
      </c>
      <c r="I11" s="7">
        <f t="shared" si="3"/>
        <v>3.7974683544303799E-2</v>
      </c>
      <c r="J11" s="9">
        <f t="shared" si="4"/>
        <v>0.61250341250341245</v>
      </c>
    </row>
    <row r="12" spans="1:10" x14ac:dyDescent="0.2">
      <c r="A12" s="3" t="s">
        <v>11</v>
      </c>
      <c r="B12" s="4">
        <v>8</v>
      </c>
      <c r="C12" s="4">
        <v>4</v>
      </c>
      <c r="D12" s="1">
        <f t="shared" si="0"/>
        <v>20</v>
      </c>
      <c r="E12" s="5">
        <f t="shared" si="1"/>
        <v>4.9140049140049137E-2</v>
      </c>
      <c r="F12" s="1">
        <v>4</v>
      </c>
      <c r="G12" s="6">
        <f t="shared" si="2"/>
        <v>5.6338028169014086E-2</v>
      </c>
      <c r="H12" s="1">
        <v>4</v>
      </c>
      <c r="I12" s="7">
        <f t="shared" si="3"/>
        <v>5.0632911392405063E-2</v>
      </c>
      <c r="J12" s="9">
        <f t="shared" si="4"/>
        <v>0.45937755937755936</v>
      </c>
    </row>
    <row r="13" spans="1:10" x14ac:dyDescent="0.2">
      <c r="A13" s="3" t="s">
        <v>12</v>
      </c>
      <c r="B13" s="4">
        <v>9</v>
      </c>
      <c r="C13" s="4">
        <v>9</v>
      </c>
      <c r="D13" s="1">
        <f t="shared" si="0"/>
        <v>27</v>
      </c>
      <c r="E13" s="5">
        <f t="shared" si="1"/>
        <v>6.6339066339066333E-2</v>
      </c>
      <c r="F13" s="1">
        <v>4</v>
      </c>
      <c r="G13" s="6">
        <f t="shared" si="2"/>
        <v>5.6338028169014086E-2</v>
      </c>
      <c r="H13" s="1">
        <v>5</v>
      </c>
      <c r="I13" s="7">
        <f t="shared" si="3"/>
        <v>6.3291139240506333E-2</v>
      </c>
      <c r="J13" s="9">
        <f t="shared" si="4"/>
        <v>0.554539229651003</v>
      </c>
    </row>
    <row r="14" spans="1:10" x14ac:dyDescent="0.2">
      <c r="A14" s="3" t="s">
        <v>13</v>
      </c>
      <c r="B14" s="4">
        <v>9</v>
      </c>
      <c r="C14" s="4">
        <v>9</v>
      </c>
      <c r="D14" s="1">
        <f t="shared" si="0"/>
        <v>27</v>
      </c>
      <c r="E14" s="5">
        <f t="shared" si="1"/>
        <v>6.6339066339066333E-2</v>
      </c>
      <c r="F14" s="1">
        <v>4</v>
      </c>
      <c r="G14" s="6">
        <f t="shared" si="2"/>
        <v>5.6338028169014086E-2</v>
      </c>
      <c r="H14" s="1">
        <v>5</v>
      </c>
      <c r="I14" s="7">
        <f t="shared" si="3"/>
        <v>6.3291139240506333E-2</v>
      </c>
      <c r="J14" s="9">
        <f t="shared" si="4"/>
        <v>0.554539229651003</v>
      </c>
    </row>
    <row r="15" spans="1:10" x14ac:dyDescent="0.2">
      <c r="A15" s="3" t="s">
        <v>14</v>
      </c>
      <c r="B15" s="4">
        <v>9</v>
      </c>
      <c r="C15" s="4">
        <v>9</v>
      </c>
      <c r="D15" s="1">
        <f t="shared" si="0"/>
        <v>27</v>
      </c>
      <c r="E15" s="5">
        <f t="shared" si="1"/>
        <v>6.6339066339066333E-2</v>
      </c>
      <c r="F15" s="1">
        <v>4</v>
      </c>
      <c r="G15" s="6">
        <f t="shared" si="2"/>
        <v>5.6338028169014086E-2</v>
      </c>
      <c r="H15" s="1">
        <v>5</v>
      </c>
      <c r="I15" s="7">
        <f t="shared" si="3"/>
        <v>6.3291139240506333E-2</v>
      </c>
      <c r="J15" s="9">
        <f t="shared" si="4"/>
        <v>0.554539229651003</v>
      </c>
    </row>
    <row r="16" spans="1:10" x14ac:dyDescent="0.2">
      <c r="A16" s="1" t="s">
        <v>27</v>
      </c>
      <c r="B16" s="1">
        <v>9</v>
      </c>
      <c r="C16" s="1">
        <v>9</v>
      </c>
      <c r="D16" s="1">
        <f t="shared" si="0"/>
        <v>27</v>
      </c>
      <c r="E16" s="1">
        <f t="shared" si="1"/>
        <v>6.6339066339066333E-2</v>
      </c>
      <c r="F16" s="1">
        <v>5</v>
      </c>
      <c r="G16" s="6">
        <f t="shared" si="2"/>
        <v>7.0422535211267609E-2</v>
      </c>
      <c r="H16" s="1">
        <v>5</v>
      </c>
      <c r="I16" s="7">
        <f t="shared" si="3"/>
        <v>6.3291139240506333E-2</v>
      </c>
      <c r="J16" s="9">
        <f t="shared" si="4"/>
        <v>0.49612776412776399</v>
      </c>
    </row>
    <row r="17" spans="1:10" x14ac:dyDescent="0.2">
      <c r="A17" s="2" t="s">
        <v>28</v>
      </c>
      <c r="B17" s="2">
        <v>9</v>
      </c>
      <c r="C17" s="2">
        <v>9</v>
      </c>
      <c r="D17" s="2">
        <f t="shared" si="0"/>
        <v>27</v>
      </c>
      <c r="E17" s="2">
        <f t="shared" si="1"/>
        <v>6.6339066339066333E-2</v>
      </c>
      <c r="F17" s="2">
        <v>4</v>
      </c>
      <c r="G17" s="6">
        <f t="shared" si="2"/>
        <v>5.6338028169014086E-2</v>
      </c>
      <c r="H17" s="2">
        <v>5</v>
      </c>
      <c r="I17" s="7">
        <f t="shared" si="3"/>
        <v>6.3291139240506333E-2</v>
      </c>
      <c r="J17" s="9">
        <f t="shared" si="4"/>
        <v>0.554539229651003</v>
      </c>
    </row>
    <row r="18" spans="1:10" x14ac:dyDescent="0.2">
      <c r="A18" s="3" t="s">
        <v>15</v>
      </c>
      <c r="B18" s="4">
        <v>7</v>
      </c>
      <c r="C18" s="4">
        <v>5</v>
      </c>
      <c r="D18" s="1">
        <f t="shared" si="0"/>
        <v>19</v>
      </c>
      <c r="E18" s="5">
        <f t="shared" si="1"/>
        <v>4.6683046683046681E-2</v>
      </c>
      <c r="F18" s="1">
        <v>4</v>
      </c>
      <c r="G18" s="6">
        <f t="shared" si="2"/>
        <v>5.6338028169014086E-2</v>
      </c>
      <c r="H18" s="1">
        <v>5</v>
      </c>
      <c r="I18" s="7">
        <f t="shared" si="3"/>
        <v>6.3291139240506333E-2</v>
      </c>
      <c r="J18" s="9">
        <f t="shared" si="4"/>
        <v>0.39023130975440956</v>
      </c>
    </row>
    <row r="19" spans="1:10" x14ac:dyDescent="0.2">
      <c r="A19" s="3" t="s">
        <v>16</v>
      </c>
      <c r="B19" s="4">
        <v>8</v>
      </c>
      <c r="C19" s="4">
        <v>8</v>
      </c>
      <c r="D19" s="1">
        <f t="shared" si="0"/>
        <v>24</v>
      </c>
      <c r="E19" s="5">
        <f t="shared" si="1"/>
        <v>5.896805896805897E-2</v>
      </c>
      <c r="F19" s="1">
        <v>5</v>
      </c>
      <c r="G19" s="6">
        <f t="shared" si="2"/>
        <v>7.0422535211267609E-2</v>
      </c>
      <c r="H19" s="1">
        <v>5</v>
      </c>
      <c r="I19" s="7">
        <f t="shared" si="3"/>
        <v>6.3291139240506333E-2</v>
      </c>
      <c r="J19" s="9">
        <f t="shared" si="4"/>
        <v>0.44100245700245694</v>
      </c>
    </row>
    <row r="20" spans="1:10" x14ac:dyDescent="0.2">
      <c r="A20" s="3" t="s">
        <v>26</v>
      </c>
      <c r="B20" s="4">
        <f>SUM(B3:B19)</f>
        <v>142</v>
      </c>
      <c r="C20" s="4">
        <f>SUM(C3:C19)</f>
        <v>123</v>
      </c>
      <c r="D20" s="1">
        <f t="shared" si="0"/>
        <v>407</v>
      </c>
      <c r="E20" s="5">
        <f t="shared" si="1"/>
        <v>1</v>
      </c>
      <c r="F20" s="1">
        <f>SUM(F3:F19)</f>
        <v>71</v>
      </c>
      <c r="G20" s="6">
        <f>F20/71</f>
        <v>1</v>
      </c>
      <c r="H20" s="1">
        <f>SUM(H3:H19)</f>
        <v>79</v>
      </c>
      <c r="I20" s="7">
        <f>H20/79</f>
        <v>1</v>
      </c>
      <c r="J20" s="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17</vt:i4>
      </vt:variant>
    </vt:vector>
  </HeadingPairs>
  <TitlesOfParts>
    <vt:vector size="18" baseType="lpstr">
      <vt:lpstr>Sheet1</vt:lpstr>
      <vt:lpstr>Sheet1!_Toc534269500</vt:lpstr>
      <vt:lpstr>Sheet1!_Toc534269501</vt:lpstr>
      <vt:lpstr>Sheet1!_Toc534269502</vt:lpstr>
      <vt:lpstr>Sheet1!_Toc534269503</vt:lpstr>
      <vt:lpstr>Sheet1!_Toc534269504</vt:lpstr>
      <vt:lpstr>Sheet1!_Toc534269505</vt:lpstr>
      <vt:lpstr>Sheet1!_Toc534269506</vt:lpstr>
      <vt:lpstr>Sheet1!_Toc534269507</vt:lpstr>
      <vt:lpstr>Sheet1!_Toc534269508</vt:lpstr>
      <vt:lpstr>Sheet1!_Toc534269509</vt:lpstr>
      <vt:lpstr>Sheet1!_Toc534269510</vt:lpstr>
      <vt:lpstr>Sheet1!_Toc534269511</vt:lpstr>
      <vt:lpstr>Sheet1!_Toc534269512</vt:lpstr>
      <vt:lpstr>Sheet1!_Toc534269513</vt:lpstr>
      <vt:lpstr>Sheet1!_Toc534269514</vt:lpstr>
      <vt:lpstr>Sheet1!_Toc534269515</vt:lpstr>
      <vt:lpstr>Sheet1!_Toc534269516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2019-01-08T21:48:32Z</dcterms:modified>
</cp:coreProperties>
</file>