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PCIC--C00311\Desktop\trabajos-sena\Documentacion proyecto cheona\"/>
    </mc:Choice>
  </mc:AlternateContent>
  <xr:revisionPtr revIDLastSave="0" documentId="13_ncr:1_{9A56DAB1-4CDC-4212-B67D-D4889D31B9AA}" xr6:coauthVersionLast="47" xr6:coauthVersionMax="47" xr10:uidLastSave="{00000000-0000-0000-0000-000000000000}"/>
  <bookViews>
    <workbookView xWindow="-110" yWindow="-110" windowWidth="19420" windowHeight="10420" activeTab="3" xr2:uid="{00000000-000D-0000-FFFF-FFFF00000000}"/>
  </bookViews>
  <sheets>
    <sheet name=" Ejemplo de analisis de involuc" sheetId="6" r:id="rId1"/>
    <sheet name="idea" sheetId="5" r:id="rId2"/>
    <sheet name="Lluvia de ideas" sheetId="3" r:id="rId3"/>
    <sheet name="Árbol de Problemas" sheetId="1" r:id="rId4"/>
    <sheet name="Planteamiento del problema" sheetId="4" r:id="rId5"/>
    <sheet name="Árbol de Objetivos"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3" l="1"/>
  <c r="D37" i="3"/>
  <c r="D36" i="3"/>
  <c r="D35" i="3"/>
  <c r="D34" i="3"/>
  <c r="D33" i="3"/>
  <c r="D32" i="3"/>
  <c r="D31" i="3"/>
  <c r="D30" i="3"/>
  <c r="D29" i="3"/>
  <c r="D28" i="3"/>
  <c r="D27" i="3"/>
  <c r="D26" i="3"/>
  <c r="D25" i="3"/>
  <c r="D24" i="3"/>
  <c r="D23" i="3"/>
  <c r="D22" i="3"/>
  <c r="D21" i="3"/>
  <c r="D20" i="3"/>
  <c r="D19" i="3"/>
  <c r="D18" i="3"/>
  <c r="D17" i="3"/>
  <c r="D16" i="3"/>
  <c r="D15" i="3"/>
  <c r="D14" i="3"/>
  <c r="D13" i="3"/>
  <c r="D12" i="3"/>
  <c r="A18" i="6"/>
  <c r="A17" i="6"/>
  <c r="A16" i="6"/>
  <c r="A14" i="6"/>
  <c r="A13" i="6"/>
  <c r="A12" i="6"/>
  <c r="A11" i="6"/>
  <c r="A10" i="6"/>
  <c r="A9" i="6"/>
  <c r="A7" i="6"/>
  <c r="A6" i="6"/>
  <c r="A5" i="6"/>
</calcChain>
</file>

<file path=xl/sharedStrings.xml><?xml version="1.0" encoding="utf-8"?>
<sst xmlns="http://schemas.openxmlformats.org/spreadsheetml/2006/main" count="238" uniqueCount="209">
  <si>
    <t>CUADRO DE INVOLUCRADOS</t>
  </si>
  <si>
    <t>Nro.</t>
  </si>
  <si>
    <t>Entidad(es)</t>
  </si>
  <si>
    <t>INTERESES</t>
  </si>
  <si>
    <t>PROBLEMAS PERCIBIDOS</t>
  </si>
  <si>
    <t>RECURSOS Y MANDATOS</t>
  </si>
  <si>
    <t>INTERÉS EN EL PROYECTO</t>
  </si>
  <si>
    <t>ROL EN EL PROYECTO</t>
  </si>
  <si>
    <t>EXPERIENCIA ASOCIADA CON EL PROYECTO</t>
  </si>
  <si>
    <t xml:space="preserve">Aumento en sus ingresos por la venta del café que cultivan.
Aumento en su calidad de vida.
</t>
  </si>
  <si>
    <t>Disminución del precio de venta del café que cultivan debido a que no es de la calidad exigida para su venta en los mercados de calidad.</t>
  </si>
  <si>
    <t>Su participación es imprescindibe ya que hacen parte de la solución.</t>
  </si>
  <si>
    <t>Recibir apoyo para mejorar sus prácticas de producción y obtener un mejor producto por el que puedan tener mejores ingresos y mejorar su calidad de vida.</t>
  </si>
  <si>
    <t>Beneficiario</t>
  </si>
  <si>
    <t>Conocimiento en prácticas de producción tradicionales.</t>
  </si>
  <si>
    <t xml:space="preserve">La comercialización del café.
Mejores resultados económicos en sus operaciones comerciales de modo que se contribuya al crecimiento y desarrollo del sector cafetero..
</t>
  </si>
  <si>
    <t>Disminución del precio de venta del café como resultado de la calidad en el grano.
Alta competencia en el mercado por volúmenes.</t>
  </si>
  <si>
    <t>Infraestructura  institucional para apoyar el desarrollo del proyecto.
Capacidad de gestión.
Contacto directo con los caficultores.</t>
  </si>
  <si>
    <t>Poder acceder a mercados de mas alta calidad y desarrollar poder de negociación para participar con competitividad en dichos mercados.</t>
  </si>
  <si>
    <t>Cooperante</t>
  </si>
  <si>
    <t>Venta del producto cafetero y experiencia en negociación.</t>
  </si>
  <si>
    <t>La venta de sus productos.
El aumento en sus ingresos y su rentabilidad.</t>
  </si>
  <si>
    <t>Disminución en sus volúmenes de venta como resultado de los bajos ingresos de los caficultores (sus clientes)</t>
  </si>
  <si>
    <t>Capacidad de gestión.</t>
  </si>
  <si>
    <t>Aumento en sus ingresos como resultado de la dinamización del sector caficultor.</t>
  </si>
  <si>
    <t>Conocimiento sobtre los diferentes tipos de insumos para la producción de café.</t>
  </si>
  <si>
    <t xml:space="preserve">El apoyo del desarrollo de la región.
Fortalecimiento del tejido empresarial
Acercamiento al mercado internacional
</t>
  </si>
  <si>
    <t>Disminución de la posición competitiva del sector caficultor de Nariño como producto de su limitado acceso al mercado internacional.</t>
  </si>
  <si>
    <t>Infraestructura institucional para la formulación y ejecución del proyecto.
Son quienes implementarían la solución.
Alta capacidad de gestion.</t>
  </si>
  <si>
    <t>Aumento del desarrollo regional como producto del impulso al sector caficultor del departamento el cual equivale , aproximadamente, al 50% del total del sector agrícola.</t>
  </si>
  <si>
    <t>Gestión y ejecución de proyectos. Capacidad para hacer planeación, seguimiento y control.</t>
  </si>
  <si>
    <t>Federación Nacional de Cafeteros (ONG) - Comité Departamental de Cafeteros del Nariño</t>
  </si>
  <si>
    <t>El mejoramiento de las condiciones de vida de los cafeteros, sus familias y el desarrollo de las zonas rurales cafeteras de Colombia.</t>
  </si>
  <si>
    <t>Disminución en el bienestar del cafetero y su familia debido a los bajos ingresos provenientes de la venta de café.</t>
  </si>
  <si>
    <t xml:space="preserve">Alta Capacidad de diseño de estrategias y  gestión.
Poder de influencia y de negociación.
Poder de decisión.
</t>
  </si>
  <si>
    <t>Fortalecimiento del tejido social y económico de la comunidad cafetera de la región. Posicionamiento del café colombiano.</t>
  </si>
  <si>
    <t>Investigaciones diversas sobre calidad y variedad del café colombiano y del suelo.</t>
  </si>
  <si>
    <t>Universidades de Nariño</t>
  </si>
  <si>
    <t xml:space="preserve">Apropiar, difundir y aplicar conocimientos.
Llevar a cabo procesos de docencia, investigativos y de proyección.
</t>
  </si>
  <si>
    <t>Baja articulación con el sector empresarial debido a la falta de mecanismos o proyectos que impulsen dichas relaciones.</t>
  </si>
  <si>
    <t>Gestión del conocimiento.
Infraestructura institucional para apoyar el desarrollo del proyecto.</t>
  </si>
  <si>
    <t>Posibilidad de hacer parte del desarrollo del proyecto, así como dinamizar sus relaciones con el sector empresarial.</t>
  </si>
  <si>
    <t>Conocimientos técnicos en temas relacionados con producción, marketing, etc. Capacidades institucionales para la gestión de proyectos.</t>
  </si>
  <si>
    <t>Tostadoras (Importadores)</t>
  </si>
  <si>
    <t>La producción de sus productos con altos estándares de calidad para su venta a los diferentes clientes.
El aumento en el ingreso y la rentabilidad por la venta de sus productos.
El aumento en su posición competitiva.</t>
  </si>
  <si>
    <t>La baja calidad en el grano de café para su comercialización en mercados de alta calidad.</t>
  </si>
  <si>
    <t>Infraestructura institucional apta para el procesamiento de café verde.
Capacidad de gestion.
Relaciones con proveedores, clientes y compradores.</t>
  </si>
  <si>
    <t>Recibir café de alta calidad que le permita ofrecer un mejor producto y, de esta forma, aumemtar sus ventas.</t>
  </si>
  <si>
    <t>Manejo de prácticas de producción de café y el uso de tecnologías. Conocimiento de  los mercados internacionales.</t>
  </si>
  <si>
    <t>Empresas Exportadoras de café</t>
  </si>
  <si>
    <t xml:space="preserve">El aumento de sus transacciones comerciales en los mercados internacionales.
El incremento en su base de clientes.
</t>
  </si>
  <si>
    <t>Infraestructura institucional para la participación en el proyecto.
Capacidad de gestión.
Experiencia y conocimiento de los mercados internacionales</t>
  </si>
  <si>
    <t>Hacer parte de la red de dinamización de la exportación de café de alta calidad.</t>
  </si>
  <si>
    <t>Experiencia y conocmiento en la comercialización de café en mercados internacionales.</t>
  </si>
  <si>
    <t>Sociedad Civil</t>
  </si>
  <si>
    <t>Realizar el consumo de café como bebida típica y reconocida a nivel muncial</t>
  </si>
  <si>
    <t>El escaso conocimiento alrededor de temas de café que no le permiten identificar tomar su decisión de consumo en criterios fundamentados.</t>
  </si>
  <si>
    <t>Compradores y consumidores del producto cafetero.
Poder de decisión de compra y consumo.</t>
  </si>
  <si>
    <t>Mejorar su conocimiento en temas de calidad y preparación del café.</t>
  </si>
  <si>
    <t>Asistencia a eventos nacionales de promoción de café. Experiencia como consumidores.</t>
  </si>
  <si>
    <t>Entes Territoriales (Gobernación, alcaldías)</t>
  </si>
  <si>
    <t>Trabajar por el desarrollo regional a través de la coordinación de esfuerzos con  el sector público, el sector privado y la sociedad civil.</t>
  </si>
  <si>
    <t xml:space="preserve">Bajo y lento crecimiento socioeconímico.
Bajo nive de vida de los caficultores.
</t>
  </si>
  <si>
    <t>Amplio poder de decisión, influencia y participación.
Capacidad de financiamiento.</t>
  </si>
  <si>
    <t>Impulso del desarrollo y crecimiento socioeconómico del departamento.</t>
  </si>
  <si>
    <t xml:space="preserve">Ejecución de proyectos de desarrollo regional. </t>
  </si>
  <si>
    <t>Gobierno Nacional</t>
  </si>
  <si>
    <t>Trabajar por el desarrollo económico, político, administrativo, social y cultural del país.</t>
  </si>
  <si>
    <t>Bajo recaudo de impuestos, altas tasas de desempleo, violencia, desplazamientos, altos índices de Necesidades Básicas Insatisfechas en el sector de los caficultores.</t>
  </si>
  <si>
    <t>Alta capacidad de gestión.
Influencias en las decisiones territoriales.
Capacidad de financiamiento del proyecto.</t>
  </si>
  <si>
    <t>Desarrollo socioeconómico de la región.  Lograr condiciones de vida digna para los habitantes. Aumento en las exportaciones del país.</t>
  </si>
  <si>
    <t>Participación,, apoyo técnico y financiero en proyectos de imnpacto regional y nacional</t>
  </si>
  <si>
    <t>Proexport</t>
  </si>
  <si>
    <t>La promoción de las exportaciones  del país y, en general, el incremento de las relaciones comerciales con otros países.</t>
  </si>
  <si>
    <t>Disminución de las exportaciones de café producto de las barreras para acceder al mercado de cafés de calidad.</t>
  </si>
  <si>
    <t xml:space="preserve">Alta capacidad de gestión y apoyo en el diseño de estrategias de penetración de mercados.
Acompañamiento en el diseño de planes de accion e identificación de mercados.
Importante aliado dentro del proyecto.
</t>
  </si>
  <si>
    <t>Incremento en las exportaciones de café y sus productos derivados.</t>
  </si>
  <si>
    <t>Exportaciones nacionales tradicionales y no tradicionales. Ampliación de redes comerciales.</t>
  </si>
  <si>
    <t>Bancoldex</t>
  </si>
  <si>
    <t>El impulso de la competitividad, la productividad, el crecimiento y el desarrollo  de las empresas colombianas.</t>
  </si>
  <si>
    <t xml:space="preserve">Limitado poder de competencia  y crecimiento de las empresas cafeteras de la región.
Limitada incursion en procesos de alto impacto por parte de las empresas de la region.
</t>
  </si>
  <si>
    <t>Alta capacidad de gestión.
Disponibilidad de recursos para el apoyo del desarrollo del proyecto.</t>
  </si>
  <si>
    <t>El impulso al desarrollo empresarial de la región a través de la ejecución del proyecto.</t>
  </si>
  <si>
    <t>Banco de segundo piso para los exportadores del país.</t>
  </si>
  <si>
    <t>IDEA</t>
  </si>
  <si>
    <t>DESCRIPCIÓN DEL PROBLEMA</t>
  </si>
  <si>
    <t>FORMULACIÓN DEL PROBLEMA</t>
  </si>
  <si>
    <t>POSIBLE NOMBRE DEL TEMA</t>
  </si>
  <si>
    <t>ASIGNATURA INVESTIGACIÓN FORMATIVA</t>
  </si>
  <si>
    <t>ESTRATEGÍA PARA INICIALIZAR UNA INVESTIGACIÓN</t>
  </si>
  <si>
    <t>METODOLOGÍA DE IDENTIFICACIÓN</t>
  </si>
  <si>
    <t>1. ESCOGENCIA DE TEMÁTICA A INVESTIGACIÓN    (TEMA)</t>
  </si>
  <si>
    <t>Estrategias de reutilización del plástico contaminante generado en el Área Metropolitana del Valle de Aburrá (Antioquia – Colombia), con el fin de ser implementado en el sector de la construcción.</t>
  </si>
  <si>
    <t>2- LLUVIA DE IDEAS</t>
  </si>
  <si>
    <t>2.1 Generación de ideas (problemas de forma negativa)</t>
  </si>
  <si>
    <r>
      <rPr>
        <b/>
        <sz val="11"/>
        <color theme="1"/>
        <rFont val="Calibri"/>
        <charset val="134"/>
        <scheme val="minor"/>
      </rPr>
      <t>2.2 Clasificarlas en Causa, efectos y codificarlas para un orden espécifico.</t>
    </r>
    <r>
      <rPr>
        <sz val="11"/>
        <color theme="1"/>
        <rFont val="Calibri"/>
        <charset val="134"/>
        <scheme val="minor"/>
      </rPr>
      <t xml:space="preserve">
CAUSA DIRECTA CD PRINCIPAL
CAUSA DIRECTA CD1, CD2,…....CD(n)
CAUSA INDIRECTA CI1.1, CI 2,1, CI1.1.1, CI2.1.1…........CI(n.m.z)
EFECTO INDIRECTO E PRINCIPAL
EFECTO DIRECTO E1, E2,…....E(n)
EFECTO INDIRECTO E1.1, CE 2,1, E1.1.1, EI2.1.1…........E(n.m.z)
</t>
    </r>
  </si>
  <si>
    <t>#</t>
  </si>
  <si>
    <t>IDEAS</t>
  </si>
  <si>
    <t>CLASE</t>
  </si>
  <si>
    <t>CONSTRUCCIÓN</t>
  </si>
  <si>
    <t>Daño en el ecosistema a raíz del incremento de toxinas generadas por el alto volumen de plásticos</t>
  </si>
  <si>
    <t xml:space="preserve">EI PRINCIPAL:    </t>
  </si>
  <si>
    <t>Aumento de población que utiliza productos plásticos en su hogar</t>
  </si>
  <si>
    <t xml:space="preserve">CD-1 </t>
  </si>
  <si>
    <t>Carencia de programas de educación ambiental</t>
  </si>
  <si>
    <t xml:space="preserve">CD-2 </t>
  </si>
  <si>
    <t>Excesivo uso de productos derivados del petróleo</t>
  </si>
  <si>
    <t xml:space="preserve">CD-3 </t>
  </si>
  <si>
    <t>Aumento de utlización de productos plásticos, debido a la concentración de población en centros urbanos</t>
  </si>
  <si>
    <t xml:space="preserve">CI-1.1 </t>
  </si>
  <si>
    <t>Incumplimiento de normatividad respecto al uso y reutilización de productos plásticos</t>
  </si>
  <si>
    <t xml:space="preserve">CD-2.1 </t>
  </si>
  <si>
    <t>Múltiples usos del material plástico</t>
  </si>
  <si>
    <t xml:space="preserve">CI-3.1 </t>
  </si>
  <si>
    <t>Mal uso del material plástico, debido a sus propiedad</t>
  </si>
  <si>
    <t xml:space="preserve">CI-3.2 </t>
  </si>
  <si>
    <t>Deficiente uso y  disposición final del producto plástico que utilizamos</t>
  </si>
  <si>
    <t xml:space="preserve">CI-2.1.1 </t>
  </si>
  <si>
    <t>Amenaza al medio ambiente, debido a sus propiedades</t>
  </si>
  <si>
    <t xml:space="preserve">CI-3.2.1 </t>
  </si>
  <si>
    <t>Largo tiempo de degradación del material plástico</t>
  </si>
  <si>
    <t xml:space="preserve">CI-2.1.1.1 </t>
  </si>
  <si>
    <t>Alto volumen de plástico contaminante generado en el Área Metropolitana del Valle de Aburrá (Antioquia - Colombia) que afecta la salud de los seres vivos</t>
  </si>
  <si>
    <t xml:space="preserve">CD PRINCIPAL:      </t>
  </si>
  <si>
    <t>Alta concentración de desechos plásticos</t>
  </si>
  <si>
    <t xml:space="preserve">E-1 </t>
  </si>
  <si>
    <t>Aumento en la contaminación ambiental</t>
  </si>
  <si>
    <t xml:space="preserve">E-2 </t>
  </si>
  <si>
    <t>Bajo desarrollo económico</t>
  </si>
  <si>
    <t xml:space="preserve">E-3 </t>
  </si>
  <si>
    <t>Sobrecarga de productos plásticos en sitios de disposición, que causan contaminación</t>
  </si>
  <si>
    <t xml:space="preserve">E-1.1 </t>
  </si>
  <si>
    <t>Taponamiento del alcantarillado</t>
  </si>
  <si>
    <t xml:space="preserve">E-1.2 </t>
  </si>
  <si>
    <t>Alta contaminación en tierra</t>
  </si>
  <si>
    <t xml:space="preserve">E-2.1 </t>
  </si>
  <si>
    <t>Alta contaminación en agua</t>
  </si>
  <si>
    <t xml:space="preserve">E-2.2 </t>
  </si>
  <si>
    <t>Alta contaminación en aire</t>
  </si>
  <si>
    <t xml:space="preserve">E-2.3 </t>
  </si>
  <si>
    <t>Deficiencia en la calidad de vida de la población</t>
  </si>
  <si>
    <t xml:space="preserve">E-3.1 </t>
  </si>
  <si>
    <t>Daños a la salud humana y animal</t>
  </si>
  <si>
    <t xml:space="preserve">E-1.1.1 </t>
  </si>
  <si>
    <t>Aumento de los depósitos masivos de basura</t>
  </si>
  <si>
    <t xml:space="preserve">E-2.1.1 </t>
  </si>
  <si>
    <t>Aumento en los múltiples daños en los ecosistemas</t>
  </si>
  <si>
    <t xml:space="preserve">E-2.1.2 </t>
  </si>
  <si>
    <t>Incremento en el número de fauna amenazada</t>
  </si>
  <si>
    <t xml:space="preserve">E-2.2.1 </t>
  </si>
  <si>
    <t>Aumento de grandes islas de basura en los océanos alrededor del mundo</t>
  </si>
  <si>
    <t xml:space="preserve">E-2.2.2 </t>
  </si>
  <si>
    <t>Alta liberación de gran variedad de toxinas nocivas para el medio ambiente y la salud humana</t>
  </si>
  <si>
    <t xml:space="preserve">E-2.3.1 </t>
  </si>
  <si>
    <t xml:space="preserve"> </t>
  </si>
  <si>
    <t>E-2.1.1:
Aumento de los depósitos masivos de basura</t>
  </si>
  <si>
    <t>E-2.1.2:
Aumento en los múltiples daños en los ecosistemas</t>
  </si>
  <si>
    <t>E-3.1:
Deficiencia en la calidad de vida de la población</t>
  </si>
  <si>
    <t>E-3:
Bajo desarrollo económico</t>
  </si>
  <si>
    <t xml:space="preserve">PLANTEAMIENTO DEL PROBLEMA O SITUACIÓN
Si bien son muchos los cambios acontecidos en las últimas décadas, el plástico y sus residuos, implican uno de los incidentes más destacados y a su vez, desafortunados a nivel mundial.
Según estudios entre 2002 y 2013, la producción mundial de plástico se vio aumentada en casi un 50%, pasando de 204 millones de toneladas a 299 millones de toneladas. Se estima en esta misma medida, que para este año 2020, la cifra alcanzará los 500 millones de toneladas anuales. Se hace importante resaltar, que este aumento de residuos plásticos se ha visto incrementado en las últimas décadas debido a la mala gestión y reciclado. Es así, como se estima que anualmente unos 8 millones de toneladas de plástico acaban en los mares y océanos formando así alrededor de un 80% de los residuos marinos (SOCAS GONZÁLEZ, 2018). Lo anterior, sumado al aumento de población que utiliza productos plásticos en su hogar, la carencia de programas de educación ambiental y el excesivo uso de productos derivados del petróleo, genera sin lugar a duda, un daño enorme en el ecosistema; que se verá reflejado, en la alta concentración de desechos plásticos, el aumento en la contaminación ambiental (en la tierra, en el agua y en el aire) y en un bajo desarrollo económico que llevará por supuesto, a una deficiencia en la calidad de vida de la población en general.
Frente a la acumulación de desechos plásticos, se ha generado una gran variedad de investigaciones internacionales, pero muy pocas han sido llevadas a cabo en Latinoamérica y con menor proporción en Colombia, país donde, por ejemplo, no existen estadísticas claras sobre el reciclaje; entre otras razones, porque aún es una actividad del sector informal caracterizada por escasa tecnología, como es el caso de la incineración o transformación de residuos en materias primas para usos alternativos (MUÑOZ CABRERA, SIERRA ESCUDERO, ROJAS MANZANO, MEDINA CAÑAS, &amp; BELALCÁZAR BOLAÑOS, 2019). Sin embargo, de acuerdo con estudio adelantado en el año 2012 por la Facultad de Estudios Internacionales de la Institución Universitaria Esumer (RESTREPO MONTOYA &amp; RESTREPO GUTIÉRREZ, 2012), la ciudad de Medellín y su área metropolitana cuenta con una población de 3´591.963 habitantes; los cuales, presentan una producción per-cápita de residuos sólidos en promedio de 0,39 kg. / hab.-día, sin tener en cuenta la producción comercial, institucional e industrial. Se estima que en Colombia se consumen 60.000 toneladas anuales de envases PET, por ejemplo, de las cuales sólo se recicla el 28% (el consumo anual crece el 9% cada año), el resto se dispone en tiraderos o rellenos sanitarios. De esta manera, cuando se lleva a cabo una inadecuada disposición final de los residuos sólidos, en este caso de PET, se pueden presentar algunos de los siguientes efectos:
•	Riesgos asociados a la salud de los habitantes de Medellín y su área metropolitana, debido a la conservación de residuos y contaminación en el interior de los envases.
•	Saturación de los rellenos sanitarios como consecuencia de las dimensiones de las botellas de PET, y su lento proceso de degradación. Esta acumulación conlleva a la invasión de espacios públicos, zonas verdes y reduce en gran medida la utilidad de los rellenos sanitarios.
•	Otros tipos de contaminación, como la visual, referente a la falta de cultura del reciclaje y el alto índice de consumo que se presenta en la ciudad y sus alrededores, que hacen que su disposición final no sea la adecuada.
Es entonces, cómo la contaminación ambiental generada por estos materiales y sus desechos es generada en gran parte por la falta de cultura del reciclaje que poseen los habitantes de la ciudad; la cual, está relacionada con el desconocimiento del impacto ambiental del residuo. Adicionalmente, se le suma la insuficiencia de los servicios de recolección municipales.
Por lo anterior, no se cuenta con una gestión integral de los residuos sólidos urbanos entre los entes gubernamentales, los habitantes de la ciudad y el gremio industrial; además, de la orientación hacia la recuperación, aprovechamiento y valorización como recursos susceptibles de reutilización.
De acuerdo con lo anteriormente expuesto el problema evidente de generación de alto volumen de plástico contaminante en el Área Metropolitana del Valle de Aburrá (Antioquia - Colombia) que afecta la salud de los seres vivos; a partir del presente estudio, nos planteamos como pregunta de investigación, cuáles serán las estrategias más importantes que permitan la reutilización del alto volumen de plástico contaminante en el AMVA, con el fin de disminuir su daño en el ecosistema y cómo, el reciclado plástico y su reutilización e implementación en sectores como el de la construcción, podrían ser la salida a esta problemática del nivel mundial.
</t>
  </si>
  <si>
    <t>Reducir el daño en el ecosistema a raíz del incremento de toxinas generadas por el alto volumen de plásticos</t>
  </si>
  <si>
    <t>F-1.1.1: Mejorar la calidad de vida de las personas</t>
  </si>
  <si>
    <t>F-2.1.1:
Reducir los depósitos masivos de basura</t>
  </si>
  <si>
    <t>F-2.1.2:
Reducir los múltiples daños en los ecosistemas</t>
  </si>
  <si>
    <t>F-2.2.1:
Reducir el número de fauna amenazada</t>
  </si>
  <si>
    <t>F-2.2.2:
Reducir las grandes islas de basura en los océanos alrededor del mundo</t>
  </si>
  <si>
    <t>F-2.3.1:
Reducir la liberación de gran variedad de toxinas nocivas para el medio ambiente y la salud humana</t>
  </si>
  <si>
    <t>F-1.1: Disminuir los productos plásticos en sitios de disposición, que causan contaminación</t>
  </si>
  <si>
    <t>F-2.1:
Bajar la contaminación en tierra</t>
  </si>
  <si>
    <t>F-2.2:
Bajar la contaminación en agua</t>
  </si>
  <si>
    <t>F-2.3:
Bajar la contaminación en aire</t>
  </si>
  <si>
    <t>F-3.1:
Mejorar la calidad de vida de las personas</t>
  </si>
  <si>
    <t>F-1:
Reducir la concentración de desechos plásticos</t>
  </si>
  <si>
    <t>F-2:
Disminuir la contaminación ambiental</t>
  </si>
  <si>
    <t>F-3:
Aumentar el  desarrollo económico</t>
  </si>
  <si>
    <t>Reutilizar el alto volumen de plástico contaminante generado en el Área Metropolitana del Valle de Aburrá (Antioquia - Colombia) en el sector de la construcción, con el fin de disminuir su daño en el ecosistema</t>
  </si>
  <si>
    <t>OD-1:
Fortalecer los programas de educación ambiental en el Área Metropolitana del Valle de Aburrá (Antioquia - Colombia)</t>
  </si>
  <si>
    <t>OD-2:
Desarrollar estrategias que procuren la correcta disposición de los productos plásticos generados en el Área Metropolitana del Valle de Aburrá (Antioquia - Colombia)</t>
  </si>
  <si>
    <t xml:space="preserve">OD-3:
Fomentar el uso eficiente de productos derivados del petróleo, en el Área Metropolitana del Valle de Aburrá (Antioquia - Colombia) </t>
  </si>
  <si>
    <t>OD-4:
Implementar estrategias que permitan reutilizar el material plástico en materiales para la construcción</t>
  </si>
  <si>
    <t>OD-1.1:
Mejorar el cumplimiento de la normatividad respecto al uso y reutilización de productos plásticos</t>
  </si>
  <si>
    <t>OI-2.1: Mejorar la utlización y reutilización de productos plásticos, debido a la concentración de población en centros urbanos</t>
  </si>
  <si>
    <t>OI-3.1:
Optimizar las propiedades y ventajas significativas del material plástico</t>
  </si>
  <si>
    <t>OI-4.1:
Transformar la materia prima</t>
  </si>
  <si>
    <t>OI-1.1.1: Fomentar la correcta disposición final del producto plástico que utilizamos</t>
  </si>
  <si>
    <t xml:space="preserve">la finca de recreación CHEONA no cuenta con un sistema de gestión de las reservas así mismo con una página web por la cual sea contactada directamente, por esto pagan un servicio a un tercero. ¿Cómo un sistema de información mejora en el sistema de gestión de reservas de la finca recreativa CHEONA, La cual está ubicada en SASAIMA? </t>
  </si>
  <si>
    <t>E-1:
Depende de terceros para agendar reservas</t>
  </si>
  <si>
    <t>E-1.1: Costo adicional para el hotel</t>
  </si>
  <si>
    <t>CD-1:
Por factores economicos no pudieron realizar la pagina web</t>
  </si>
  <si>
    <t>Sector</t>
  </si>
  <si>
    <t>Dueños</t>
  </si>
  <si>
    <t>Clientes</t>
  </si>
  <si>
    <t>Politicas locales</t>
  </si>
  <si>
    <t>CD-3:
Pérdida de oportunidades de negocio</t>
  </si>
  <si>
    <t>CD-2:
Falta de datos organizados</t>
  </si>
  <si>
    <t>E-2.1:
Dependencia de la tecnología</t>
  </si>
  <si>
    <t>E-2.2:
Posible exclusión de clientes no tecnológicos</t>
  </si>
  <si>
    <t>E-2.3:
Expectativas no cumplidas</t>
  </si>
  <si>
    <t>E-2:
Resistencia al cambio</t>
  </si>
  <si>
    <t xml:space="preserve">CD-2.1:
Una dificultas a la hora de realiza un analisis de datos de informacion del hotel </t>
  </si>
  <si>
    <t>CI-3.1:
Genera una perdida de clientes potenciales que buscan agendar reservas de una manera facil.</t>
  </si>
  <si>
    <t xml:space="preserve">CI-3.2:
Un mal uso en cuanto a los espacios y ocupacion de las distintas areas del hotel </t>
  </si>
  <si>
    <t xml:space="preserve">Las actividades de levantamiento de información realizada en la empresa, dio como resultado la identificación, que la finca de recreación CHEONA no cuenta con un sistema de gestión de las reservas así mismo con una página web por la cual sea contactada directamente, por esto pagan un servicio a un tercero. 
Para solucionar la problemática descrita se propone, se realiza la creación de un sistema de gestión de reservas donde tenga una integración total el usuario como así mismo el administrador donde desde el cual se podrán realizar todas las transacciones de generación de reservas así mismo de informes mensuales para tener el conocimiento y control de la cantidad de reservas realizadas al mes. </t>
  </si>
  <si>
    <t>Sistema de agendamiento de reservas finca cheona</t>
  </si>
  <si>
    <t>E-2.2.1:
Perdida de eventos.</t>
  </si>
  <si>
    <t xml:space="preserve">E-2.2.2:Reservas en la finca no tan constantes por parte de empresarios 
</t>
  </si>
  <si>
    <t xml:space="preserve">E-2.3.1:
Poca satisfaccion en cuanto a servicio al cliente </t>
  </si>
  <si>
    <t>E-2.1.0:Gasto de recursos que la finca podria utilizar en otras cosas.</t>
  </si>
  <si>
    <t>CI-1.1:No tener la suficiente recurso economico para realizar la compra y realziacion de una pagina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</si>
</sst>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charset val="134"/>
      <scheme val="minor"/>
    </font>
    <font>
      <sz val="10"/>
      <color theme="1"/>
      <name val="Arial"/>
      <charset val="134"/>
    </font>
    <font>
      <b/>
      <sz val="14"/>
      <color theme="1"/>
      <name val="Arial"/>
      <charset val="134"/>
    </font>
    <font>
      <b/>
      <sz val="14"/>
      <color theme="1"/>
      <name val="Calibri"/>
      <charset val="134"/>
      <scheme val="minor"/>
    </font>
    <font>
      <b/>
      <sz val="11"/>
      <color theme="1"/>
      <name val="Calibri"/>
      <charset val="134"/>
      <scheme val="minor"/>
    </font>
    <font>
      <b/>
      <sz val="14"/>
      <color rgb="FF000000"/>
      <name val="Times New Roman"/>
      <charset val="134"/>
    </font>
    <font>
      <sz val="11"/>
      <color theme="1"/>
      <name val="Arial Narrow"/>
      <charset val="134"/>
    </font>
    <font>
      <b/>
      <sz val="11"/>
      <color rgb="FF000000"/>
      <name val="Arial Narrow"/>
      <charset val="134"/>
    </font>
    <font>
      <sz val="11"/>
      <color rgb="FF000000"/>
      <name val="Arial Narrow"/>
      <charset val="134"/>
    </font>
    <font>
      <b/>
      <sz val="11"/>
      <color rgb="FF000000"/>
      <name val="Calibri"/>
      <charset val="134"/>
      <scheme val="minor"/>
    </font>
    <font>
      <sz val="11"/>
      <color rgb="FF000000"/>
      <name val="Calibri"/>
      <charset val="134"/>
      <scheme val="minor"/>
    </font>
    <font>
      <b/>
      <sz val="11"/>
      <color rgb="FF000000"/>
      <name val="Arial Narrow"/>
      <family val="2"/>
    </font>
    <font>
      <sz val="12"/>
      <color rgb="FF000000"/>
      <name val="Arial"/>
      <family val="2"/>
    </font>
    <font>
      <sz val="11"/>
      <color rgb="FF000000"/>
      <name val="Arial Narrow"/>
      <family val="2"/>
    </font>
    <font>
      <sz val="10"/>
      <color theme="1"/>
      <name val="Arial"/>
      <family val="2"/>
    </font>
  </fonts>
  <fills count="17">
    <fill>
      <patternFill patternType="none"/>
    </fill>
    <fill>
      <patternFill patternType="gray125"/>
    </fill>
    <fill>
      <patternFill patternType="solid">
        <fgColor indexed="65"/>
        <bgColor theme="0"/>
      </patternFill>
    </fill>
    <fill>
      <patternFill patternType="solid">
        <fgColor theme="5" tint="0.79995117038483843"/>
        <bgColor theme="0"/>
      </patternFill>
    </fill>
    <fill>
      <patternFill patternType="solid">
        <fgColor theme="4" tint="0.79995117038483843"/>
        <bgColor theme="0"/>
      </patternFill>
    </fill>
    <fill>
      <patternFill patternType="solid">
        <fgColor theme="9" tint="0.59999389629810485"/>
        <bgColor theme="0"/>
      </patternFill>
    </fill>
    <fill>
      <patternFill patternType="solid">
        <fgColor theme="7" tint="0.59999389629810485"/>
        <bgColor theme="0"/>
      </patternFill>
    </fill>
    <fill>
      <patternFill patternType="solid">
        <fgColor rgb="FFFFFF00"/>
        <bgColor theme="0"/>
      </patternFill>
    </fill>
    <fill>
      <patternFill patternType="solid">
        <fgColor rgb="FF00B0F0"/>
        <bgColor indexed="64"/>
      </patternFill>
    </fill>
    <fill>
      <patternFill patternType="solid">
        <fgColor theme="0" tint="-0.24997711111789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rgb="FFD9D9D9"/>
        <bgColor theme="0"/>
      </patternFill>
    </fill>
    <fill>
      <patternFill patternType="solid">
        <fgColor rgb="FFDDEBF7"/>
        <bgColor theme="0"/>
      </patternFill>
    </fill>
    <fill>
      <patternFill patternType="solid">
        <fgColor rgb="FFD9D9D9"/>
        <bgColor indexed="64"/>
      </patternFill>
    </fill>
    <fill>
      <patternFill patternType="solid">
        <fgColor theme="0"/>
        <bgColor theme="0"/>
      </patternFill>
    </fill>
  </fills>
  <borders count="9">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s>
  <cellStyleXfs count="1">
    <xf numFmtId="0" fontId="0" fillId="0" borderId="0"/>
  </cellStyleXfs>
  <cellXfs count="58">
    <xf numFmtId="0" fontId="0" fillId="0" borderId="0" xfId="0"/>
    <xf numFmtId="0" fontId="1" fillId="2" borderId="0" xfId="0" applyFont="1"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0" fillId="0" borderId="0" xfId="0"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left" vertical="center" wrapText="1"/>
    </xf>
    <xf numFmtId="0" fontId="4" fillId="8" borderId="0" xfId="0" applyFont="1" applyFill="1" applyAlignment="1">
      <alignment horizontal="center" vertical="center" wrapText="1"/>
    </xf>
    <xf numFmtId="0" fontId="4" fillId="9" borderId="0" xfId="0" applyFont="1" applyFill="1" applyAlignment="1">
      <alignment horizontal="center" vertical="center" wrapText="1"/>
    </xf>
    <xf numFmtId="0" fontId="4" fillId="10" borderId="0" xfId="0" applyFont="1" applyFill="1" applyAlignment="1">
      <alignment horizontal="center" vertical="center" wrapText="1"/>
    </xf>
    <xf numFmtId="0" fontId="0" fillId="9" borderId="1" xfId="0" applyFill="1" applyBorder="1" applyAlignment="1">
      <alignment horizontal="center" vertical="center" wrapText="1"/>
    </xf>
    <xf numFmtId="0" fontId="0" fillId="11" borderId="0" xfId="0" applyFill="1" applyAlignment="1">
      <alignment horizontal="left" vertical="center" wrapText="1"/>
    </xf>
    <xf numFmtId="0" fontId="0" fillId="12" borderId="0" xfId="0" applyFill="1" applyAlignment="1">
      <alignment horizontal="left" vertical="center" wrapText="1"/>
    </xf>
    <xf numFmtId="0" fontId="5" fillId="0" borderId="0" xfId="0" applyFont="1" applyAlignment="1">
      <alignment horizontal="justify" vertical="center"/>
    </xf>
    <xf numFmtId="0" fontId="6" fillId="2" borderId="0" xfId="0" applyFont="1" applyFill="1" applyAlignment="1">
      <alignment horizontal="center" vertical="center"/>
    </xf>
    <xf numFmtId="0" fontId="7" fillId="13" borderId="1" xfId="0" applyFont="1" applyFill="1" applyBorder="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horizontal="center" vertical="center"/>
    </xf>
    <xf numFmtId="0" fontId="0" fillId="0" borderId="0" xfId="0" applyAlignment="1">
      <alignment vertical="center"/>
    </xf>
    <xf numFmtId="0" fontId="9" fillId="15" borderId="5" xfId="0" applyFont="1" applyFill="1" applyBorder="1" applyAlignment="1">
      <alignment horizontal="center" vertical="center" wrapText="1"/>
    </xf>
    <xf numFmtId="0" fontId="9" fillId="15" borderId="3" xfId="0" applyFont="1" applyFill="1" applyBorder="1" applyAlignment="1">
      <alignment horizontal="center" vertical="center" wrapText="1"/>
    </xf>
    <xf numFmtId="0" fontId="10" fillId="0" borderId="6" xfId="0" applyFont="1" applyBorder="1" applyAlignment="1">
      <alignment horizontal="left" vertical="center" wrapText="1"/>
    </xf>
    <xf numFmtId="0" fontId="10" fillId="0" borderId="7" xfId="0" applyFont="1" applyBorder="1" applyAlignment="1">
      <alignment vertical="center" wrapText="1"/>
    </xf>
    <xf numFmtId="0" fontId="10" fillId="0" borderId="7" xfId="0" applyFont="1" applyBorder="1" applyAlignment="1">
      <alignment horizontal="center" vertical="center" wrapText="1"/>
    </xf>
    <xf numFmtId="0" fontId="10" fillId="0" borderId="5" xfId="0" applyFont="1" applyBorder="1" applyAlignment="1">
      <alignment horizontal="left" vertical="center" wrapText="1"/>
    </xf>
    <xf numFmtId="0" fontId="0" fillId="0" borderId="4" xfId="0" applyBorder="1" applyAlignment="1">
      <alignment horizontal="justify" vertical="top" wrapText="1"/>
    </xf>
    <xf numFmtId="0" fontId="0" fillId="0" borderId="5" xfId="0" applyBorder="1" applyAlignment="1">
      <alignment horizontal="justify" vertical="top" wrapText="1"/>
    </xf>
    <xf numFmtId="0" fontId="0" fillId="0" borderId="5" xfId="0" applyBorder="1" applyAlignment="1">
      <alignment horizontal="center" vertical="top" wrapText="1"/>
    </xf>
    <xf numFmtId="0" fontId="10" fillId="0" borderId="7" xfId="0" applyFont="1" applyBorder="1" applyAlignment="1">
      <alignment horizontal="justify" vertical="justify" wrapText="1"/>
    </xf>
    <xf numFmtId="0" fontId="10" fillId="0" borderId="7" xfId="0" applyFont="1" applyBorder="1" applyAlignment="1">
      <alignment horizontal="justify" vertical="top" wrapText="1"/>
    </xf>
    <xf numFmtId="0" fontId="10" fillId="0" borderId="8" xfId="0" applyFont="1" applyBorder="1" applyAlignment="1">
      <alignment horizontal="left" vertical="center" wrapText="1"/>
    </xf>
    <xf numFmtId="0" fontId="0" fillId="0" borderId="0" xfId="0" applyAlignment="1">
      <alignment horizontal="justify" vertical="top" wrapText="1"/>
    </xf>
    <xf numFmtId="0" fontId="0" fillId="0" borderId="8" xfId="0" applyBorder="1" applyAlignment="1">
      <alignment horizontal="justify" vertical="top" wrapText="1"/>
    </xf>
    <xf numFmtId="0" fontId="0" fillId="0" borderId="2" xfId="0" applyBorder="1" applyAlignment="1">
      <alignment horizontal="center"/>
    </xf>
    <xf numFmtId="0" fontId="0" fillId="0" borderId="3" xfId="0" applyBorder="1" applyAlignment="1">
      <alignment horizont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8" fillId="14" borderId="1" xfId="0" applyFont="1" applyFill="1" applyBorder="1" applyAlignment="1">
      <alignment horizontal="justify" vertical="center" wrapText="1"/>
    </xf>
    <xf numFmtId="0" fontId="7" fillId="14" borderId="1" xfId="0" applyFont="1" applyFill="1" applyBorder="1" applyAlignment="1">
      <alignment horizontal="justify" vertical="center" wrapText="1"/>
    </xf>
    <xf numFmtId="0" fontId="8" fillId="2" borderId="0" xfId="0" applyFont="1" applyFill="1" applyAlignment="1">
      <alignment horizontal="center" vertical="center"/>
    </xf>
    <xf numFmtId="0" fontId="0" fillId="0" borderId="0" xfId="0" applyAlignment="1">
      <alignment horizontal="center" vertical="center" wrapText="1"/>
    </xf>
    <xf numFmtId="0" fontId="1" fillId="3"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2" fillId="6" borderId="0" xfId="0" applyFont="1" applyFill="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11" fillId="14" borderId="1" xfId="0" applyFont="1" applyFill="1" applyBorder="1" applyAlignment="1">
      <alignment horizontal="justify" vertical="center" wrapText="1"/>
    </xf>
    <xf numFmtId="0" fontId="12" fillId="14" borderId="1" xfId="0" applyFont="1" applyFill="1" applyBorder="1" applyAlignment="1">
      <alignment horizontal="justify" vertical="center" wrapText="1"/>
    </xf>
    <xf numFmtId="0" fontId="13" fillId="14" borderId="1" xfId="0" applyFont="1" applyFill="1" applyBorder="1" applyAlignment="1">
      <alignment horizontal="justify" vertical="center" wrapText="1"/>
    </xf>
    <xf numFmtId="0" fontId="14" fillId="5" borderId="0" xfId="0" applyFont="1" applyFill="1" applyAlignment="1">
      <alignment horizontal="center" vertical="center" wrapText="1"/>
    </xf>
    <xf numFmtId="0" fontId="14" fillId="4" borderId="0" xfId="0" applyFont="1" applyFill="1" applyAlignment="1">
      <alignment horizontal="center" vertical="center" wrapText="1"/>
    </xf>
    <xf numFmtId="0" fontId="14" fillId="16" borderId="0" xfId="0" applyFont="1" applyFill="1" applyAlignment="1">
      <alignment horizontal="center" vertical="center" wrapText="1"/>
    </xf>
    <xf numFmtId="0" fontId="1" fillId="16" borderId="0" xfId="0" applyFont="1" applyFill="1" applyAlignment="1">
      <alignment horizontal="center" vertical="center" wrapText="1"/>
    </xf>
    <xf numFmtId="0" fontId="1" fillId="16" borderId="0" xfId="0" applyFont="1" applyFill="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552450</xdr:colOff>
      <xdr:row>2</xdr:row>
      <xdr:rowOff>161925</xdr:rowOff>
    </xdr:from>
    <xdr:to>
      <xdr:col>18</xdr:col>
      <xdr:colOff>742950</xdr:colOff>
      <xdr:row>4</xdr:row>
      <xdr:rowOff>790575</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10138410" y="592455"/>
          <a:ext cx="7734300" cy="285559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s-CO" sz="1200">
              <a:solidFill>
                <a:schemeClr val="dk1"/>
              </a:solidFill>
              <a:effectLst/>
              <a:latin typeface="+mn-lt"/>
              <a:ea typeface="+mn-ea"/>
              <a:cs typeface="+mn-cs"/>
            </a:rPr>
            <a:t>Los INVOLUCRADOS o STAKEHOLDERS son las personas o grupos que tienen intereses a favor o en contra de un proyecto y que, a través de sus actitudes o acciones, pueden influir para el éxito o el fracaso del mismo. Freeman, R. E. (1984).</a:t>
          </a:r>
        </a:p>
        <a:p>
          <a:endParaRPr lang="es-CO" sz="1200">
            <a:solidFill>
              <a:schemeClr val="dk1"/>
            </a:solidFill>
            <a:effectLst/>
            <a:latin typeface="+mn-lt"/>
            <a:ea typeface="+mn-ea"/>
            <a:cs typeface="+mn-cs"/>
          </a:endParaRPr>
        </a:p>
        <a:p>
          <a:r>
            <a:rPr lang="es-CO" sz="1200">
              <a:solidFill>
                <a:schemeClr val="dk1"/>
              </a:solidFill>
              <a:effectLst/>
              <a:latin typeface="+mn-lt"/>
              <a:ea typeface="+mn-ea"/>
              <a:cs typeface="+mn-cs"/>
            </a:rPr>
            <a:t>Son individuos, grupos u organizaciones que tienen un interés particular en el proyecto y que pueden movilizar recursos para afectar sus resultados de alguna forma. Mitchell, R. K., Agle, B. R., &amp; Wood, D. J. (1997).</a:t>
          </a:r>
        </a:p>
        <a:p>
          <a:endParaRPr lang="es-CO" sz="1200">
            <a:solidFill>
              <a:schemeClr val="dk1"/>
            </a:solidFill>
            <a:effectLst/>
            <a:latin typeface="+mn-lt"/>
            <a:ea typeface="+mn-ea"/>
            <a:cs typeface="+mn-cs"/>
          </a:endParaRPr>
        </a:p>
        <a:p>
          <a:r>
            <a:rPr lang="es-CO" sz="1200">
              <a:solidFill>
                <a:schemeClr val="dk1"/>
              </a:solidFill>
              <a:effectLst/>
              <a:latin typeface="+mn-lt"/>
              <a:ea typeface="+mn-ea"/>
              <a:cs typeface="+mn-cs"/>
            </a:rPr>
            <a:t>Se trata de individuos u organizaciones que están activamente relacionados con el proyecto y tienen intereses que pueden afectar de manera positiva o negativa, los resultados de su ejecución. Project Management Institute (PMI).</a:t>
          </a:r>
        </a:p>
        <a:p>
          <a:pPr lvl="0" algn="l"/>
          <a:endParaRPr lang="es-CO" sz="1200">
            <a:solidFill>
              <a:schemeClr val="dk1"/>
            </a:solidFill>
            <a:effectLst/>
            <a:latin typeface="+mn-lt"/>
            <a:ea typeface="+mn-ea"/>
            <a:cs typeface="+mn-cs"/>
          </a:endParaRPr>
        </a:p>
        <a:p>
          <a:pPr lvl="0" algn="l"/>
          <a:r>
            <a:rPr lang="es-CO" sz="1200">
              <a:solidFill>
                <a:schemeClr val="dk1"/>
              </a:solidFill>
              <a:effectLst/>
              <a:latin typeface="+mn-lt"/>
              <a:ea typeface="+mn-ea"/>
              <a:cs typeface="+mn-cs"/>
            </a:rPr>
            <a:t>Freeman, R. E. (1984). </a:t>
          </a:r>
          <a:r>
            <a:rPr lang="es-CO" sz="1200" i="1">
              <a:solidFill>
                <a:schemeClr val="dk1"/>
              </a:solidFill>
              <a:effectLst/>
              <a:latin typeface="+mn-lt"/>
              <a:ea typeface="+mn-ea"/>
              <a:cs typeface="+mn-cs"/>
            </a:rPr>
            <a:t>Strategic management: A stakeholder approach</a:t>
          </a:r>
          <a:r>
            <a:rPr lang="es-CO" sz="1200">
              <a:solidFill>
                <a:schemeClr val="dk1"/>
              </a:solidFill>
              <a:effectLst/>
              <a:latin typeface="+mn-lt"/>
              <a:ea typeface="+mn-ea"/>
              <a:cs typeface="+mn-cs"/>
            </a:rPr>
            <a:t>. Boston: Pitman.</a:t>
          </a:r>
        </a:p>
        <a:p>
          <a:pPr lvl="0" algn="l"/>
          <a:r>
            <a:rPr lang="es-CO" sz="1200">
              <a:solidFill>
                <a:schemeClr val="dk1"/>
              </a:solidFill>
              <a:effectLst/>
              <a:latin typeface="+mn-lt"/>
              <a:ea typeface="+mn-ea"/>
              <a:cs typeface="+mn-cs"/>
            </a:rPr>
            <a:t>Mitchell, R. K., Agle, B. R., &amp; Wood, D. J. (1997). Toward a theory of stakeholder identification and salience: Defining the principle of who and what really counts. </a:t>
          </a:r>
          <a:r>
            <a:rPr lang="es-CO" sz="1200" i="1">
              <a:solidFill>
                <a:schemeClr val="dk1"/>
              </a:solidFill>
              <a:effectLst/>
              <a:latin typeface="+mn-lt"/>
              <a:ea typeface="+mn-ea"/>
              <a:cs typeface="+mn-cs"/>
            </a:rPr>
            <a:t>Academy of Management Review, 22</a:t>
          </a:r>
          <a:r>
            <a:rPr lang="es-CO" sz="1200">
              <a:solidFill>
                <a:schemeClr val="dk1"/>
              </a:solidFill>
              <a:effectLst/>
              <a:latin typeface="+mn-lt"/>
              <a:ea typeface="+mn-ea"/>
              <a:cs typeface="+mn-cs"/>
            </a:rPr>
            <a:t>(4), 853-886. </a:t>
          </a:r>
          <a:r>
            <a:rPr lang="es-CO" sz="1200" u="sng">
              <a:solidFill>
                <a:schemeClr val="dk1"/>
              </a:solidFill>
              <a:effectLst/>
              <a:latin typeface="+mn-lt"/>
              <a:ea typeface="+mn-ea"/>
              <a:cs typeface="+mn-cs"/>
            </a:rPr>
            <a:t>https://doi.org/10.5465/amr.1997.9711022105</a:t>
          </a:r>
          <a:endParaRPr lang="es-CO" sz="1200">
            <a:solidFill>
              <a:schemeClr val="dk1"/>
            </a:solidFill>
            <a:effectLst/>
            <a:latin typeface="+mn-lt"/>
            <a:ea typeface="+mn-ea"/>
            <a:cs typeface="+mn-cs"/>
          </a:endParaRPr>
        </a:p>
        <a:p>
          <a:pPr lvl="0" algn="l"/>
          <a:r>
            <a:rPr lang="es-CO" sz="1200">
              <a:solidFill>
                <a:schemeClr val="dk1"/>
              </a:solidFill>
              <a:effectLst/>
              <a:latin typeface="+mn-lt"/>
              <a:ea typeface="+mn-ea"/>
              <a:cs typeface="+mn-cs"/>
            </a:rPr>
            <a:t>Project Management Institute. (2021). </a:t>
          </a:r>
          <a:r>
            <a:rPr lang="es-CO" sz="1200" i="1">
              <a:solidFill>
                <a:schemeClr val="dk1"/>
              </a:solidFill>
              <a:effectLst/>
              <a:latin typeface="+mn-lt"/>
              <a:ea typeface="+mn-ea"/>
              <a:cs typeface="+mn-cs"/>
            </a:rPr>
            <a:t>A guide to the project management body of knowledge (PMBOK guide)</a:t>
          </a:r>
          <a:r>
            <a:rPr lang="es-CO" sz="1200">
              <a:solidFill>
                <a:schemeClr val="dk1"/>
              </a:solidFill>
              <a:effectLst/>
              <a:latin typeface="+mn-lt"/>
              <a:ea typeface="+mn-ea"/>
              <a:cs typeface="+mn-cs"/>
            </a:rPr>
            <a:t> (7th ed.). Newtown Square, PA: Project Management Institute.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104775</xdr:colOff>
      <xdr:row>0</xdr:row>
      <xdr:rowOff>0</xdr:rowOff>
    </xdr:from>
    <xdr:to>
      <xdr:col>3</xdr:col>
      <xdr:colOff>4972050</xdr:colOff>
      <xdr:row>9</xdr:row>
      <xdr:rowOff>1645274</xdr:rowOff>
    </xdr:to>
    <xdr:pic>
      <xdr:nvPicPr>
        <xdr:cNvPr id="3" name="Imagen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7587615" y="0"/>
          <a:ext cx="4867275" cy="35191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1162050</xdr:colOff>
      <xdr:row>16</xdr:row>
      <xdr:rowOff>514350</xdr:rowOff>
    </xdr:from>
    <xdr:to>
      <xdr:col>1</xdr:col>
      <xdr:colOff>1162050</xdr:colOff>
      <xdr:row>19</xdr:row>
      <xdr:rowOff>0</xdr:rowOff>
    </xdr:to>
    <xdr:cxnSp macro="">
      <xdr:nvCxnSpPr>
        <xdr:cNvPr id="3" name="Conector recto de flecha 2">
          <a:extLst>
            <a:ext uri="{FF2B5EF4-FFF2-40B4-BE49-F238E27FC236}">
              <a16:creationId xmlns:a16="http://schemas.microsoft.com/office/drawing/2014/main" id="{00000000-0008-0000-0300-000003000000}"/>
            </a:ext>
          </a:extLst>
        </xdr:cNvPr>
        <xdr:cNvCxnSpPr/>
      </xdr:nvCxnSpPr>
      <xdr:spPr>
        <a:xfrm flipV="1">
          <a:off x="1527810" y="5440680"/>
          <a:ext cx="0" cy="379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542925</xdr:colOff>
      <xdr:row>16</xdr:row>
      <xdr:rowOff>523875</xdr:rowOff>
    </xdr:from>
    <xdr:to>
      <xdr:col>7</xdr:col>
      <xdr:colOff>542925</xdr:colOff>
      <xdr:row>19</xdr:row>
      <xdr:rowOff>9525</xdr:rowOff>
    </xdr:to>
    <xdr:cxnSp macro="">
      <xdr:nvCxnSpPr>
        <xdr:cNvPr id="4" name="Conector recto de flecha 3">
          <a:extLst>
            <a:ext uri="{FF2B5EF4-FFF2-40B4-BE49-F238E27FC236}">
              <a16:creationId xmlns:a16="http://schemas.microsoft.com/office/drawing/2014/main" id="{00000000-0008-0000-0300-000004000000}"/>
            </a:ext>
          </a:extLst>
        </xdr:cNvPr>
        <xdr:cNvCxnSpPr/>
      </xdr:nvCxnSpPr>
      <xdr:spPr>
        <a:xfrm flipV="1">
          <a:off x="7210425" y="5450205"/>
          <a:ext cx="0" cy="379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466725</xdr:colOff>
      <xdr:row>16</xdr:row>
      <xdr:rowOff>542925</xdr:rowOff>
    </xdr:from>
    <xdr:to>
      <xdr:col>12</xdr:col>
      <xdr:colOff>466725</xdr:colOff>
      <xdr:row>19</xdr:row>
      <xdr:rowOff>28575</xdr:rowOff>
    </xdr:to>
    <xdr:cxnSp macro="">
      <xdr:nvCxnSpPr>
        <xdr:cNvPr id="7" name="Conector recto de flecha 6">
          <a:extLst>
            <a:ext uri="{FF2B5EF4-FFF2-40B4-BE49-F238E27FC236}">
              <a16:creationId xmlns:a16="http://schemas.microsoft.com/office/drawing/2014/main" id="{00000000-0008-0000-0300-000007000000}"/>
            </a:ext>
          </a:extLst>
        </xdr:cNvPr>
        <xdr:cNvCxnSpPr/>
      </xdr:nvCxnSpPr>
      <xdr:spPr>
        <a:xfrm flipV="1">
          <a:off x="11439525" y="5469255"/>
          <a:ext cx="0" cy="379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762000</xdr:colOff>
      <xdr:row>16</xdr:row>
      <xdr:rowOff>533400</xdr:rowOff>
    </xdr:from>
    <xdr:to>
      <xdr:col>14</xdr:col>
      <xdr:colOff>762000</xdr:colOff>
      <xdr:row>19</xdr:row>
      <xdr:rowOff>19050</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V="1">
          <a:off x="14409420" y="5459730"/>
          <a:ext cx="0" cy="379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1104900</xdr:colOff>
      <xdr:row>13</xdr:row>
      <xdr:rowOff>542925</xdr:rowOff>
    </xdr:from>
    <xdr:to>
      <xdr:col>13</xdr:col>
      <xdr:colOff>1104900</xdr:colOff>
      <xdr:row>16</xdr:row>
      <xdr:rowOff>28575</xdr:rowOff>
    </xdr:to>
    <xdr:cxnSp macro="">
      <xdr:nvCxnSpPr>
        <xdr:cNvPr id="10" name="Conector recto de flecha 9">
          <a:extLst>
            <a:ext uri="{FF2B5EF4-FFF2-40B4-BE49-F238E27FC236}">
              <a16:creationId xmlns:a16="http://schemas.microsoft.com/office/drawing/2014/main" id="{00000000-0008-0000-0300-00000A000000}"/>
            </a:ext>
          </a:extLst>
        </xdr:cNvPr>
        <xdr:cNvCxnSpPr/>
      </xdr:nvCxnSpPr>
      <xdr:spPr>
        <a:xfrm flipV="1">
          <a:off x="13152120" y="4575810"/>
          <a:ext cx="0" cy="379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13</xdr:row>
      <xdr:rowOff>542925</xdr:rowOff>
    </xdr:from>
    <xdr:to>
      <xdr:col>7</xdr:col>
      <xdr:colOff>533400</xdr:colOff>
      <xdr:row>16</xdr:row>
      <xdr:rowOff>28575</xdr:rowOff>
    </xdr:to>
    <xdr:cxnSp macro="">
      <xdr:nvCxnSpPr>
        <xdr:cNvPr id="11" name="Conector recto de flecha 10">
          <a:extLst>
            <a:ext uri="{FF2B5EF4-FFF2-40B4-BE49-F238E27FC236}">
              <a16:creationId xmlns:a16="http://schemas.microsoft.com/office/drawing/2014/main" id="{00000000-0008-0000-0300-00000B000000}"/>
            </a:ext>
          </a:extLst>
        </xdr:cNvPr>
        <xdr:cNvCxnSpPr/>
      </xdr:nvCxnSpPr>
      <xdr:spPr>
        <a:xfrm flipV="1">
          <a:off x="7200900" y="4575810"/>
          <a:ext cx="0" cy="379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1181100</xdr:colOff>
      <xdr:row>13</xdr:row>
      <xdr:rowOff>523875</xdr:rowOff>
    </xdr:from>
    <xdr:to>
      <xdr:col>1</xdr:col>
      <xdr:colOff>1181100</xdr:colOff>
      <xdr:row>16</xdr:row>
      <xdr:rowOff>9525</xdr:rowOff>
    </xdr:to>
    <xdr:cxnSp macro="">
      <xdr:nvCxnSpPr>
        <xdr:cNvPr id="12" name="Conector recto de flecha 11">
          <a:extLst>
            <a:ext uri="{FF2B5EF4-FFF2-40B4-BE49-F238E27FC236}">
              <a16:creationId xmlns:a16="http://schemas.microsoft.com/office/drawing/2014/main" id="{00000000-0008-0000-0300-00000C000000}"/>
            </a:ext>
          </a:extLst>
        </xdr:cNvPr>
        <xdr:cNvCxnSpPr/>
      </xdr:nvCxnSpPr>
      <xdr:spPr>
        <a:xfrm flipV="1">
          <a:off x="1546860" y="4556760"/>
          <a:ext cx="0" cy="379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2057400</xdr:colOff>
      <xdr:row>10</xdr:row>
      <xdr:rowOff>542925</xdr:rowOff>
    </xdr:from>
    <xdr:to>
      <xdr:col>1</xdr:col>
      <xdr:colOff>2057400</xdr:colOff>
      <xdr:row>13</xdr:row>
      <xdr:rowOff>28575</xdr:rowOff>
    </xdr:to>
    <xdr:cxnSp macro="">
      <xdr:nvCxnSpPr>
        <xdr:cNvPr id="13" name="Conector recto de flecha 12">
          <a:extLst>
            <a:ext uri="{FF2B5EF4-FFF2-40B4-BE49-F238E27FC236}">
              <a16:creationId xmlns:a16="http://schemas.microsoft.com/office/drawing/2014/main" id="{00000000-0008-0000-0300-00000D000000}"/>
            </a:ext>
          </a:extLst>
        </xdr:cNvPr>
        <xdr:cNvCxnSpPr/>
      </xdr:nvCxnSpPr>
      <xdr:spPr>
        <a:xfrm flipV="1">
          <a:off x="2423160" y="3682365"/>
          <a:ext cx="0" cy="379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142875</xdr:colOff>
      <xdr:row>10</xdr:row>
      <xdr:rowOff>533400</xdr:rowOff>
    </xdr:from>
    <xdr:to>
      <xdr:col>10</xdr:col>
      <xdr:colOff>142875</xdr:colOff>
      <xdr:row>13</xdr:row>
      <xdr:rowOff>19050</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9370695" y="3672840"/>
          <a:ext cx="0" cy="379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762000</xdr:colOff>
      <xdr:row>10</xdr:row>
      <xdr:rowOff>533400</xdr:rowOff>
    </xdr:from>
    <xdr:to>
      <xdr:col>15</xdr:col>
      <xdr:colOff>762000</xdr:colOff>
      <xdr:row>13</xdr:row>
      <xdr:rowOff>19050</xdr:rowOff>
    </xdr:to>
    <xdr:cxnSp macro="">
      <xdr:nvCxnSpPr>
        <xdr:cNvPr id="15" name="Conector recto de flecha 14">
          <a:extLst>
            <a:ext uri="{FF2B5EF4-FFF2-40B4-BE49-F238E27FC236}">
              <a16:creationId xmlns:a16="http://schemas.microsoft.com/office/drawing/2014/main" id="{00000000-0008-0000-0300-00000F000000}"/>
            </a:ext>
          </a:extLst>
        </xdr:cNvPr>
        <xdr:cNvCxnSpPr/>
      </xdr:nvCxnSpPr>
      <xdr:spPr>
        <a:xfrm flipV="1">
          <a:off x="16116300" y="3672840"/>
          <a:ext cx="0" cy="3790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1152525</xdr:colOff>
      <xdr:row>7</xdr:row>
      <xdr:rowOff>647700</xdr:rowOff>
    </xdr:from>
    <xdr:to>
      <xdr:col>1</xdr:col>
      <xdr:colOff>1152525</xdr:colOff>
      <xdr:row>10</xdr:row>
      <xdr:rowOff>19050</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V="1">
          <a:off x="1518285" y="2781300"/>
          <a:ext cx="0" cy="3771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1143000</xdr:colOff>
      <xdr:row>4</xdr:row>
      <xdr:rowOff>981075</xdr:rowOff>
    </xdr:from>
    <xdr:to>
      <xdr:col>1</xdr:col>
      <xdr:colOff>1143000</xdr:colOff>
      <xdr:row>7</xdr:row>
      <xdr:rowOff>9525</xdr:rowOff>
    </xdr:to>
    <xdr:cxnSp macro="">
      <xdr:nvCxnSpPr>
        <xdr:cNvPr id="17" name="Conector recto de flecha 16">
          <a:extLst>
            <a:ext uri="{FF2B5EF4-FFF2-40B4-BE49-F238E27FC236}">
              <a16:creationId xmlns:a16="http://schemas.microsoft.com/office/drawing/2014/main" id="{00000000-0008-0000-0300-000011000000}"/>
            </a:ext>
          </a:extLst>
        </xdr:cNvPr>
        <xdr:cNvCxnSpPr/>
      </xdr:nvCxnSpPr>
      <xdr:spPr>
        <a:xfrm flipV="1">
          <a:off x="1508760" y="1798320"/>
          <a:ext cx="0" cy="3448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266700</xdr:colOff>
      <xdr:row>7</xdr:row>
      <xdr:rowOff>638175</xdr:rowOff>
    </xdr:from>
    <xdr:to>
      <xdr:col>6</xdr:col>
      <xdr:colOff>266700</xdr:colOff>
      <xdr:row>10</xdr:row>
      <xdr:rowOff>9525</xdr:rowOff>
    </xdr:to>
    <xdr:cxnSp macro="">
      <xdr:nvCxnSpPr>
        <xdr:cNvPr id="22" name="Conector recto de flecha 21">
          <a:extLst>
            <a:ext uri="{FF2B5EF4-FFF2-40B4-BE49-F238E27FC236}">
              <a16:creationId xmlns:a16="http://schemas.microsoft.com/office/drawing/2014/main" id="{00000000-0008-0000-0300-000016000000}"/>
            </a:ext>
          </a:extLst>
        </xdr:cNvPr>
        <xdr:cNvCxnSpPr/>
      </xdr:nvCxnSpPr>
      <xdr:spPr>
        <a:xfrm flipV="1">
          <a:off x="6477000" y="2771775"/>
          <a:ext cx="0" cy="3771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361950</xdr:colOff>
      <xdr:row>7</xdr:row>
      <xdr:rowOff>628650</xdr:rowOff>
    </xdr:from>
    <xdr:to>
      <xdr:col>10</xdr:col>
      <xdr:colOff>361950</xdr:colOff>
      <xdr:row>10</xdr:row>
      <xdr:rowOff>0</xdr:rowOff>
    </xdr:to>
    <xdr:cxnSp macro="">
      <xdr:nvCxnSpPr>
        <xdr:cNvPr id="23" name="Conector recto de flecha 22">
          <a:extLst>
            <a:ext uri="{FF2B5EF4-FFF2-40B4-BE49-F238E27FC236}">
              <a16:creationId xmlns:a16="http://schemas.microsoft.com/office/drawing/2014/main" id="{00000000-0008-0000-0300-000017000000}"/>
            </a:ext>
          </a:extLst>
        </xdr:cNvPr>
        <xdr:cNvCxnSpPr/>
      </xdr:nvCxnSpPr>
      <xdr:spPr>
        <a:xfrm flipV="1">
          <a:off x="9589770" y="2762250"/>
          <a:ext cx="0" cy="3771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819150</xdr:colOff>
      <xdr:row>7</xdr:row>
      <xdr:rowOff>638175</xdr:rowOff>
    </xdr:from>
    <xdr:to>
      <xdr:col>13</xdr:col>
      <xdr:colOff>819150</xdr:colOff>
      <xdr:row>10</xdr:row>
      <xdr:rowOff>9525</xdr:rowOff>
    </xdr:to>
    <xdr:cxnSp macro="">
      <xdr:nvCxnSpPr>
        <xdr:cNvPr id="24" name="Conector recto de flecha 23">
          <a:extLst>
            <a:ext uri="{FF2B5EF4-FFF2-40B4-BE49-F238E27FC236}">
              <a16:creationId xmlns:a16="http://schemas.microsoft.com/office/drawing/2014/main" id="{00000000-0008-0000-0300-000018000000}"/>
            </a:ext>
          </a:extLst>
        </xdr:cNvPr>
        <xdr:cNvCxnSpPr/>
      </xdr:nvCxnSpPr>
      <xdr:spPr>
        <a:xfrm flipV="1">
          <a:off x="12866370" y="2771775"/>
          <a:ext cx="0" cy="3771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742950</xdr:colOff>
      <xdr:row>7</xdr:row>
      <xdr:rowOff>628650</xdr:rowOff>
    </xdr:from>
    <xdr:to>
      <xdr:col>15</xdr:col>
      <xdr:colOff>742950</xdr:colOff>
      <xdr:row>10</xdr:row>
      <xdr:rowOff>0</xdr:rowOff>
    </xdr:to>
    <xdr:cxnSp macro="">
      <xdr:nvCxnSpPr>
        <xdr:cNvPr id="25" name="Conector recto de flecha 24">
          <a:extLst>
            <a:ext uri="{FF2B5EF4-FFF2-40B4-BE49-F238E27FC236}">
              <a16:creationId xmlns:a16="http://schemas.microsoft.com/office/drawing/2014/main" id="{00000000-0008-0000-0300-000019000000}"/>
            </a:ext>
          </a:extLst>
        </xdr:cNvPr>
        <xdr:cNvCxnSpPr/>
      </xdr:nvCxnSpPr>
      <xdr:spPr>
        <a:xfrm flipV="1">
          <a:off x="16097250" y="2762250"/>
          <a:ext cx="0" cy="3771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781050</xdr:colOff>
      <xdr:row>4</xdr:row>
      <xdr:rowOff>981075</xdr:rowOff>
    </xdr:from>
    <xdr:to>
      <xdr:col>13</xdr:col>
      <xdr:colOff>781050</xdr:colOff>
      <xdr:row>7</xdr:row>
      <xdr:rowOff>9525</xdr:rowOff>
    </xdr:to>
    <xdr:cxnSp macro="">
      <xdr:nvCxnSpPr>
        <xdr:cNvPr id="26" name="Conector recto de flecha 25">
          <a:extLst>
            <a:ext uri="{FF2B5EF4-FFF2-40B4-BE49-F238E27FC236}">
              <a16:creationId xmlns:a16="http://schemas.microsoft.com/office/drawing/2014/main" id="{00000000-0008-0000-0300-00001A000000}"/>
            </a:ext>
          </a:extLst>
        </xdr:cNvPr>
        <xdr:cNvCxnSpPr/>
      </xdr:nvCxnSpPr>
      <xdr:spPr>
        <a:xfrm flipV="1">
          <a:off x="12828270" y="1798320"/>
          <a:ext cx="0" cy="3448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4</xdr:row>
      <xdr:rowOff>990600</xdr:rowOff>
    </xdr:from>
    <xdr:to>
      <xdr:col>11</xdr:col>
      <xdr:colOff>657225</xdr:colOff>
      <xdr:row>7</xdr:row>
      <xdr:rowOff>19050</xdr:rowOff>
    </xdr:to>
    <xdr:cxnSp macro="">
      <xdr:nvCxnSpPr>
        <xdr:cNvPr id="27" name="Conector recto de flecha 26">
          <a:extLst>
            <a:ext uri="{FF2B5EF4-FFF2-40B4-BE49-F238E27FC236}">
              <a16:creationId xmlns:a16="http://schemas.microsoft.com/office/drawing/2014/main" id="{00000000-0008-0000-0300-00001B000000}"/>
            </a:ext>
          </a:extLst>
        </xdr:cNvPr>
        <xdr:cNvCxnSpPr/>
      </xdr:nvCxnSpPr>
      <xdr:spPr>
        <a:xfrm flipV="1">
          <a:off x="10319385" y="1798320"/>
          <a:ext cx="0" cy="3543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485775</xdr:colOff>
      <xdr:row>4</xdr:row>
      <xdr:rowOff>971550</xdr:rowOff>
    </xdr:from>
    <xdr:to>
      <xdr:col>9</xdr:col>
      <xdr:colOff>485775</xdr:colOff>
      <xdr:row>7</xdr:row>
      <xdr:rowOff>0</xdr:rowOff>
    </xdr:to>
    <xdr:cxnSp macro="">
      <xdr:nvCxnSpPr>
        <xdr:cNvPr id="28" name="Conector recto de flecha 27">
          <a:extLst>
            <a:ext uri="{FF2B5EF4-FFF2-40B4-BE49-F238E27FC236}">
              <a16:creationId xmlns:a16="http://schemas.microsoft.com/office/drawing/2014/main" id="{00000000-0008-0000-0300-00001C000000}"/>
            </a:ext>
          </a:extLst>
        </xdr:cNvPr>
        <xdr:cNvCxnSpPr/>
      </xdr:nvCxnSpPr>
      <xdr:spPr>
        <a:xfrm flipV="1">
          <a:off x="8707755" y="1798320"/>
          <a:ext cx="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561975</xdr:colOff>
      <xdr:row>4</xdr:row>
      <xdr:rowOff>962025</xdr:rowOff>
    </xdr:from>
    <xdr:to>
      <xdr:col>7</xdr:col>
      <xdr:colOff>561975</xdr:colOff>
      <xdr:row>6</xdr:row>
      <xdr:rowOff>161925</xdr:rowOff>
    </xdr:to>
    <xdr:cxnSp macro="">
      <xdr:nvCxnSpPr>
        <xdr:cNvPr id="29" name="Conector recto de flecha 28">
          <a:extLst>
            <a:ext uri="{FF2B5EF4-FFF2-40B4-BE49-F238E27FC236}">
              <a16:creationId xmlns:a16="http://schemas.microsoft.com/office/drawing/2014/main" id="{00000000-0008-0000-0300-00001D000000}"/>
            </a:ext>
          </a:extLst>
        </xdr:cNvPr>
        <xdr:cNvCxnSpPr/>
      </xdr:nvCxnSpPr>
      <xdr:spPr>
        <a:xfrm flipV="1">
          <a:off x="7229475" y="1798320"/>
          <a:ext cx="0" cy="3295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4</xdr:row>
      <xdr:rowOff>981075</xdr:rowOff>
    </xdr:from>
    <xdr:to>
      <xdr:col>5</xdr:col>
      <xdr:colOff>571500</xdr:colOff>
      <xdr:row>7</xdr:row>
      <xdr:rowOff>9525</xdr:rowOff>
    </xdr:to>
    <xdr:cxnSp macro="">
      <xdr:nvCxnSpPr>
        <xdr:cNvPr id="30" name="Conector recto de flecha 29">
          <a:extLst>
            <a:ext uri="{FF2B5EF4-FFF2-40B4-BE49-F238E27FC236}">
              <a16:creationId xmlns:a16="http://schemas.microsoft.com/office/drawing/2014/main" id="{00000000-0008-0000-0300-00001E000000}"/>
            </a:ext>
          </a:extLst>
        </xdr:cNvPr>
        <xdr:cNvCxnSpPr/>
      </xdr:nvCxnSpPr>
      <xdr:spPr>
        <a:xfrm flipV="1">
          <a:off x="5684520" y="1798320"/>
          <a:ext cx="0" cy="3448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704850</xdr:colOff>
      <xdr:row>2</xdr:row>
      <xdr:rowOff>19050</xdr:rowOff>
    </xdr:from>
    <xdr:to>
      <xdr:col>15</xdr:col>
      <xdr:colOff>714375</xdr:colOff>
      <xdr:row>6</xdr:row>
      <xdr:rowOff>161925</xdr:rowOff>
    </xdr:to>
    <xdr:cxnSp macro="">
      <xdr:nvCxnSpPr>
        <xdr:cNvPr id="36" name="Conector recto de flecha 35">
          <a:extLst>
            <a:ext uri="{FF2B5EF4-FFF2-40B4-BE49-F238E27FC236}">
              <a16:creationId xmlns:a16="http://schemas.microsoft.com/office/drawing/2014/main" id="{00000000-0008-0000-0300-000024000000}"/>
            </a:ext>
          </a:extLst>
        </xdr:cNvPr>
        <xdr:cNvCxnSpPr/>
      </xdr:nvCxnSpPr>
      <xdr:spPr>
        <a:xfrm flipV="1">
          <a:off x="16059150" y="643890"/>
          <a:ext cx="9525" cy="14839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11</xdr:col>
      <xdr:colOff>187325</xdr:colOff>
      <xdr:row>30</xdr:row>
      <xdr:rowOff>23813</xdr:rowOff>
    </xdr:to>
    <xdr:pic>
      <xdr:nvPicPr>
        <xdr:cNvPr id="3" name="Imagen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47625"/>
          <a:ext cx="8485505" cy="54622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topLeftCell="B1" zoomScale="80" zoomScaleNormal="80" workbookViewId="0">
      <selection activeCell="B7" sqref="B7"/>
    </sheetView>
  </sheetViews>
  <sheetFormatPr baseColWidth="10" defaultColWidth="11" defaultRowHeight="14.5"/>
  <cols>
    <col min="3" max="3" width="19.81640625" customWidth="1"/>
    <col min="4" max="4" width="20" customWidth="1"/>
    <col min="5" max="5" width="24.1796875" customWidth="1"/>
    <col min="6" max="6" width="22.36328125" customWidth="1"/>
    <col min="8" max="8" width="20.453125" customWidth="1"/>
  </cols>
  <sheetData>
    <row r="1" spans="1:8" ht="18.5">
      <c r="A1" s="35"/>
      <c r="B1" s="36"/>
      <c r="C1" s="37" t="s">
        <v>0</v>
      </c>
      <c r="D1" s="38"/>
      <c r="E1" s="38"/>
      <c r="F1" s="38"/>
      <c r="G1" s="38"/>
      <c r="H1" s="39"/>
    </row>
    <row r="2" spans="1:8">
      <c r="A2" s="20"/>
      <c r="B2" s="20"/>
      <c r="C2" s="20"/>
      <c r="D2" s="20"/>
      <c r="E2" s="20"/>
      <c r="F2" s="20"/>
      <c r="G2" s="20"/>
      <c r="H2" s="20"/>
    </row>
    <row r="3" spans="1:8" ht="43.5">
      <c r="A3" s="21" t="s">
        <v>1</v>
      </c>
      <c r="B3" s="21" t="s">
        <v>2</v>
      </c>
      <c r="C3" s="22" t="s">
        <v>3</v>
      </c>
      <c r="D3" s="22" t="s">
        <v>4</v>
      </c>
      <c r="E3" s="22" t="s">
        <v>5</v>
      </c>
      <c r="F3" s="22" t="s">
        <v>6</v>
      </c>
      <c r="G3" s="22" t="s">
        <v>7</v>
      </c>
      <c r="H3" s="22" t="s">
        <v>8</v>
      </c>
    </row>
    <row r="4" spans="1:8" ht="131.4" customHeight="1">
      <c r="A4" s="23">
        <v>1</v>
      </c>
      <c r="B4" s="23" t="s">
        <v>189</v>
      </c>
      <c r="C4" s="24" t="s">
        <v>9</v>
      </c>
      <c r="D4" s="24" t="s">
        <v>10</v>
      </c>
      <c r="E4" s="24" t="s">
        <v>11</v>
      </c>
      <c r="F4" s="24" t="s">
        <v>12</v>
      </c>
      <c r="G4" s="25" t="s">
        <v>13</v>
      </c>
      <c r="H4" s="24" t="s">
        <v>14</v>
      </c>
    </row>
    <row r="5" spans="1:8" ht="207.65" customHeight="1">
      <c r="A5" s="23">
        <f>+A4+1</f>
        <v>2</v>
      </c>
      <c r="B5" s="23" t="s">
        <v>190</v>
      </c>
      <c r="C5" s="24" t="s">
        <v>15</v>
      </c>
      <c r="D5" s="24" t="s">
        <v>16</v>
      </c>
      <c r="E5" s="24" t="s">
        <v>17</v>
      </c>
      <c r="F5" s="24" t="s">
        <v>18</v>
      </c>
      <c r="G5" s="25" t="s">
        <v>19</v>
      </c>
      <c r="H5" s="24" t="s">
        <v>20</v>
      </c>
    </row>
    <row r="6" spans="1:8" ht="87">
      <c r="A6" s="23">
        <f t="shared" ref="A6:A18" si="0">+A5+1</f>
        <v>3</v>
      </c>
      <c r="B6" s="23" t="s">
        <v>191</v>
      </c>
      <c r="C6" s="24" t="s">
        <v>21</v>
      </c>
      <c r="D6" s="24" t="s">
        <v>22</v>
      </c>
      <c r="E6" s="24" t="s">
        <v>23</v>
      </c>
      <c r="F6" s="24" t="s">
        <v>24</v>
      </c>
      <c r="G6" s="25" t="s">
        <v>13</v>
      </c>
      <c r="H6" s="24" t="s">
        <v>25</v>
      </c>
    </row>
    <row r="7" spans="1:8" ht="186.65" customHeight="1">
      <c r="A7" s="23">
        <f t="shared" si="0"/>
        <v>4</v>
      </c>
      <c r="B7" s="23" t="s">
        <v>192</v>
      </c>
      <c r="C7" s="24" t="s">
        <v>26</v>
      </c>
      <c r="D7" s="24" t="s">
        <v>27</v>
      </c>
      <c r="E7" s="24" t="s">
        <v>28</v>
      </c>
      <c r="F7" s="24" t="s">
        <v>29</v>
      </c>
      <c r="G7" s="25" t="s">
        <v>19</v>
      </c>
      <c r="H7" s="24" t="s">
        <v>30</v>
      </c>
    </row>
    <row r="8" spans="1:8" ht="43.5">
      <c r="A8" s="21" t="s">
        <v>1</v>
      </c>
      <c r="B8" s="21" t="s">
        <v>2</v>
      </c>
      <c r="C8" s="22" t="s">
        <v>3</v>
      </c>
      <c r="D8" s="22" t="s">
        <v>4</v>
      </c>
      <c r="E8" s="22" t="s">
        <v>5</v>
      </c>
      <c r="F8" s="22" t="s">
        <v>6</v>
      </c>
      <c r="G8" s="22" t="s">
        <v>7</v>
      </c>
      <c r="H8" s="22" t="s">
        <v>8</v>
      </c>
    </row>
    <row r="9" spans="1:8" ht="130.5">
      <c r="A9" s="23">
        <f>+A7+1</f>
        <v>5</v>
      </c>
      <c r="B9" s="26" t="s">
        <v>31</v>
      </c>
      <c r="C9" s="27" t="s">
        <v>32</v>
      </c>
      <c r="D9" s="28" t="s">
        <v>33</v>
      </c>
      <c r="E9" s="28" t="s">
        <v>34</v>
      </c>
      <c r="F9" s="28" t="s">
        <v>35</v>
      </c>
      <c r="G9" s="29" t="s">
        <v>19</v>
      </c>
      <c r="H9" s="28" t="s">
        <v>36</v>
      </c>
    </row>
    <row r="10" spans="1:8" ht="135.65" customHeight="1">
      <c r="A10" s="23">
        <f t="shared" si="0"/>
        <v>6</v>
      </c>
      <c r="B10" s="23" t="s">
        <v>37</v>
      </c>
      <c r="C10" s="30" t="s">
        <v>38</v>
      </c>
      <c r="D10" s="31" t="s">
        <v>39</v>
      </c>
      <c r="E10" s="31" t="s">
        <v>40</v>
      </c>
      <c r="F10" s="31" t="s">
        <v>41</v>
      </c>
      <c r="G10" s="29" t="s">
        <v>19</v>
      </c>
      <c r="H10" s="31" t="s">
        <v>42</v>
      </c>
    </row>
    <row r="11" spans="1:8" ht="203">
      <c r="A11" s="23">
        <f t="shared" si="0"/>
        <v>7</v>
      </c>
      <c r="B11" s="23" t="s">
        <v>43</v>
      </c>
      <c r="C11" s="24" t="s">
        <v>44</v>
      </c>
      <c r="D11" s="24" t="s">
        <v>45</v>
      </c>
      <c r="E11" s="24" t="s">
        <v>46</v>
      </c>
      <c r="F11" s="24" t="s">
        <v>47</v>
      </c>
      <c r="G11" s="25" t="s">
        <v>13</v>
      </c>
      <c r="H11" s="24" t="s">
        <v>48</v>
      </c>
    </row>
    <row r="12" spans="1:8" ht="145">
      <c r="A12" s="23">
        <f t="shared" si="0"/>
        <v>8</v>
      </c>
      <c r="B12" s="23" t="s">
        <v>49</v>
      </c>
      <c r="C12" s="31" t="s">
        <v>50</v>
      </c>
      <c r="D12" s="24" t="s">
        <v>45</v>
      </c>
      <c r="E12" s="31" t="s">
        <v>51</v>
      </c>
      <c r="F12" s="31" t="s">
        <v>52</v>
      </c>
      <c r="G12" s="29" t="s">
        <v>19</v>
      </c>
      <c r="H12" s="31" t="s">
        <v>53</v>
      </c>
    </row>
    <row r="13" spans="1:8" ht="116">
      <c r="A13" s="23">
        <f t="shared" si="0"/>
        <v>9</v>
      </c>
      <c r="B13" s="23" t="s">
        <v>54</v>
      </c>
      <c r="C13" s="31" t="s">
        <v>55</v>
      </c>
      <c r="D13" s="31" t="s">
        <v>56</v>
      </c>
      <c r="E13" s="31" t="s">
        <v>57</v>
      </c>
      <c r="F13" s="31" t="s">
        <v>58</v>
      </c>
      <c r="G13" s="25" t="s">
        <v>13</v>
      </c>
      <c r="H13" s="31" t="s">
        <v>59</v>
      </c>
    </row>
    <row r="14" spans="1:8" ht="116">
      <c r="A14" s="23">
        <f t="shared" si="0"/>
        <v>10</v>
      </c>
      <c r="B14" s="23" t="s">
        <v>60</v>
      </c>
      <c r="C14" s="31" t="s">
        <v>61</v>
      </c>
      <c r="D14" s="31" t="s">
        <v>62</v>
      </c>
      <c r="E14" s="31" t="s">
        <v>63</v>
      </c>
      <c r="F14" s="31" t="s">
        <v>64</v>
      </c>
      <c r="G14" s="29" t="s">
        <v>19</v>
      </c>
      <c r="H14" s="31" t="s">
        <v>65</v>
      </c>
    </row>
    <row r="15" spans="1:8" ht="43.5">
      <c r="A15" s="21" t="s">
        <v>1</v>
      </c>
      <c r="B15" s="21" t="s">
        <v>2</v>
      </c>
      <c r="C15" s="22" t="s">
        <v>3</v>
      </c>
      <c r="D15" s="22" t="s">
        <v>4</v>
      </c>
      <c r="E15" s="22" t="s">
        <v>5</v>
      </c>
      <c r="F15" s="22" t="s">
        <v>6</v>
      </c>
      <c r="G15" s="22" t="s">
        <v>7</v>
      </c>
      <c r="H15" s="22" t="s">
        <v>8</v>
      </c>
    </row>
    <row r="16" spans="1:8" ht="151.25" customHeight="1">
      <c r="A16" s="23">
        <f>+A14+1</f>
        <v>11</v>
      </c>
      <c r="B16" s="23" t="s">
        <v>66</v>
      </c>
      <c r="C16" s="31" t="s">
        <v>67</v>
      </c>
      <c r="D16" s="31" t="s">
        <v>68</v>
      </c>
      <c r="E16" s="31" t="s">
        <v>69</v>
      </c>
      <c r="F16" s="31" t="s">
        <v>70</v>
      </c>
      <c r="G16" s="29" t="s">
        <v>19</v>
      </c>
      <c r="H16" s="31" t="s">
        <v>71</v>
      </c>
    </row>
    <row r="17" spans="1:8" ht="220.25" customHeight="1">
      <c r="A17" s="23">
        <f t="shared" si="0"/>
        <v>12</v>
      </c>
      <c r="B17" s="32" t="s">
        <v>72</v>
      </c>
      <c r="C17" s="33" t="s">
        <v>73</v>
      </c>
      <c r="D17" s="34" t="s">
        <v>74</v>
      </c>
      <c r="E17" s="34" t="s">
        <v>75</v>
      </c>
      <c r="F17" s="34" t="s">
        <v>76</v>
      </c>
      <c r="G17" s="29" t="s">
        <v>19</v>
      </c>
      <c r="H17" s="34" t="s">
        <v>77</v>
      </c>
    </row>
    <row r="18" spans="1:8" ht="235.25" customHeight="1">
      <c r="A18" s="23">
        <f t="shared" si="0"/>
        <v>13</v>
      </c>
      <c r="B18" s="26" t="s">
        <v>78</v>
      </c>
      <c r="C18" s="27" t="s">
        <v>79</v>
      </c>
      <c r="D18" s="28" t="s">
        <v>80</v>
      </c>
      <c r="E18" s="28" t="s">
        <v>81</v>
      </c>
      <c r="F18" s="28" t="s">
        <v>82</v>
      </c>
      <c r="G18" s="29" t="s">
        <v>19</v>
      </c>
      <c r="H18" s="28" t="s">
        <v>83</v>
      </c>
    </row>
  </sheetData>
  <mergeCells count="2">
    <mergeCell ref="A1:B1"/>
    <mergeCell ref="C1:H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B2" sqref="B2:B6"/>
    </sheetView>
  </sheetViews>
  <sheetFormatPr baseColWidth="10" defaultColWidth="31.36328125" defaultRowHeight="14"/>
  <cols>
    <col min="1" max="1" width="36.6328125" style="16" customWidth="1"/>
    <col min="2" max="2" width="46.54296875" style="16" customWidth="1"/>
    <col min="3" max="3" width="45.6328125" style="16" customWidth="1"/>
    <col min="4" max="4" width="32.6328125" style="16" customWidth="1"/>
    <col min="5" max="16384" width="31.36328125" style="16"/>
  </cols>
  <sheetData>
    <row r="1" spans="1:9" ht="23.4" customHeight="1">
      <c r="A1" s="17" t="s">
        <v>84</v>
      </c>
      <c r="B1" s="17" t="s">
        <v>85</v>
      </c>
      <c r="C1" s="17" t="s">
        <v>86</v>
      </c>
      <c r="D1" s="17" t="s">
        <v>87</v>
      </c>
      <c r="E1" s="18"/>
      <c r="F1" s="18"/>
      <c r="G1" s="18"/>
      <c r="H1" s="18"/>
      <c r="I1" s="18"/>
    </row>
    <row r="2" spans="1:9" ht="59.4" customHeight="1">
      <c r="A2" s="50" t="s">
        <v>185</v>
      </c>
      <c r="B2" s="51" t="s">
        <v>202</v>
      </c>
      <c r="C2" s="41"/>
      <c r="D2" s="52" t="s">
        <v>203</v>
      </c>
      <c r="E2" s="42"/>
      <c r="F2" s="42"/>
      <c r="G2" s="42"/>
      <c r="H2" s="42"/>
      <c r="I2" s="42"/>
    </row>
    <row r="3" spans="1:9" ht="59.4" customHeight="1">
      <c r="A3" s="40"/>
      <c r="B3" s="40"/>
      <c r="C3" s="41"/>
      <c r="D3" s="40"/>
      <c r="E3" s="42"/>
      <c r="F3" s="42"/>
      <c r="G3" s="42"/>
      <c r="H3" s="42"/>
      <c r="I3" s="42"/>
    </row>
    <row r="4" spans="1:9" ht="59.4" customHeight="1">
      <c r="A4" s="40"/>
      <c r="B4" s="40"/>
      <c r="C4" s="41"/>
      <c r="D4" s="40"/>
      <c r="E4" s="19"/>
      <c r="F4" s="19"/>
      <c r="G4" s="19"/>
      <c r="H4" s="19"/>
      <c r="I4" s="19"/>
    </row>
    <row r="5" spans="1:9" ht="59.4" customHeight="1">
      <c r="A5" s="40"/>
      <c r="B5" s="40"/>
      <c r="C5" s="41"/>
      <c r="D5" s="40"/>
      <c r="E5" s="19"/>
      <c r="F5" s="19"/>
      <c r="G5" s="19"/>
      <c r="H5" s="19"/>
      <c r="I5" s="19"/>
    </row>
    <row r="6" spans="1:9" ht="59.4" customHeight="1">
      <c r="A6" s="40"/>
      <c r="B6" s="40"/>
      <c r="C6" s="41"/>
      <c r="D6" s="40"/>
      <c r="E6" s="19"/>
      <c r="F6" s="19"/>
      <c r="G6" s="19"/>
      <c r="H6" s="19"/>
      <c r="I6" s="19"/>
    </row>
  </sheetData>
  <mergeCells count="9">
    <mergeCell ref="F2:F3"/>
    <mergeCell ref="G2:G3"/>
    <mergeCell ref="H2:H3"/>
    <mergeCell ref="I2:I3"/>
    <mergeCell ref="A2:A6"/>
    <mergeCell ref="B2:B6"/>
    <mergeCell ref="C2:C6"/>
    <mergeCell ref="D2:D6"/>
    <mergeCell ref="E2:E3"/>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5"/>
  <sheetViews>
    <sheetView workbookViewId="0">
      <selection activeCell="B11" sqref="B11"/>
    </sheetView>
  </sheetViews>
  <sheetFormatPr baseColWidth="10" defaultColWidth="11.453125" defaultRowHeight="14.5"/>
  <cols>
    <col min="1" max="1" width="3.6328125" style="6" customWidth="1"/>
    <col min="2" max="2" width="91.36328125" style="6" customWidth="1"/>
    <col min="3" max="3" width="14.08984375" style="6" customWidth="1"/>
    <col min="4" max="4" width="77.54296875" style="6" customWidth="1"/>
    <col min="5" max="5" width="9" style="6" customWidth="1"/>
    <col min="6" max="16384" width="11.453125" style="6"/>
  </cols>
  <sheetData>
    <row r="1" spans="1:4" ht="18.5">
      <c r="B1" s="7" t="s">
        <v>88</v>
      </c>
      <c r="D1" s="43"/>
    </row>
    <row r="2" spans="1:4">
      <c r="B2" s="6" t="s">
        <v>89</v>
      </c>
      <c r="D2" s="43"/>
    </row>
    <row r="3" spans="1:4">
      <c r="B3" s="6" t="s">
        <v>90</v>
      </c>
      <c r="D3" s="43"/>
    </row>
    <row r="4" spans="1:4">
      <c r="D4" s="43"/>
    </row>
    <row r="5" spans="1:4">
      <c r="B5" s="8" t="s">
        <v>91</v>
      </c>
      <c r="D5" s="43"/>
    </row>
    <row r="6" spans="1:4" ht="29">
      <c r="B6" s="6" t="s">
        <v>92</v>
      </c>
      <c r="D6" s="43"/>
    </row>
    <row r="7" spans="1:4">
      <c r="D7" s="43"/>
    </row>
    <row r="8" spans="1:4">
      <c r="B8" s="8" t="s">
        <v>93</v>
      </c>
      <c r="D8" s="43"/>
    </row>
    <row r="9" spans="1:4">
      <c r="B9" s="8" t="s">
        <v>94</v>
      </c>
      <c r="D9" s="43"/>
    </row>
    <row r="10" spans="1:4" ht="130.5">
      <c r="B10" s="6" t="s">
        <v>95</v>
      </c>
      <c r="D10" s="43"/>
    </row>
    <row r="11" spans="1:4">
      <c r="A11" s="6" t="s">
        <v>96</v>
      </c>
      <c r="B11" s="9" t="s">
        <v>97</v>
      </c>
      <c r="C11" s="10" t="s">
        <v>98</v>
      </c>
      <c r="D11" s="11" t="s">
        <v>99</v>
      </c>
    </row>
    <row r="12" spans="1:4" ht="29">
      <c r="A12" s="12">
        <v>1</v>
      </c>
      <c r="B12" s="6" t="s">
        <v>100</v>
      </c>
      <c r="C12" s="6" t="s">
        <v>101</v>
      </c>
      <c r="D12" s="13" t="str">
        <f>CONCATENATE(C12,B12)</f>
        <v>EI PRINCIPAL:    Daño en el ecosistema a raíz del incremento de toxinas generadas por el alto volumen de plásticos</v>
      </c>
    </row>
    <row r="13" spans="1:4">
      <c r="A13" s="12">
        <v>2</v>
      </c>
      <c r="B13" s="6" t="s">
        <v>102</v>
      </c>
      <c r="C13" s="6" t="s">
        <v>103</v>
      </c>
      <c r="D13" s="6" t="str">
        <f>CONCATENATE(C13,B13)</f>
        <v>CD-1 Aumento de población que utiliza productos plásticos en su hogar</v>
      </c>
    </row>
    <row r="14" spans="1:4">
      <c r="A14" s="12">
        <v>3</v>
      </c>
      <c r="B14" s="6" t="s">
        <v>104</v>
      </c>
      <c r="C14" s="6" t="s">
        <v>105</v>
      </c>
      <c r="D14" s="6" t="str">
        <f t="shared" ref="D14:D38" si="0">CONCATENATE(C14,B14)</f>
        <v>CD-2 Carencia de programas de educación ambiental</v>
      </c>
    </row>
    <row r="15" spans="1:4">
      <c r="A15" s="12">
        <v>4</v>
      </c>
      <c r="B15" s="6" t="s">
        <v>106</v>
      </c>
      <c r="C15" s="6" t="s">
        <v>107</v>
      </c>
      <c r="D15" s="6" t="str">
        <f t="shared" si="0"/>
        <v>CD-3 Excesivo uso de productos derivados del petróleo</v>
      </c>
    </row>
    <row r="16" spans="1:4" ht="29">
      <c r="A16" s="12">
        <v>5</v>
      </c>
      <c r="B16" s="6" t="s">
        <v>108</v>
      </c>
      <c r="C16" s="6" t="s">
        <v>109</v>
      </c>
      <c r="D16" s="6" t="str">
        <f t="shared" si="0"/>
        <v>CI-1.1 Aumento de utlización de productos plásticos, debido a la concentración de población en centros urbanos</v>
      </c>
    </row>
    <row r="17" spans="1:4" ht="29">
      <c r="A17" s="12">
        <v>6</v>
      </c>
      <c r="B17" s="6" t="s">
        <v>110</v>
      </c>
      <c r="C17" s="6" t="s">
        <v>111</v>
      </c>
      <c r="D17" s="6" t="str">
        <f t="shared" si="0"/>
        <v>CD-2.1 Incumplimiento de normatividad respecto al uso y reutilización de productos plásticos</v>
      </c>
    </row>
    <row r="18" spans="1:4">
      <c r="A18" s="12">
        <v>7</v>
      </c>
      <c r="B18" s="6" t="s">
        <v>112</v>
      </c>
      <c r="C18" s="6" t="s">
        <v>113</v>
      </c>
      <c r="D18" s="6" t="str">
        <f t="shared" si="0"/>
        <v>CI-3.1 Múltiples usos del material plástico</v>
      </c>
    </row>
    <row r="19" spans="1:4">
      <c r="A19" s="12">
        <v>8</v>
      </c>
      <c r="B19" s="6" t="s">
        <v>114</v>
      </c>
      <c r="C19" s="6" t="s">
        <v>115</v>
      </c>
      <c r="D19" s="6" t="str">
        <f t="shared" si="0"/>
        <v>CI-3.2 Mal uso del material plástico, debido a sus propiedad</v>
      </c>
    </row>
    <row r="20" spans="1:4">
      <c r="A20" s="12">
        <v>9</v>
      </c>
      <c r="B20" s="6" t="s">
        <v>116</v>
      </c>
      <c r="C20" s="6" t="s">
        <v>117</v>
      </c>
      <c r="D20" s="6" t="str">
        <f t="shared" si="0"/>
        <v>CI-2.1.1 Deficiente uso y  disposición final del producto plástico que utilizamos</v>
      </c>
    </row>
    <row r="21" spans="1:4">
      <c r="A21" s="12">
        <v>10</v>
      </c>
      <c r="B21" s="6" t="s">
        <v>118</v>
      </c>
      <c r="C21" s="6" t="s">
        <v>119</v>
      </c>
      <c r="D21" s="6" t="str">
        <f t="shared" si="0"/>
        <v>CI-3.2.1 Amenaza al medio ambiente, debido a sus propiedades</v>
      </c>
    </row>
    <row r="22" spans="1:4">
      <c r="A22" s="12">
        <v>11</v>
      </c>
      <c r="B22" s="6" t="s">
        <v>120</v>
      </c>
      <c r="C22" s="6" t="s">
        <v>121</v>
      </c>
      <c r="D22" s="6" t="str">
        <f t="shared" si="0"/>
        <v>CI-2.1.1.1 Largo tiempo de degradación del material plástico</v>
      </c>
    </row>
    <row r="23" spans="1:4" ht="43.5">
      <c r="A23" s="12">
        <v>12</v>
      </c>
      <c r="B23" s="6" t="s">
        <v>122</v>
      </c>
      <c r="C23" s="6" t="s">
        <v>123</v>
      </c>
      <c r="D23" s="14" t="str">
        <f t="shared" si="0"/>
        <v>CD PRINCIPAL:      Alto volumen de plástico contaminante generado en el Área Metropolitana del Valle de Aburrá (Antioquia - Colombia) que afecta la salud de los seres vivos</v>
      </c>
    </row>
    <row r="24" spans="1:4">
      <c r="A24" s="12">
        <v>13</v>
      </c>
      <c r="B24" s="6" t="s">
        <v>124</v>
      </c>
      <c r="C24" s="6" t="s">
        <v>125</v>
      </c>
      <c r="D24" s="6" t="str">
        <f t="shared" si="0"/>
        <v>E-1 Alta concentración de desechos plásticos</v>
      </c>
    </row>
    <row r="25" spans="1:4">
      <c r="A25" s="12">
        <v>14</v>
      </c>
      <c r="B25" s="6" t="s">
        <v>126</v>
      </c>
      <c r="C25" s="6" t="s">
        <v>127</v>
      </c>
      <c r="D25" s="6" t="str">
        <f t="shared" si="0"/>
        <v>E-2 Aumento en la contaminación ambiental</v>
      </c>
    </row>
    <row r="26" spans="1:4">
      <c r="A26" s="12">
        <v>15</v>
      </c>
      <c r="B26" s="6" t="s">
        <v>128</v>
      </c>
      <c r="C26" s="6" t="s">
        <v>129</v>
      </c>
      <c r="D26" s="6" t="str">
        <f t="shared" si="0"/>
        <v>E-3 Bajo desarrollo económico</v>
      </c>
    </row>
    <row r="27" spans="1:4" ht="29">
      <c r="A27" s="12">
        <v>16</v>
      </c>
      <c r="B27" s="6" t="s">
        <v>130</v>
      </c>
      <c r="C27" s="6" t="s">
        <v>131</v>
      </c>
      <c r="D27" s="6" t="str">
        <f t="shared" si="0"/>
        <v>E-1.1 Sobrecarga de productos plásticos en sitios de disposición, que causan contaminación</v>
      </c>
    </row>
    <row r="28" spans="1:4">
      <c r="A28" s="12">
        <v>17</v>
      </c>
      <c r="B28" s="6" t="s">
        <v>132</v>
      </c>
      <c r="C28" s="6" t="s">
        <v>133</v>
      </c>
      <c r="D28" s="6" t="str">
        <f t="shared" si="0"/>
        <v>E-1.2 Taponamiento del alcantarillado</v>
      </c>
    </row>
    <row r="29" spans="1:4">
      <c r="A29" s="12">
        <v>18</v>
      </c>
      <c r="B29" s="6" t="s">
        <v>134</v>
      </c>
      <c r="C29" s="6" t="s">
        <v>135</v>
      </c>
      <c r="D29" s="6" t="str">
        <f t="shared" si="0"/>
        <v>E-2.1 Alta contaminación en tierra</v>
      </c>
    </row>
    <row r="30" spans="1:4">
      <c r="A30" s="12">
        <v>19</v>
      </c>
      <c r="B30" s="6" t="s">
        <v>136</v>
      </c>
      <c r="C30" s="6" t="s">
        <v>137</v>
      </c>
      <c r="D30" s="6" t="str">
        <f t="shared" si="0"/>
        <v>E-2.2 Alta contaminación en agua</v>
      </c>
    </row>
    <row r="31" spans="1:4">
      <c r="A31" s="12">
        <v>20</v>
      </c>
      <c r="B31" s="6" t="s">
        <v>138</v>
      </c>
      <c r="C31" s="6" t="s">
        <v>139</v>
      </c>
      <c r="D31" s="6" t="str">
        <f t="shared" si="0"/>
        <v>E-2.3 Alta contaminación en aire</v>
      </c>
    </row>
    <row r="32" spans="1:4">
      <c r="A32" s="12">
        <v>21</v>
      </c>
      <c r="B32" s="6" t="s">
        <v>140</v>
      </c>
      <c r="C32" s="6" t="s">
        <v>141</v>
      </c>
      <c r="D32" s="6" t="str">
        <f t="shared" si="0"/>
        <v>E-3.1 Deficiencia en la calidad de vida de la población</v>
      </c>
    </row>
    <row r="33" spans="1:4">
      <c r="A33" s="12">
        <v>22</v>
      </c>
      <c r="B33" s="6" t="s">
        <v>142</v>
      </c>
      <c r="C33" s="6" t="s">
        <v>143</v>
      </c>
      <c r="D33" s="6" t="str">
        <f t="shared" si="0"/>
        <v>E-1.1.1 Daños a la salud humana y animal</v>
      </c>
    </row>
    <row r="34" spans="1:4">
      <c r="A34" s="12">
        <v>23</v>
      </c>
      <c r="B34" s="6" t="s">
        <v>144</v>
      </c>
      <c r="C34" s="6" t="s">
        <v>145</v>
      </c>
      <c r="D34" s="6" t="str">
        <f t="shared" si="0"/>
        <v>E-2.1.1 Aumento de los depósitos masivos de basura</v>
      </c>
    </row>
    <row r="35" spans="1:4">
      <c r="A35" s="12">
        <v>24</v>
      </c>
      <c r="B35" s="6" t="s">
        <v>146</v>
      </c>
      <c r="C35" s="6" t="s">
        <v>147</v>
      </c>
      <c r="D35" s="6" t="str">
        <f t="shared" si="0"/>
        <v>E-2.1.2 Aumento en los múltiples daños en los ecosistemas</v>
      </c>
    </row>
    <row r="36" spans="1:4">
      <c r="A36" s="12">
        <v>25</v>
      </c>
      <c r="B36" s="6" t="s">
        <v>148</v>
      </c>
      <c r="C36" s="6" t="s">
        <v>149</v>
      </c>
      <c r="D36" s="6" t="str">
        <f t="shared" si="0"/>
        <v>E-2.2.1 Incremento en el número de fauna amenazada</v>
      </c>
    </row>
    <row r="37" spans="1:4">
      <c r="A37" s="12">
        <v>26</v>
      </c>
      <c r="B37" s="6" t="s">
        <v>150</v>
      </c>
      <c r="C37" s="6" t="s">
        <v>151</v>
      </c>
      <c r="D37" s="6" t="str">
        <f t="shared" si="0"/>
        <v>E-2.2.2 Aumento de grandes islas de basura en los océanos alrededor del mundo</v>
      </c>
    </row>
    <row r="38" spans="1:4" ht="29">
      <c r="A38" s="12">
        <v>27</v>
      </c>
      <c r="B38" s="6" t="s">
        <v>152</v>
      </c>
      <c r="C38" s="6" t="s">
        <v>153</v>
      </c>
      <c r="D38" s="6" t="str">
        <f t="shared" si="0"/>
        <v>E-2.3.1 Alta liberación de gran variedad de toxinas nocivas para el medio ambiente y la salud humana</v>
      </c>
    </row>
    <row r="42" spans="1:4">
      <c r="B42" s="6" t="s">
        <v>154</v>
      </c>
    </row>
    <row r="45" spans="1:4" ht="17.5">
      <c r="B45" s="15"/>
    </row>
  </sheetData>
  <mergeCells count="1">
    <mergeCell ref="D1:D10"/>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26"/>
  <sheetViews>
    <sheetView tabSelected="1" topLeftCell="A11" zoomScale="80" zoomScaleNormal="80" workbookViewId="0">
      <selection activeCell="B23" sqref="B23"/>
    </sheetView>
  </sheetViews>
  <sheetFormatPr baseColWidth="10" defaultColWidth="17.6328125" defaultRowHeight="12.5"/>
  <cols>
    <col min="1" max="1" width="5.36328125" style="1" customWidth="1"/>
    <col min="2" max="2" width="36.36328125" style="1" customWidth="1"/>
    <col min="3" max="3" width="6.36328125" style="1" customWidth="1"/>
    <col min="4" max="4" width="18" style="1" customWidth="1"/>
    <col min="5" max="5" width="8.54296875" style="1" customWidth="1"/>
    <col min="6" max="6" width="16" style="1" customWidth="1"/>
    <col min="7" max="7" width="6.6328125" style="1" customWidth="1"/>
    <col min="8" max="8" width="16.36328125" style="1" customWidth="1"/>
    <col min="9" max="9" width="6.36328125" style="1" customWidth="1"/>
    <col min="10" max="10" width="14.6328125" style="1" customWidth="1"/>
    <col min="11" max="11" width="6.36328125" style="1" customWidth="1"/>
    <col min="12" max="12" width="19.08984375" style="1" customWidth="1"/>
    <col min="13" max="13" width="15.6328125" style="1" customWidth="1"/>
    <col min="14" max="14" width="23.36328125" style="1" customWidth="1"/>
    <col min="15" max="15" width="24.90625" style="1" customWidth="1"/>
    <col min="16" max="16" width="20.6328125" style="1" customWidth="1"/>
    <col min="17" max="17" width="49" style="1" customWidth="1"/>
    <col min="18" max="16384" width="17.6328125" style="1"/>
  </cols>
  <sheetData>
    <row r="2" spans="2:16" ht="36" customHeight="1">
      <c r="B2" s="56"/>
      <c r="C2" s="56"/>
      <c r="D2" s="56"/>
      <c r="E2" s="56"/>
      <c r="F2" s="56"/>
      <c r="G2" s="56"/>
      <c r="H2" s="56"/>
      <c r="I2" s="56"/>
      <c r="J2" s="56"/>
      <c r="K2" s="56"/>
      <c r="L2" s="56"/>
      <c r="M2" s="56"/>
      <c r="N2" s="56"/>
      <c r="O2" s="56"/>
      <c r="P2" s="56"/>
    </row>
    <row r="5" spans="2:16" ht="62.5">
      <c r="B5" s="54" t="s">
        <v>207</v>
      </c>
      <c r="F5" s="54" t="s">
        <v>155</v>
      </c>
      <c r="H5" s="2" t="s">
        <v>156</v>
      </c>
      <c r="J5" s="54" t="s">
        <v>204</v>
      </c>
      <c r="L5" s="54" t="s">
        <v>205</v>
      </c>
      <c r="N5" s="54" t="s">
        <v>206</v>
      </c>
    </row>
    <row r="8" spans="2:16" ht="37.5">
      <c r="B8" s="3" t="s">
        <v>187</v>
      </c>
      <c r="D8" s="55"/>
      <c r="F8" s="45" t="s">
        <v>195</v>
      </c>
      <c r="G8" s="45"/>
      <c r="H8" s="45"/>
      <c r="J8" s="45" t="s">
        <v>196</v>
      </c>
      <c r="K8" s="45"/>
      <c r="L8" s="45"/>
      <c r="N8" s="3" t="s">
        <v>197</v>
      </c>
      <c r="P8" s="3" t="s">
        <v>157</v>
      </c>
    </row>
    <row r="11" spans="2:16" ht="44" customHeight="1">
      <c r="B11" s="46" t="s">
        <v>186</v>
      </c>
      <c r="C11" s="46"/>
      <c r="D11" s="46"/>
      <c r="F11" s="46" t="s">
        <v>198</v>
      </c>
      <c r="G11" s="46"/>
      <c r="H11" s="46"/>
      <c r="I11" s="46"/>
      <c r="J11" s="46"/>
      <c r="K11" s="46"/>
      <c r="L11" s="46"/>
      <c r="M11" s="46"/>
      <c r="N11" s="46"/>
      <c r="P11" s="4" t="s">
        <v>158</v>
      </c>
    </row>
    <row r="14" spans="2:16" ht="44" customHeight="1">
      <c r="B14" s="47" t="s">
        <v>185</v>
      </c>
      <c r="C14" s="47"/>
      <c r="D14" s="47"/>
      <c r="E14" s="47"/>
      <c r="F14" s="47"/>
      <c r="G14" s="47"/>
      <c r="H14" s="47"/>
      <c r="I14" s="47"/>
      <c r="J14" s="47"/>
      <c r="K14" s="47"/>
      <c r="L14" s="47"/>
      <c r="M14" s="47"/>
      <c r="N14" s="47"/>
      <c r="O14" s="47"/>
      <c r="P14" s="47"/>
    </row>
    <row r="17" spans="2:15" ht="44" customHeight="1">
      <c r="B17" s="4" t="s">
        <v>188</v>
      </c>
      <c r="G17" s="46" t="s">
        <v>194</v>
      </c>
      <c r="H17" s="46"/>
      <c r="I17" s="46"/>
      <c r="M17" s="46" t="s">
        <v>193</v>
      </c>
      <c r="N17" s="46"/>
      <c r="O17" s="46"/>
    </row>
    <row r="20" spans="2:15" ht="100">
      <c r="B20" s="53" t="s">
        <v>208</v>
      </c>
      <c r="G20" s="45" t="s">
        <v>199</v>
      </c>
      <c r="H20" s="45"/>
      <c r="I20" s="45"/>
      <c r="M20" s="3" t="s">
        <v>200</v>
      </c>
      <c r="O20" s="3" t="s">
        <v>201</v>
      </c>
    </row>
    <row r="23" spans="2:15" ht="53" customHeight="1">
      <c r="G23" s="56"/>
      <c r="H23" s="56"/>
      <c r="I23" s="56"/>
      <c r="O23" s="57"/>
    </row>
    <row r="26" spans="2:15" ht="35" customHeight="1">
      <c r="G26" s="56"/>
      <c r="H26" s="56"/>
      <c r="I26" s="56"/>
    </row>
  </sheetData>
  <mergeCells count="11">
    <mergeCell ref="G26:I26"/>
    <mergeCell ref="B14:P14"/>
    <mergeCell ref="G17:I17"/>
    <mergeCell ref="M17:O17"/>
    <mergeCell ref="G20:I20"/>
    <mergeCell ref="G23:I23"/>
    <mergeCell ref="B2:P2"/>
    <mergeCell ref="F8:H8"/>
    <mergeCell ref="J8:L8"/>
    <mergeCell ref="B11:D11"/>
    <mergeCell ref="F11:N11"/>
  </mergeCell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2:P57"/>
  <sheetViews>
    <sheetView topLeftCell="A22" zoomScale="77" zoomScaleNormal="77" workbookViewId="0">
      <selection activeCell="B32" sqref="B32:P57"/>
    </sheetView>
  </sheetViews>
  <sheetFormatPr baseColWidth="10" defaultColWidth="11" defaultRowHeight="14.5"/>
  <sheetData>
    <row r="32" spans="2:16">
      <c r="B32" s="48" t="s">
        <v>159</v>
      </c>
      <c r="C32" s="49"/>
      <c r="D32" s="49"/>
      <c r="E32" s="49"/>
      <c r="F32" s="49"/>
      <c r="G32" s="49"/>
      <c r="H32" s="49"/>
      <c r="I32" s="49"/>
      <c r="J32" s="49"/>
      <c r="K32" s="49"/>
      <c r="L32" s="49"/>
      <c r="M32" s="49"/>
      <c r="N32" s="49"/>
      <c r="O32" s="49"/>
      <c r="P32" s="49"/>
    </row>
    <row r="33" spans="2:16" ht="63.75" customHeight="1">
      <c r="B33" s="49"/>
      <c r="C33" s="49"/>
      <c r="D33" s="49"/>
      <c r="E33" s="49"/>
      <c r="F33" s="49"/>
      <c r="G33" s="49"/>
      <c r="H33" s="49"/>
      <c r="I33" s="49"/>
      <c r="J33" s="49"/>
      <c r="K33" s="49"/>
      <c r="L33" s="49"/>
      <c r="M33" s="49"/>
      <c r="N33" s="49"/>
      <c r="O33" s="49"/>
      <c r="P33" s="49"/>
    </row>
    <row r="34" spans="2:16">
      <c r="B34" s="49"/>
      <c r="C34" s="49"/>
      <c r="D34" s="49"/>
      <c r="E34" s="49"/>
      <c r="F34" s="49"/>
      <c r="G34" s="49"/>
      <c r="H34" s="49"/>
      <c r="I34" s="49"/>
      <c r="J34" s="49"/>
      <c r="K34" s="49"/>
      <c r="L34" s="49"/>
      <c r="M34" s="49"/>
      <c r="N34" s="49"/>
      <c r="O34" s="49"/>
      <c r="P34" s="49"/>
    </row>
    <row r="35" spans="2:16">
      <c r="B35" s="49"/>
      <c r="C35" s="49"/>
      <c r="D35" s="49"/>
      <c r="E35" s="49"/>
      <c r="F35" s="49"/>
      <c r="G35" s="49"/>
      <c r="H35" s="49"/>
      <c r="I35" s="49"/>
      <c r="J35" s="49"/>
      <c r="K35" s="49"/>
      <c r="L35" s="49"/>
      <c r="M35" s="49"/>
      <c r="N35" s="49"/>
      <c r="O35" s="49"/>
      <c r="P35" s="49"/>
    </row>
    <row r="36" spans="2:16">
      <c r="B36" s="49"/>
      <c r="C36" s="49"/>
      <c r="D36" s="49"/>
      <c r="E36" s="49"/>
      <c r="F36" s="49"/>
      <c r="G36" s="49"/>
      <c r="H36" s="49"/>
      <c r="I36" s="49"/>
      <c r="J36" s="49"/>
      <c r="K36" s="49"/>
      <c r="L36" s="49"/>
      <c r="M36" s="49"/>
      <c r="N36" s="49"/>
      <c r="O36" s="49"/>
      <c r="P36" s="49"/>
    </row>
    <row r="37" spans="2:16">
      <c r="B37" s="49"/>
      <c r="C37" s="49"/>
      <c r="D37" s="49"/>
      <c r="E37" s="49"/>
      <c r="F37" s="49"/>
      <c r="G37" s="49"/>
      <c r="H37" s="49"/>
      <c r="I37" s="49"/>
      <c r="J37" s="49"/>
      <c r="K37" s="49"/>
      <c r="L37" s="49"/>
      <c r="M37" s="49"/>
      <c r="N37" s="49"/>
      <c r="O37" s="49"/>
      <c r="P37" s="49"/>
    </row>
    <row r="38" spans="2:16" ht="38.25" customHeight="1">
      <c r="B38" s="49"/>
      <c r="C38" s="49"/>
      <c r="D38" s="49"/>
      <c r="E38" s="49"/>
      <c r="F38" s="49"/>
      <c r="G38" s="49"/>
      <c r="H38" s="49"/>
      <c r="I38" s="49"/>
      <c r="J38" s="49"/>
      <c r="K38" s="49"/>
      <c r="L38" s="49"/>
      <c r="M38" s="49"/>
      <c r="N38" s="49"/>
      <c r="O38" s="49"/>
      <c r="P38" s="49"/>
    </row>
    <row r="39" spans="2:16">
      <c r="B39" s="49"/>
      <c r="C39" s="49"/>
      <c r="D39" s="49"/>
      <c r="E39" s="49"/>
      <c r="F39" s="49"/>
      <c r="G39" s="49"/>
      <c r="H39" s="49"/>
      <c r="I39" s="49"/>
      <c r="J39" s="49"/>
      <c r="K39" s="49"/>
      <c r="L39" s="49"/>
      <c r="M39" s="49"/>
      <c r="N39" s="49"/>
      <c r="O39" s="49"/>
      <c r="P39" s="49"/>
    </row>
    <row r="40" spans="2:16" ht="42" customHeight="1">
      <c r="B40" s="49"/>
      <c r="C40" s="49"/>
      <c r="D40" s="49"/>
      <c r="E40" s="49"/>
      <c r="F40" s="49"/>
      <c r="G40" s="49"/>
      <c r="H40" s="49"/>
      <c r="I40" s="49"/>
      <c r="J40" s="49"/>
      <c r="K40" s="49"/>
      <c r="L40" s="49"/>
      <c r="M40" s="49"/>
      <c r="N40" s="49"/>
      <c r="O40" s="49"/>
      <c r="P40" s="49"/>
    </row>
    <row r="41" spans="2:16">
      <c r="B41" s="49"/>
      <c r="C41" s="49"/>
      <c r="D41" s="49"/>
      <c r="E41" s="49"/>
      <c r="F41" s="49"/>
      <c r="G41" s="49"/>
      <c r="H41" s="49"/>
      <c r="I41" s="49"/>
      <c r="J41" s="49"/>
      <c r="K41" s="49"/>
      <c r="L41" s="49"/>
      <c r="M41" s="49"/>
      <c r="N41" s="49"/>
      <c r="O41" s="49"/>
      <c r="P41" s="49"/>
    </row>
    <row r="42" spans="2:16">
      <c r="B42" s="49"/>
      <c r="C42" s="49"/>
      <c r="D42" s="49"/>
      <c r="E42" s="49"/>
      <c r="F42" s="49"/>
      <c r="G42" s="49"/>
      <c r="H42" s="49"/>
      <c r="I42" s="49"/>
      <c r="J42" s="49"/>
      <c r="K42" s="49"/>
      <c r="L42" s="49"/>
      <c r="M42" s="49"/>
      <c r="N42" s="49"/>
      <c r="O42" s="49"/>
      <c r="P42" s="49"/>
    </row>
    <row r="43" spans="2:16">
      <c r="B43" s="49"/>
      <c r="C43" s="49"/>
      <c r="D43" s="49"/>
      <c r="E43" s="49"/>
      <c r="F43" s="49"/>
      <c r="G43" s="49"/>
      <c r="H43" s="49"/>
      <c r="I43" s="49"/>
      <c r="J43" s="49"/>
      <c r="K43" s="49"/>
      <c r="L43" s="49"/>
      <c r="M43" s="49"/>
      <c r="N43" s="49"/>
      <c r="O43" s="49"/>
      <c r="P43" s="49"/>
    </row>
    <row r="44" spans="2:16">
      <c r="B44" s="49"/>
      <c r="C44" s="49"/>
      <c r="D44" s="49"/>
      <c r="E44" s="49"/>
      <c r="F44" s="49"/>
      <c r="G44" s="49"/>
      <c r="H44" s="49"/>
      <c r="I44" s="49"/>
      <c r="J44" s="49"/>
      <c r="K44" s="49"/>
      <c r="L44" s="49"/>
      <c r="M44" s="49"/>
      <c r="N44" s="49"/>
      <c r="O44" s="49"/>
      <c r="P44" s="49"/>
    </row>
    <row r="45" spans="2:16">
      <c r="B45" s="49"/>
      <c r="C45" s="49"/>
      <c r="D45" s="49"/>
      <c r="E45" s="49"/>
      <c r="F45" s="49"/>
      <c r="G45" s="49"/>
      <c r="H45" s="49"/>
      <c r="I45" s="49"/>
      <c r="J45" s="49"/>
      <c r="K45" s="49"/>
      <c r="L45" s="49"/>
      <c r="M45" s="49"/>
      <c r="N45" s="49"/>
      <c r="O45" s="49"/>
      <c r="P45" s="49"/>
    </row>
    <row r="46" spans="2:16">
      <c r="B46" s="49"/>
      <c r="C46" s="49"/>
      <c r="D46" s="49"/>
      <c r="E46" s="49"/>
      <c r="F46" s="49"/>
      <c r="G46" s="49"/>
      <c r="H46" s="49"/>
      <c r="I46" s="49"/>
      <c r="J46" s="49"/>
      <c r="K46" s="49"/>
      <c r="L46" s="49"/>
      <c r="M46" s="49"/>
      <c r="N46" s="49"/>
      <c r="O46" s="49"/>
      <c r="P46" s="49"/>
    </row>
    <row r="47" spans="2:16">
      <c r="B47" s="49"/>
      <c r="C47" s="49"/>
      <c r="D47" s="49"/>
      <c r="E47" s="49"/>
      <c r="F47" s="49"/>
      <c r="G47" s="49"/>
      <c r="H47" s="49"/>
      <c r="I47" s="49"/>
      <c r="J47" s="49"/>
      <c r="K47" s="49"/>
      <c r="L47" s="49"/>
      <c r="M47" s="49"/>
      <c r="N47" s="49"/>
      <c r="O47" s="49"/>
      <c r="P47" s="49"/>
    </row>
    <row r="48" spans="2:16">
      <c r="B48" s="49"/>
      <c r="C48" s="49"/>
      <c r="D48" s="49"/>
      <c r="E48" s="49"/>
      <c r="F48" s="49"/>
      <c r="G48" s="49"/>
      <c r="H48" s="49"/>
      <c r="I48" s="49"/>
      <c r="J48" s="49"/>
      <c r="K48" s="49"/>
      <c r="L48" s="49"/>
      <c r="M48" s="49"/>
      <c r="N48" s="49"/>
      <c r="O48" s="49"/>
      <c r="P48" s="49"/>
    </row>
    <row r="49" spans="2:16" ht="42.75" customHeight="1">
      <c r="B49" s="49"/>
      <c r="C49" s="49"/>
      <c r="D49" s="49"/>
      <c r="E49" s="49"/>
      <c r="F49" s="49"/>
      <c r="G49" s="49"/>
      <c r="H49" s="49"/>
      <c r="I49" s="49"/>
      <c r="J49" s="49"/>
      <c r="K49" s="49"/>
      <c r="L49" s="49"/>
      <c r="M49" s="49"/>
      <c r="N49" s="49"/>
      <c r="O49" s="49"/>
      <c r="P49" s="49"/>
    </row>
    <row r="50" spans="2:16">
      <c r="B50" s="49"/>
      <c r="C50" s="49"/>
      <c r="D50" s="49"/>
      <c r="E50" s="49"/>
      <c r="F50" s="49"/>
      <c r="G50" s="49"/>
      <c r="H50" s="49"/>
      <c r="I50" s="49"/>
      <c r="J50" s="49"/>
      <c r="K50" s="49"/>
      <c r="L50" s="49"/>
      <c r="M50" s="49"/>
      <c r="N50" s="49"/>
      <c r="O50" s="49"/>
      <c r="P50" s="49"/>
    </row>
    <row r="51" spans="2:16">
      <c r="B51" s="49"/>
      <c r="C51" s="49"/>
      <c r="D51" s="49"/>
      <c r="E51" s="49"/>
      <c r="F51" s="49"/>
      <c r="G51" s="49"/>
      <c r="H51" s="49"/>
      <c r="I51" s="49"/>
      <c r="J51" s="49"/>
      <c r="K51" s="49"/>
      <c r="L51" s="49"/>
      <c r="M51" s="49"/>
      <c r="N51" s="49"/>
      <c r="O51" s="49"/>
      <c r="P51" s="49"/>
    </row>
    <row r="52" spans="2:16">
      <c r="B52" s="49"/>
      <c r="C52" s="49"/>
      <c r="D52" s="49"/>
      <c r="E52" s="49"/>
      <c r="F52" s="49"/>
      <c r="G52" s="49"/>
      <c r="H52" s="49"/>
      <c r="I52" s="49"/>
      <c r="J52" s="49"/>
      <c r="K52" s="49"/>
      <c r="L52" s="49"/>
      <c r="M52" s="49"/>
      <c r="N52" s="49"/>
      <c r="O52" s="49"/>
      <c r="P52" s="49"/>
    </row>
    <row r="53" spans="2:16" ht="39.75" customHeight="1">
      <c r="B53" s="49"/>
      <c r="C53" s="49"/>
      <c r="D53" s="49"/>
      <c r="E53" s="49"/>
      <c r="F53" s="49"/>
      <c r="G53" s="49"/>
      <c r="H53" s="49"/>
      <c r="I53" s="49"/>
      <c r="J53" s="49"/>
      <c r="K53" s="49"/>
      <c r="L53" s="49"/>
      <c r="M53" s="49"/>
      <c r="N53" s="49"/>
      <c r="O53" s="49"/>
      <c r="P53" s="49"/>
    </row>
    <row r="54" spans="2:16">
      <c r="B54" s="49"/>
      <c r="C54" s="49"/>
      <c r="D54" s="49"/>
      <c r="E54" s="49"/>
      <c r="F54" s="49"/>
      <c r="G54" s="49"/>
      <c r="H54" s="49"/>
      <c r="I54" s="49"/>
      <c r="J54" s="49"/>
      <c r="K54" s="49"/>
      <c r="L54" s="49"/>
      <c r="M54" s="49"/>
      <c r="N54" s="49"/>
      <c r="O54" s="49"/>
      <c r="P54" s="49"/>
    </row>
    <row r="55" spans="2:16">
      <c r="B55" s="49"/>
      <c r="C55" s="49"/>
      <c r="D55" s="49"/>
      <c r="E55" s="49"/>
      <c r="F55" s="49"/>
      <c r="G55" s="49"/>
      <c r="H55" s="49"/>
      <c r="I55" s="49"/>
      <c r="J55" s="49"/>
      <c r="K55" s="49"/>
      <c r="L55" s="49"/>
      <c r="M55" s="49"/>
      <c r="N55" s="49"/>
      <c r="O55" s="49"/>
      <c r="P55" s="49"/>
    </row>
    <row r="56" spans="2:16">
      <c r="B56" s="49"/>
      <c r="C56" s="49"/>
      <c r="D56" s="49"/>
      <c r="E56" s="49"/>
      <c r="F56" s="49"/>
      <c r="G56" s="49"/>
      <c r="H56" s="49"/>
      <c r="I56" s="49"/>
      <c r="J56" s="49"/>
      <c r="K56" s="49"/>
      <c r="L56" s="49"/>
      <c r="M56" s="49"/>
      <c r="N56" s="49"/>
      <c r="O56" s="49"/>
      <c r="P56" s="49"/>
    </row>
    <row r="57" spans="2:16" ht="75" customHeight="1">
      <c r="B57" s="49"/>
      <c r="C57" s="49"/>
      <c r="D57" s="49"/>
      <c r="E57" s="49"/>
      <c r="F57" s="49"/>
      <c r="G57" s="49"/>
      <c r="H57" s="49"/>
      <c r="I57" s="49"/>
      <c r="J57" s="49"/>
      <c r="K57" s="49"/>
      <c r="L57" s="49"/>
      <c r="M57" s="49"/>
      <c r="N57" s="49"/>
      <c r="O57" s="49"/>
      <c r="P57" s="49"/>
    </row>
  </sheetData>
  <mergeCells count="1">
    <mergeCell ref="B32:P5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3"/>
  <sheetViews>
    <sheetView topLeftCell="A7" zoomScale="80" zoomScaleNormal="80" workbookViewId="0">
      <selection activeCell="F23" sqref="B20:F23"/>
    </sheetView>
  </sheetViews>
  <sheetFormatPr baseColWidth="10" defaultColWidth="17.6328125" defaultRowHeight="12.5"/>
  <cols>
    <col min="1" max="1" width="5.36328125" style="1" customWidth="1"/>
    <col min="2" max="2" width="40.6328125" style="1" customWidth="1"/>
    <col min="3" max="3" width="9.08984375" style="1" customWidth="1"/>
    <col min="4" max="4" width="16" style="1" customWidth="1"/>
    <col min="5" max="5" width="6.6328125" style="1" customWidth="1"/>
    <col min="6" max="6" width="24.08984375" style="1" customWidth="1"/>
    <col min="7" max="7" width="6.36328125" style="1" customWidth="1"/>
    <col min="8" max="8" width="18.54296875" style="1" customWidth="1"/>
    <col min="9" max="9" width="6.36328125" style="1" customWidth="1"/>
    <col min="10" max="10" width="19.453125" style="1" customWidth="1"/>
    <col min="11" max="11" width="5.54296875" style="1" customWidth="1"/>
    <col min="12" max="12" width="25.6328125" style="1" customWidth="1"/>
    <col min="13" max="13" width="9.08984375" style="1" customWidth="1"/>
    <col min="14" max="14" width="35.08984375" style="1" customWidth="1"/>
    <col min="15" max="16384" width="17.6328125" style="1"/>
  </cols>
  <sheetData>
    <row r="2" spans="2:14" ht="36" customHeight="1">
      <c r="B2" s="44" t="s">
        <v>160</v>
      </c>
      <c r="C2" s="44"/>
      <c r="D2" s="44"/>
      <c r="E2" s="44"/>
      <c r="F2" s="44"/>
      <c r="G2" s="44"/>
      <c r="H2" s="44"/>
      <c r="I2" s="44"/>
      <c r="J2" s="44"/>
      <c r="K2" s="44"/>
      <c r="L2" s="44"/>
      <c r="M2" s="44"/>
      <c r="N2" s="44"/>
    </row>
    <row r="5" spans="2:14" ht="62.5">
      <c r="B5" s="2" t="s">
        <v>161</v>
      </c>
      <c r="D5" s="2" t="s">
        <v>162</v>
      </c>
      <c r="F5" s="2" t="s">
        <v>163</v>
      </c>
      <c r="H5" s="2" t="s">
        <v>164</v>
      </c>
      <c r="J5" s="2" t="s">
        <v>165</v>
      </c>
      <c r="L5" s="2" t="s">
        <v>166</v>
      </c>
    </row>
    <row r="8" spans="2:14" ht="37.5">
      <c r="B8" s="3" t="s">
        <v>167</v>
      </c>
      <c r="D8" s="45" t="s">
        <v>168</v>
      </c>
      <c r="E8" s="45"/>
      <c r="F8" s="45"/>
      <c r="H8" s="45" t="s">
        <v>169</v>
      </c>
      <c r="I8" s="45"/>
      <c r="J8" s="45"/>
      <c r="L8" s="3" t="s">
        <v>170</v>
      </c>
      <c r="N8" s="3" t="s">
        <v>171</v>
      </c>
    </row>
    <row r="11" spans="2:14" ht="44" customHeight="1">
      <c r="B11" s="4" t="s">
        <v>172</v>
      </c>
      <c r="D11" s="46" t="s">
        <v>173</v>
      </c>
      <c r="E11" s="46"/>
      <c r="F11" s="46"/>
      <c r="G11" s="46"/>
      <c r="H11" s="46"/>
      <c r="I11" s="46"/>
      <c r="J11" s="46"/>
      <c r="K11" s="46"/>
      <c r="L11" s="46"/>
      <c r="N11" s="4" t="s">
        <v>174</v>
      </c>
    </row>
    <row r="14" spans="2:14" ht="71" customHeight="1">
      <c r="B14" s="47" t="s">
        <v>175</v>
      </c>
      <c r="C14" s="47"/>
      <c r="D14" s="47"/>
      <c r="E14" s="47"/>
      <c r="F14" s="47"/>
      <c r="G14" s="47"/>
      <c r="H14" s="47"/>
      <c r="I14" s="47"/>
      <c r="J14" s="47"/>
      <c r="K14" s="47"/>
      <c r="L14" s="47"/>
      <c r="M14" s="47"/>
      <c r="N14" s="47"/>
    </row>
    <row r="17" spans="2:14" ht="100">
      <c r="B17" s="5" t="s">
        <v>176</v>
      </c>
      <c r="F17" s="5" t="s">
        <v>177</v>
      </c>
      <c r="J17" s="4" t="s">
        <v>178</v>
      </c>
      <c r="N17" s="4" t="s">
        <v>179</v>
      </c>
    </row>
    <row r="20" spans="2:14" ht="62.5">
      <c r="B20" s="3" t="s">
        <v>180</v>
      </c>
      <c r="F20" s="3" t="s">
        <v>181</v>
      </c>
      <c r="J20" s="3" t="s">
        <v>182</v>
      </c>
      <c r="N20" s="3" t="s">
        <v>183</v>
      </c>
    </row>
    <row r="23" spans="2:14" ht="39.65" customHeight="1">
      <c r="B23" s="2" t="s">
        <v>184</v>
      </c>
    </row>
  </sheetData>
  <mergeCells count="5">
    <mergeCell ref="B2:N2"/>
    <mergeCell ref="D8:F8"/>
    <mergeCell ref="H8:J8"/>
    <mergeCell ref="D11:L11"/>
    <mergeCell ref="B14:N14"/>
  </mergeCell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CB50A753BC3547AC279D6D867F4598" ma:contentTypeVersion="2" ma:contentTypeDescription="Create a new document." ma:contentTypeScope="" ma:versionID="03f2e3399acd87fcd283be19bca2b414">
  <xsd:schema xmlns:xsd="http://www.w3.org/2001/XMLSchema" xmlns:xs="http://www.w3.org/2001/XMLSchema" xmlns:p="http://schemas.microsoft.com/office/2006/metadata/properties" xmlns:ns2="1faf88fa-59e3-4c9a-bc12-05c16576b175" targetNamespace="http://schemas.microsoft.com/office/2006/metadata/properties" ma:root="true" ma:fieldsID="ecebf915dfadbbd4183e05357c503a17" ns2:_="">
    <xsd:import namespace="1faf88fa-59e3-4c9a-bc12-05c16576b17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af88fa-59e3-4c9a-bc12-05c16576b1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A49E939-DF23-4019-9B58-C61D7AC8F05F}">
  <ds:schemaRefs/>
</ds:datastoreItem>
</file>

<file path=customXml/itemProps2.xml><?xml version="1.0" encoding="utf-8"?>
<ds:datastoreItem xmlns:ds="http://schemas.openxmlformats.org/officeDocument/2006/customXml" ds:itemID="{020A8541-EE43-406B-9250-0ADBF7771B05}">
  <ds:schemaRefs/>
</ds:datastoreItem>
</file>

<file path=customXml/itemProps3.xml><?xml version="1.0" encoding="utf-8"?>
<ds:datastoreItem xmlns:ds="http://schemas.openxmlformats.org/officeDocument/2006/customXml" ds:itemID="{E12F6541-B601-44EE-89FB-FC2F0E1735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 Ejemplo de analisis de involuc</vt:lpstr>
      <vt:lpstr>idea</vt:lpstr>
      <vt:lpstr>Lluvia de ideas</vt:lpstr>
      <vt:lpstr>Árbol de Problemas</vt:lpstr>
      <vt:lpstr>Planteamiento del problema</vt:lpstr>
      <vt:lpstr>Árbol de Objetivos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PCIC--C00311</dc:creator>
  <cp:lastModifiedBy>Mesa de Ayuda</cp:lastModifiedBy>
  <dcterms:created xsi:type="dcterms:W3CDTF">2020-03-23T00:00:00Z</dcterms:created>
  <dcterms:modified xsi:type="dcterms:W3CDTF">2025-03-08T22:30:39Z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0x0101000FCB50A753BC3547AC279D6D867F4598</vt:lpwstr>
  </property>
  <property fmtid="{D5CDD505-2E9C-101B-9397-08002B2CF9AE}" pid="3" name="ICV">
    <vt:lpwstr>0BDBA4FC12C5406083170838AEDAED20_13</vt:lpwstr>
  </property>
  <property fmtid="{D5CDD505-2E9C-101B-9397-08002B2CF9AE}" pid="4" name="KSOProductBuildVer">
    <vt:lpwstr>3082-12.2.0.17119</vt:lpwstr>
  </property>
</Properties>
</file>