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Nova pasta\"/>
    </mc:Choice>
  </mc:AlternateContent>
  <xr:revisionPtr revIDLastSave="0" documentId="13_ncr:1_{574DA52B-5F74-473C-884D-66A56AC784D6}" xr6:coauthVersionLast="47" xr6:coauthVersionMax="47" xr10:uidLastSave="{00000000-0000-0000-0000-000000000000}"/>
  <bookViews>
    <workbookView xWindow="-110" yWindow="-110" windowWidth="19420" windowHeight="10300" xr2:uid="{6E7FBF33-20CF-8344-BE52-317D15EA6F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H20" i="1"/>
  <c r="H21" i="1"/>
  <c r="H23" i="1"/>
  <c r="H24" i="1"/>
  <c r="G20" i="1"/>
  <c r="G21" i="1"/>
  <c r="G23" i="1"/>
  <c r="G24" i="1"/>
  <c r="P14" i="1"/>
  <c r="F23" i="1"/>
  <c r="F24" i="1"/>
  <c r="E20" i="1"/>
  <c r="E21" i="1"/>
  <c r="E23" i="1"/>
  <c r="E24" i="1"/>
  <c r="D20" i="1"/>
  <c r="D21" i="1"/>
  <c r="D23" i="1"/>
  <c r="D24" i="1"/>
  <c r="C20" i="1"/>
  <c r="C21" i="1"/>
  <c r="C23" i="1"/>
  <c r="C24" i="1"/>
  <c r="B20" i="1"/>
  <c r="B21" i="1"/>
  <c r="B23" i="1"/>
  <c r="B24" i="1"/>
  <c r="I3" i="1"/>
  <c r="I4" i="1"/>
  <c r="I5" i="1"/>
  <c r="I6" i="1"/>
  <c r="I7" i="1"/>
  <c r="I8" i="1"/>
  <c r="I9" i="1"/>
  <c r="I10" i="1"/>
  <c r="I11" i="1"/>
  <c r="I12" i="1"/>
  <c r="I2" i="1"/>
  <c r="O14" i="1" l="1"/>
  <c r="L14" i="1"/>
  <c r="L27" i="1"/>
  <c r="O16" i="1"/>
  <c r="L16" i="1"/>
  <c r="P16" i="1"/>
  <c r="O15" i="1"/>
  <c r="O13" i="1"/>
  <c r="P15" i="1"/>
  <c r="P13" i="1"/>
  <c r="L13" i="1"/>
  <c r="L15" i="1"/>
  <c r="Q26" i="1"/>
  <c r="R23" i="1"/>
  <c r="O27" i="1"/>
  <c r="O8" i="1"/>
  <c r="L7" i="1"/>
  <c r="P3" i="1"/>
  <c r="N25" i="1"/>
  <c r="M26" i="1"/>
  <c r="Q32" i="1"/>
  <c r="O31" i="1"/>
  <c r="M30" i="1"/>
  <c r="Q28" i="1"/>
  <c r="P26" i="1"/>
  <c r="L2" i="1"/>
  <c r="O10" i="1"/>
  <c r="L8" i="1"/>
  <c r="L5" i="1"/>
  <c r="O9" i="1"/>
  <c r="O5" i="1"/>
  <c r="O25" i="1"/>
  <c r="Q24" i="1"/>
  <c r="O3" i="1"/>
  <c r="O12" i="1"/>
  <c r="O4" i="1"/>
  <c r="P4" i="1"/>
  <c r="M24" i="1"/>
  <c r="O23" i="1"/>
  <c r="L23" i="1"/>
  <c r="L26" i="1"/>
  <c r="M33" i="1"/>
  <c r="Q31" i="1"/>
  <c r="O30" i="1"/>
  <c r="M29" i="1"/>
  <c r="Q27" i="1"/>
  <c r="O26" i="1"/>
  <c r="M25" i="1"/>
  <c r="Q23" i="1"/>
  <c r="L6" i="1"/>
  <c r="P9" i="1"/>
  <c r="P5" i="1"/>
  <c r="L33" i="1"/>
  <c r="L25" i="1"/>
  <c r="R32" i="1"/>
  <c r="P31" i="1"/>
  <c r="N30" i="1"/>
  <c r="R28" i="1"/>
  <c r="P27" i="1"/>
  <c r="N26" i="1"/>
  <c r="R24" i="1"/>
  <c r="P23" i="1"/>
  <c r="L32" i="1"/>
  <c r="L24" i="1"/>
  <c r="L12" i="1"/>
  <c r="L4" i="1"/>
  <c r="P10" i="1"/>
  <c r="P6" i="1"/>
  <c r="P2" i="1"/>
  <c r="L31" i="1"/>
  <c r="R33" i="1"/>
  <c r="P32" i="1"/>
  <c r="N31" i="1"/>
  <c r="R29" i="1"/>
  <c r="P28" i="1"/>
  <c r="N27" i="1"/>
  <c r="R25" i="1"/>
  <c r="P24" i="1"/>
  <c r="N23" i="1"/>
  <c r="L30" i="1"/>
  <c r="Q33" i="1"/>
  <c r="O32" i="1"/>
  <c r="M31" i="1"/>
  <c r="Q29" i="1"/>
  <c r="O28" i="1"/>
  <c r="M27" i="1"/>
  <c r="Q25" i="1"/>
  <c r="O24" i="1"/>
  <c r="M23" i="1"/>
  <c r="L29" i="1"/>
  <c r="P33" i="1"/>
  <c r="N32" i="1"/>
  <c r="R30" i="1"/>
  <c r="P29" i="1"/>
  <c r="N28" i="1"/>
  <c r="R26" i="1"/>
  <c r="P25" i="1"/>
  <c r="N24" i="1"/>
  <c r="L11" i="1"/>
  <c r="L3" i="1"/>
  <c r="O6" i="1"/>
  <c r="L28" i="1"/>
  <c r="O33" i="1"/>
  <c r="M32" i="1"/>
  <c r="Q30" i="1"/>
  <c r="O29" i="1"/>
  <c r="M28" i="1"/>
  <c r="O2" i="1"/>
  <c r="L10" i="1"/>
  <c r="P11" i="1"/>
  <c r="P7" i="1"/>
  <c r="L9" i="1"/>
  <c r="O11" i="1"/>
  <c r="O7" i="1"/>
  <c r="P12" i="1"/>
  <c r="P8" i="1"/>
  <c r="N33" i="1"/>
  <c r="R31" i="1"/>
  <c r="P30" i="1"/>
  <c r="N29" i="1"/>
  <c r="R27" i="1"/>
  <c r="S14" i="1" l="1"/>
  <c r="S16" i="1"/>
  <c r="S15" i="1"/>
  <c r="S13" i="1"/>
  <c r="S7" i="1"/>
  <c r="S3" i="1"/>
  <c r="S9" i="1"/>
  <c r="S28" i="1"/>
  <c r="S6" i="1"/>
  <c r="S8" i="1"/>
  <c r="S2" i="1"/>
  <c r="S5" i="1"/>
  <c r="S27" i="1"/>
  <c r="S31" i="1"/>
  <c r="S12" i="1"/>
  <c r="S26" i="1"/>
  <c r="S29" i="1"/>
  <c r="S32" i="1"/>
  <c r="S4" i="1"/>
  <c r="S11" i="1"/>
  <c r="S24" i="1"/>
  <c r="S25" i="1"/>
  <c r="S10" i="1"/>
  <c r="S23" i="1"/>
  <c r="S30" i="1"/>
  <c r="S33" i="1"/>
</calcChain>
</file>

<file path=xl/sharedStrings.xml><?xml version="1.0" encoding="utf-8"?>
<sst xmlns="http://schemas.openxmlformats.org/spreadsheetml/2006/main" count="63" uniqueCount="36">
  <si>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</si>
  <si>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</si>
  <si>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</si>
  <si>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</si>
  <si>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</si>
  <si>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</si>
  <si>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</si>
  <si>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</si>
  <si>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</si>
  <si>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</si>
  <si>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</si>
  <si>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WMC</t>
  </si>
  <si>
    <t>DIT</t>
  </si>
  <si>
    <t>NOC</t>
  </si>
  <si>
    <t>CBO</t>
  </si>
  <si>
    <t>CS</t>
  </si>
  <si>
    <t>NOO</t>
  </si>
  <si>
    <t>NOA</t>
  </si>
  <si>
    <t>Média</t>
  </si>
  <si>
    <t>D Padrao</t>
  </si>
  <si>
    <t>Padronização</t>
  </si>
  <si>
    <t>Normalização</t>
  </si>
  <si>
    <t>Mínimo</t>
  </si>
  <si>
    <t>Máximo</t>
  </si>
  <si>
    <t>Soma</t>
  </si>
  <si>
    <t>funcionario</t>
  </si>
  <si>
    <t>categoria frete</t>
  </si>
  <si>
    <t>cidade</t>
  </si>
  <si>
    <t>cliente</t>
  </si>
  <si>
    <t>distancia</t>
  </si>
  <si>
    <t>frete</t>
  </si>
  <si>
    <t>filial</t>
  </si>
  <si>
    <t>item transporte</t>
  </si>
  <si>
    <t>tipo veicu</t>
  </si>
  <si>
    <t>orçamento</t>
  </si>
  <si>
    <t>veiculo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</si>
</sst>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7" formatCode="0.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0" fontId="0" fillId="2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AC49-A642-8940-8480-099E9C777226}">
  <dimension ref="A1:S33"/>
  <sheetViews>
    <sheetView tabSelected="1" topLeftCell="F1" workbookViewId="0">
      <selection activeCell="G6" sqref="G6"/>
    </sheetView>
  </sheetViews>
  <sheetFormatPr defaultColWidth="10.6640625" defaultRowHeight="15.5" x14ac:dyDescent="0.35"/>
  <cols>
    <col min="1" max="1" width="20.08203125" bestFit="1" customWidth="1"/>
    <col min="11" max="11" width="12" bestFit="1" customWidth="1"/>
    <col min="12" max="12" width="10.83203125" bestFit="1" customWidth="1"/>
    <col min="15" max="15" width="10.83203125" bestFit="1" customWidth="1"/>
  </cols>
  <sheetData>
    <row r="1" spans="1:19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24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</row>
    <row r="2" spans="1:19" x14ac:dyDescent="0.35">
      <c r="A2" t="s">
        <v>26</v>
      </c>
      <c r="B2">
        <v>2</v>
      </c>
      <c r="C2">
        <v>0</v>
      </c>
      <c r="D2">
        <v>0</v>
      </c>
      <c r="E2">
        <v>2</v>
      </c>
      <c r="F2">
        <v>5</v>
      </c>
      <c r="G2">
        <v>0</v>
      </c>
      <c r="H2">
        <v>0</v>
      </c>
      <c r="I2">
        <f>SUM(B2:H2)</f>
        <v>9</v>
      </c>
      <c r="K2" t="s">
        <v>0</v>
      </c>
      <c r="L2">
        <f t="shared" ref="L2:L16" si="0">STANDARDIZE(B2,B$20,B$21)</f>
        <v>-0.25930763940893925</v>
      </c>
      <c r="M2">
        <v>0</v>
      </c>
      <c r="N2">
        <v>0</v>
      </c>
      <c r="O2">
        <f t="shared" ref="O2:O16" si="1">STANDARDIZE(E2,E$20,E$21)</f>
        <v>-0.62501507095405384</v>
      </c>
      <c r="P2">
        <f t="shared" ref="P2:P16" si="2">STANDARDIZE(F2,F$20,F$21)</f>
        <v>0</v>
      </c>
      <c r="Q2">
        <v>0</v>
      </c>
      <c r="R2">
        <v>0</v>
      </c>
      <c r="S2">
        <f>SUM(L2:R2)</f>
        <v>-0.88432271036299315</v>
      </c>
    </row>
    <row r="3" spans="1:19" x14ac:dyDescent="0.35">
      <c r="A3" t="s">
        <v>27</v>
      </c>
      <c r="B3">
        <v>5</v>
      </c>
      <c r="C3">
        <v>0</v>
      </c>
      <c r="D3">
        <v>0</v>
      </c>
      <c r="E3">
        <v>6</v>
      </c>
      <c r="F3">
        <v>8</v>
      </c>
      <c r="G3">
        <v>0</v>
      </c>
      <c r="H3">
        <v>0</v>
      </c>
      <c r="I3" s="1">
        <f t="shared" ref="I3:I16" si="3">SUM(B3:H3)</f>
        <v>19</v>
      </c>
      <c r="K3" t="s">
        <v>1</v>
      </c>
      <c r="L3">
        <f t="shared" si="0"/>
        <v>1.4521227806900598</v>
      </c>
      <c r="M3">
        <v>0</v>
      </c>
      <c r="N3">
        <v>0</v>
      </c>
      <c r="O3">
        <f t="shared" si="1"/>
        <v>0.90279954693363351</v>
      </c>
      <c r="P3">
        <f t="shared" si="2"/>
        <v>0.6</v>
      </c>
      <c r="Q3">
        <v>0</v>
      </c>
      <c r="R3">
        <v>0</v>
      </c>
      <c r="S3" s="1">
        <f t="shared" ref="S3:S16" si="4">SUM(L3:R3)</f>
        <v>2.9549223276236933</v>
      </c>
    </row>
    <row r="4" spans="1:19" x14ac:dyDescent="0.35">
      <c r="A4" t="s">
        <v>28</v>
      </c>
      <c r="B4">
        <v>2</v>
      </c>
      <c r="C4">
        <v>0</v>
      </c>
      <c r="D4">
        <v>0</v>
      </c>
      <c r="E4">
        <v>2</v>
      </c>
      <c r="F4">
        <v>5</v>
      </c>
      <c r="G4">
        <v>0</v>
      </c>
      <c r="H4">
        <v>0</v>
      </c>
      <c r="I4">
        <f t="shared" si="3"/>
        <v>9</v>
      </c>
      <c r="K4" t="s">
        <v>2</v>
      </c>
      <c r="L4">
        <f t="shared" si="0"/>
        <v>-0.25930763940893925</v>
      </c>
      <c r="M4">
        <v>0</v>
      </c>
      <c r="N4">
        <v>0</v>
      </c>
      <c r="O4">
        <f t="shared" si="1"/>
        <v>-0.62501507095405384</v>
      </c>
      <c r="P4">
        <f t="shared" si="2"/>
        <v>0</v>
      </c>
      <c r="Q4">
        <v>0</v>
      </c>
      <c r="R4">
        <v>0</v>
      </c>
      <c r="S4">
        <f t="shared" si="4"/>
        <v>-0.88432271036299315</v>
      </c>
    </row>
    <row r="5" spans="1:19" x14ac:dyDescent="0.35">
      <c r="A5" t="s">
        <v>29</v>
      </c>
      <c r="B5">
        <v>1</v>
      </c>
      <c r="C5">
        <v>0</v>
      </c>
      <c r="D5">
        <v>0</v>
      </c>
      <c r="E5">
        <v>2</v>
      </c>
      <c r="F5">
        <v>3</v>
      </c>
      <c r="G5">
        <v>0</v>
      </c>
      <c r="H5">
        <v>0</v>
      </c>
      <c r="I5" s="3">
        <f t="shared" si="3"/>
        <v>6</v>
      </c>
      <c r="K5" t="s">
        <v>3</v>
      </c>
      <c r="L5">
        <f t="shared" si="0"/>
        <v>-0.82978444610860558</v>
      </c>
      <c r="M5">
        <v>0</v>
      </c>
      <c r="N5">
        <v>0</v>
      </c>
      <c r="O5">
        <f t="shared" si="1"/>
        <v>-0.62501507095405384</v>
      </c>
      <c r="P5">
        <f t="shared" si="2"/>
        <v>-0.4</v>
      </c>
      <c r="Q5">
        <v>0</v>
      </c>
      <c r="R5">
        <v>0</v>
      </c>
      <c r="S5" s="1">
        <f t="shared" si="4"/>
        <v>-1.8547995170626592</v>
      </c>
    </row>
    <row r="6" spans="1:19" x14ac:dyDescent="0.35">
      <c r="A6" t="s">
        <v>30</v>
      </c>
      <c r="B6">
        <v>5</v>
      </c>
      <c r="C6">
        <v>0</v>
      </c>
      <c r="D6">
        <v>0</v>
      </c>
      <c r="E6">
        <v>9</v>
      </c>
      <c r="F6">
        <v>7</v>
      </c>
      <c r="G6">
        <v>0</v>
      </c>
      <c r="H6">
        <v>0</v>
      </c>
      <c r="I6" s="4">
        <f t="shared" si="3"/>
        <v>21</v>
      </c>
      <c r="K6" t="s">
        <v>4</v>
      </c>
      <c r="L6">
        <f t="shared" si="0"/>
        <v>1.4521227806900598</v>
      </c>
      <c r="M6">
        <v>0</v>
      </c>
      <c r="N6">
        <v>0</v>
      </c>
      <c r="O6" s="2">
        <f t="shared" si="1"/>
        <v>2.0486605103493987</v>
      </c>
      <c r="P6">
        <f t="shared" si="2"/>
        <v>0.4</v>
      </c>
      <c r="Q6">
        <v>0</v>
      </c>
      <c r="R6">
        <v>0</v>
      </c>
      <c r="S6">
        <f t="shared" si="4"/>
        <v>3.9007832910394584</v>
      </c>
    </row>
    <row r="7" spans="1:19" x14ac:dyDescent="0.35">
      <c r="A7" t="s">
        <v>31</v>
      </c>
      <c r="B7">
        <v>2</v>
      </c>
      <c r="C7">
        <v>0</v>
      </c>
      <c r="D7">
        <v>0</v>
      </c>
      <c r="E7">
        <v>4</v>
      </c>
      <c r="F7">
        <v>5</v>
      </c>
      <c r="G7">
        <v>0</v>
      </c>
      <c r="H7">
        <v>0</v>
      </c>
      <c r="I7" s="3">
        <f t="shared" si="3"/>
        <v>11</v>
      </c>
      <c r="K7" t="s">
        <v>5</v>
      </c>
      <c r="L7" s="5">
        <f t="shared" si="0"/>
        <v>-0.25930763940893925</v>
      </c>
      <c r="M7">
        <v>0</v>
      </c>
      <c r="N7">
        <v>0</v>
      </c>
      <c r="O7">
        <f t="shared" si="1"/>
        <v>0.13889223798978981</v>
      </c>
      <c r="P7">
        <f t="shared" si="2"/>
        <v>0</v>
      </c>
      <c r="Q7">
        <v>0</v>
      </c>
      <c r="R7">
        <v>0</v>
      </c>
      <c r="S7" s="1">
        <f t="shared" si="4"/>
        <v>-0.12041540141914944</v>
      </c>
    </row>
    <row r="8" spans="1:19" x14ac:dyDescent="0.35">
      <c r="A8" t="s">
        <v>25</v>
      </c>
      <c r="B8">
        <v>2</v>
      </c>
      <c r="C8">
        <v>0</v>
      </c>
      <c r="D8">
        <v>0</v>
      </c>
      <c r="E8">
        <v>3</v>
      </c>
      <c r="F8">
        <v>7</v>
      </c>
      <c r="G8">
        <v>0</v>
      </c>
      <c r="H8">
        <v>0</v>
      </c>
      <c r="I8">
        <f t="shared" si="3"/>
        <v>12</v>
      </c>
      <c r="K8" t="s">
        <v>6</v>
      </c>
      <c r="L8">
        <f t="shared" si="0"/>
        <v>-0.25930763940893925</v>
      </c>
      <c r="M8">
        <v>0</v>
      </c>
      <c r="N8">
        <v>0</v>
      </c>
      <c r="O8">
        <f t="shared" si="1"/>
        <v>-0.24306141648213203</v>
      </c>
      <c r="P8">
        <f t="shared" si="2"/>
        <v>0.4</v>
      </c>
      <c r="Q8">
        <v>0</v>
      </c>
      <c r="R8">
        <v>0</v>
      </c>
      <c r="S8">
        <f t="shared" si="4"/>
        <v>-0.10236905589107126</v>
      </c>
    </row>
    <row r="9" spans="1:19" x14ac:dyDescent="0.35">
      <c r="A9" t="s">
        <v>32</v>
      </c>
      <c r="B9">
        <v>0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 s="3">
        <f t="shared" si="3"/>
        <v>3</v>
      </c>
      <c r="K9" t="s">
        <v>7</v>
      </c>
      <c r="L9">
        <f t="shared" si="0"/>
        <v>-1.4002612528082719</v>
      </c>
      <c r="M9">
        <v>0</v>
      </c>
      <c r="N9">
        <v>0</v>
      </c>
      <c r="O9">
        <f t="shared" si="1"/>
        <v>-1.0069687254259758</v>
      </c>
      <c r="P9">
        <f t="shared" si="2"/>
        <v>-0.6</v>
      </c>
      <c r="Q9">
        <v>0</v>
      </c>
      <c r="R9">
        <v>0</v>
      </c>
      <c r="S9">
        <f t="shared" si="4"/>
        <v>-3.0072299782342475</v>
      </c>
    </row>
    <row r="10" spans="1:19" x14ac:dyDescent="0.35">
      <c r="A10" t="s">
        <v>33</v>
      </c>
      <c r="B10">
        <v>2</v>
      </c>
      <c r="C10">
        <v>0</v>
      </c>
      <c r="D10">
        <v>0</v>
      </c>
      <c r="E10">
        <v>1</v>
      </c>
      <c r="F10">
        <v>5</v>
      </c>
      <c r="G10">
        <v>0</v>
      </c>
      <c r="H10">
        <v>0</v>
      </c>
      <c r="I10">
        <f t="shared" si="3"/>
        <v>8</v>
      </c>
      <c r="K10" t="s">
        <v>8</v>
      </c>
      <c r="L10">
        <f t="shared" si="0"/>
        <v>-0.25930763940893925</v>
      </c>
      <c r="M10">
        <v>0</v>
      </c>
      <c r="N10">
        <v>0</v>
      </c>
      <c r="O10">
        <f t="shared" si="1"/>
        <v>-1.0069687254259758</v>
      </c>
      <c r="P10">
        <f t="shared" si="2"/>
        <v>0</v>
      </c>
      <c r="Q10">
        <v>0</v>
      </c>
      <c r="R10">
        <v>0</v>
      </c>
      <c r="S10">
        <f t="shared" si="4"/>
        <v>-1.2662763648349151</v>
      </c>
    </row>
    <row r="11" spans="1:19" x14ac:dyDescent="0.35">
      <c r="A11" t="s">
        <v>34</v>
      </c>
      <c r="B11">
        <v>5</v>
      </c>
      <c r="C11">
        <v>0</v>
      </c>
      <c r="D11">
        <v>0</v>
      </c>
      <c r="E11">
        <v>7</v>
      </c>
      <c r="F11">
        <v>7</v>
      </c>
      <c r="G11">
        <v>0</v>
      </c>
      <c r="H11">
        <v>0</v>
      </c>
      <c r="I11" s="1">
        <f t="shared" si="3"/>
        <v>19</v>
      </c>
      <c r="K11" t="s">
        <v>9</v>
      </c>
      <c r="L11">
        <f t="shared" si="0"/>
        <v>1.4521227806900598</v>
      </c>
      <c r="M11">
        <v>0</v>
      </c>
      <c r="N11">
        <v>0</v>
      </c>
      <c r="O11">
        <f t="shared" si="1"/>
        <v>1.2847532014055554</v>
      </c>
      <c r="P11">
        <f t="shared" si="2"/>
        <v>0.4</v>
      </c>
      <c r="Q11">
        <v>0</v>
      </c>
      <c r="R11">
        <v>0</v>
      </c>
      <c r="S11">
        <f t="shared" si="4"/>
        <v>3.1368759820956149</v>
      </c>
    </row>
    <row r="12" spans="1:19" x14ac:dyDescent="0.35">
      <c r="A12" t="s">
        <v>35</v>
      </c>
      <c r="B12">
        <v>1</v>
      </c>
      <c r="C12">
        <v>0</v>
      </c>
      <c r="D12">
        <v>0</v>
      </c>
      <c r="E12">
        <v>3</v>
      </c>
      <c r="F12">
        <v>2</v>
      </c>
      <c r="G12">
        <v>0</v>
      </c>
      <c r="H12">
        <v>0</v>
      </c>
      <c r="I12">
        <f>SUM(B12:H12)</f>
        <v>6</v>
      </c>
      <c r="K12" t="s">
        <v>10</v>
      </c>
      <c r="L12">
        <f t="shared" si="0"/>
        <v>-0.82978444610860558</v>
      </c>
      <c r="M12">
        <v>0</v>
      </c>
      <c r="N12">
        <v>0</v>
      </c>
      <c r="O12">
        <f t="shared" si="1"/>
        <v>-0.24306141648213203</v>
      </c>
      <c r="P12">
        <f t="shared" si="2"/>
        <v>-0.6</v>
      </c>
      <c r="Q12">
        <v>0</v>
      </c>
      <c r="R12">
        <v>0</v>
      </c>
      <c r="S12">
        <f t="shared" si="4"/>
        <v>-1.6728458625907376</v>
      </c>
    </row>
    <row r="13" spans="1:19" x14ac:dyDescent="0.35">
      <c r="I13">
        <f t="shared" si="3"/>
        <v>0</v>
      </c>
      <c r="L13">
        <f t="shared" si="0"/>
        <v>-1.4002612528082719</v>
      </c>
      <c r="M13">
        <v>0</v>
      </c>
      <c r="N13">
        <v>0</v>
      </c>
      <c r="O13">
        <f t="shared" si="1"/>
        <v>-1.3889223798978976</v>
      </c>
      <c r="P13">
        <f t="shared" si="2"/>
        <v>-1</v>
      </c>
      <c r="Q13">
        <v>0</v>
      </c>
      <c r="R13">
        <v>0</v>
      </c>
      <c r="S13">
        <f t="shared" si="4"/>
        <v>-3.7891836327061696</v>
      </c>
    </row>
    <row r="14" spans="1:19" x14ac:dyDescent="0.35">
      <c r="I14">
        <f t="shared" si="3"/>
        <v>0</v>
      </c>
      <c r="L14">
        <f t="shared" si="0"/>
        <v>-1.4002612528082719</v>
      </c>
      <c r="M14">
        <v>0</v>
      </c>
      <c r="N14">
        <v>0</v>
      </c>
      <c r="O14">
        <f t="shared" si="1"/>
        <v>-1.3889223798978976</v>
      </c>
      <c r="P14">
        <f t="shared" si="2"/>
        <v>-1</v>
      </c>
      <c r="Q14">
        <v>0</v>
      </c>
      <c r="R14">
        <v>0</v>
      </c>
      <c r="S14">
        <f t="shared" si="4"/>
        <v>-3.7891836327061696</v>
      </c>
    </row>
    <row r="15" spans="1:19" x14ac:dyDescent="0.35">
      <c r="I15">
        <f t="shared" si="3"/>
        <v>0</v>
      </c>
      <c r="L15">
        <f t="shared" si="0"/>
        <v>-1.4002612528082719</v>
      </c>
      <c r="M15">
        <v>0</v>
      </c>
      <c r="N15">
        <v>0</v>
      </c>
      <c r="O15">
        <f t="shared" si="1"/>
        <v>-1.3889223798978976</v>
      </c>
      <c r="P15">
        <f t="shared" si="2"/>
        <v>-1</v>
      </c>
      <c r="Q15">
        <v>0</v>
      </c>
      <c r="R15">
        <v>0</v>
      </c>
      <c r="S15">
        <f t="shared" si="4"/>
        <v>-3.7891836327061696</v>
      </c>
    </row>
    <row r="16" spans="1:19" x14ac:dyDescent="0.35">
      <c r="I16">
        <f t="shared" si="3"/>
        <v>0</v>
      </c>
      <c r="L16">
        <f t="shared" si="0"/>
        <v>-1.4002612528082719</v>
      </c>
      <c r="M16">
        <v>0</v>
      </c>
      <c r="N16">
        <v>0</v>
      </c>
      <c r="O16">
        <f t="shared" si="1"/>
        <v>-1.3889223798978976</v>
      </c>
      <c r="P16">
        <f t="shared" si="2"/>
        <v>-1</v>
      </c>
      <c r="Q16">
        <v>0</v>
      </c>
      <c r="R16">
        <v>0</v>
      </c>
      <c r="S16">
        <f t="shared" si="4"/>
        <v>-3.7891836327061696</v>
      </c>
    </row>
    <row r="20" spans="1:19" x14ac:dyDescent="0.35">
      <c r="A20" t="s">
        <v>18</v>
      </c>
      <c r="B20">
        <f t="shared" ref="B20:H20" si="5">AVERAGE(B2:B16)</f>
        <v>2.4545454545454546</v>
      </c>
      <c r="C20">
        <f t="shared" si="5"/>
        <v>0</v>
      </c>
      <c r="D20">
        <f t="shared" si="5"/>
        <v>0</v>
      </c>
      <c r="E20">
        <f t="shared" si="5"/>
        <v>3.6363636363636362</v>
      </c>
      <c r="F20">
        <v>5</v>
      </c>
      <c r="G20">
        <f t="shared" si="5"/>
        <v>0</v>
      </c>
      <c r="H20">
        <f t="shared" si="5"/>
        <v>0</v>
      </c>
    </row>
    <row r="21" spans="1:19" x14ac:dyDescent="0.35">
      <c r="A21" t="s">
        <v>19</v>
      </c>
      <c r="B21">
        <f t="shared" ref="B21:H21" si="6">STDEV(B2:B16)</f>
        <v>1.7529196424044295</v>
      </c>
      <c r="C21">
        <f t="shared" si="6"/>
        <v>0</v>
      </c>
      <c r="D21">
        <f t="shared" si="6"/>
        <v>0</v>
      </c>
      <c r="E21">
        <f t="shared" si="6"/>
        <v>2.6181186861075365</v>
      </c>
      <c r="F21">
        <v>5</v>
      </c>
      <c r="G21">
        <f t="shared" si="6"/>
        <v>0</v>
      </c>
      <c r="H21">
        <f t="shared" si="6"/>
        <v>0</v>
      </c>
    </row>
    <row r="22" spans="1:19" x14ac:dyDescent="0.35">
      <c r="K22" t="s">
        <v>21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24</v>
      </c>
    </row>
    <row r="23" spans="1:19" x14ac:dyDescent="0.35">
      <c r="A23" t="s">
        <v>22</v>
      </c>
      <c r="B23">
        <f t="shared" ref="B23:H23" si="7">MIN(B2:B16)</f>
        <v>0</v>
      </c>
      <c r="C23">
        <f t="shared" si="7"/>
        <v>0</v>
      </c>
      <c r="D23">
        <f t="shared" si="7"/>
        <v>0</v>
      </c>
      <c r="E23">
        <f t="shared" si="7"/>
        <v>1</v>
      </c>
      <c r="F23">
        <f t="shared" si="7"/>
        <v>2</v>
      </c>
      <c r="G23">
        <f t="shared" si="7"/>
        <v>0</v>
      </c>
      <c r="H23">
        <f t="shared" si="7"/>
        <v>0</v>
      </c>
      <c r="K23" t="s">
        <v>0</v>
      </c>
      <c r="L23">
        <f t="shared" ref="L23:L33" si="8">(B2-B$23)/(B$24-B$23)</f>
        <v>0.4</v>
      </c>
      <c r="M23" t="e">
        <f t="shared" ref="M23:M33" si="9">(C2-C$23)/(C$24-C$23)</f>
        <v>#DIV/0!</v>
      </c>
      <c r="N23" t="e">
        <f t="shared" ref="N23:N33" si="10">(D2-D$23)/(D$24-D$23)</f>
        <v>#DIV/0!</v>
      </c>
      <c r="O23">
        <f t="shared" ref="O23:O33" si="11">(E2-E$23)/(E$24-E$23)</f>
        <v>0.125</v>
      </c>
      <c r="P23">
        <f t="shared" ref="P23:P33" si="12">(F2-F$23)/(F$24-F$23)</f>
        <v>0.5</v>
      </c>
      <c r="Q23" t="e">
        <f t="shared" ref="Q23:Q33" si="13">(G2-G$23)/(G$24-G$23)</f>
        <v>#DIV/0!</v>
      </c>
      <c r="R23" t="e">
        <f t="shared" ref="R23:R33" si="14">(H2-H$23)/(H$24-H$23)</f>
        <v>#DIV/0!</v>
      </c>
      <c r="S23" t="e">
        <f>SUM(L23:R23)</f>
        <v>#DIV/0!</v>
      </c>
    </row>
    <row r="24" spans="1:19" x14ac:dyDescent="0.35">
      <c r="A24" t="s">
        <v>23</v>
      </c>
      <c r="B24">
        <f t="shared" ref="B24:H24" si="15">MAX(B2:B16)</f>
        <v>5</v>
      </c>
      <c r="C24">
        <f t="shared" si="15"/>
        <v>0</v>
      </c>
      <c r="D24">
        <f t="shared" si="15"/>
        <v>0</v>
      </c>
      <c r="E24">
        <f t="shared" si="15"/>
        <v>9</v>
      </c>
      <c r="F24">
        <f t="shared" si="15"/>
        <v>8</v>
      </c>
      <c r="G24">
        <f t="shared" si="15"/>
        <v>0</v>
      </c>
      <c r="H24">
        <f t="shared" si="15"/>
        <v>0</v>
      </c>
      <c r="K24" t="s">
        <v>1</v>
      </c>
      <c r="L24">
        <f t="shared" si="8"/>
        <v>1</v>
      </c>
      <c r="M24" t="e">
        <f t="shared" si="9"/>
        <v>#DIV/0!</v>
      </c>
      <c r="N24" t="e">
        <f t="shared" si="10"/>
        <v>#DIV/0!</v>
      </c>
      <c r="O24">
        <f t="shared" si="11"/>
        <v>0.625</v>
      </c>
      <c r="P24">
        <f t="shared" si="12"/>
        <v>1</v>
      </c>
      <c r="Q24" t="e">
        <f t="shared" si="13"/>
        <v>#DIV/0!</v>
      </c>
      <c r="R24" t="e">
        <f t="shared" si="14"/>
        <v>#DIV/0!</v>
      </c>
      <c r="S24" s="1" t="e">
        <f t="shared" ref="S24:S33" si="16">SUM(L24:R24)</f>
        <v>#DIV/0!</v>
      </c>
    </row>
    <row r="25" spans="1:19" x14ac:dyDescent="0.35">
      <c r="K25" t="s">
        <v>2</v>
      </c>
      <c r="L25">
        <f t="shared" si="8"/>
        <v>0.4</v>
      </c>
      <c r="M25" t="e">
        <f t="shared" si="9"/>
        <v>#DIV/0!</v>
      </c>
      <c r="N25" t="e">
        <f t="shared" si="10"/>
        <v>#DIV/0!</v>
      </c>
      <c r="O25">
        <f t="shared" si="11"/>
        <v>0.125</v>
      </c>
      <c r="P25">
        <f t="shared" si="12"/>
        <v>0.5</v>
      </c>
      <c r="Q25" t="e">
        <f t="shared" si="13"/>
        <v>#DIV/0!</v>
      </c>
      <c r="R25" t="e">
        <f t="shared" si="14"/>
        <v>#DIV/0!</v>
      </c>
      <c r="S25" t="e">
        <f t="shared" si="16"/>
        <v>#DIV/0!</v>
      </c>
    </row>
    <row r="26" spans="1:19" x14ac:dyDescent="0.35">
      <c r="K26" t="s">
        <v>3</v>
      </c>
      <c r="L26">
        <f t="shared" si="8"/>
        <v>0.2</v>
      </c>
      <c r="M26" t="e">
        <f t="shared" si="9"/>
        <v>#DIV/0!</v>
      </c>
      <c r="N26" t="e">
        <f t="shared" si="10"/>
        <v>#DIV/0!</v>
      </c>
      <c r="O26">
        <f t="shared" si="11"/>
        <v>0.125</v>
      </c>
      <c r="P26">
        <f t="shared" si="12"/>
        <v>0.16666666666666666</v>
      </c>
      <c r="Q26" t="e">
        <f t="shared" si="13"/>
        <v>#DIV/0!</v>
      </c>
      <c r="R26" t="e">
        <f>(H12-H$23)/(H$24-H$23)</f>
        <v>#DIV/0!</v>
      </c>
      <c r="S26" s="1" t="e">
        <f t="shared" si="16"/>
        <v>#DIV/0!</v>
      </c>
    </row>
    <row r="27" spans="1:19" x14ac:dyDescent="0.35">
      <c r="K27" t="s">
        <v>4</v>
      </c>
      <c r="L27">
        <f t="shared" si="8"/>
        <v>1</v>
      </c>
      <c r="M27" t="e">
        <f t="shared" si="9"/>
        <v>#DIV/0!</v>
      </c>
      <c r="N27" t="e">
        <f t="shared" si="10"/>
        <v>#DIV/0!</v>
      </c>
      <c r="O27">
        <f t="shared" si="11"/>
        <v>1</v>
      </c>
      <c r="P27">
        <f t="shared" si="12"/>
        <v>0.83333333333333337</v>
      </c>
      <c r="Q27" t="e">
        <f t="shared" si="13"/>
        <v>#DIV/0!</v>
      </c>
      <c r="R27" t="e">
        <f t="shared" si="14"/>
        <v>#DIV/0!</v>
      </c>
      <c r="S27" t="e">
        <f t="shared" si="16"/>
        <v>#DIV/0!</v>
      </c>
    </row>
    <row r="28" spans="1:19" x14ac:dyDescent="0.35">
      <c r="K28" t="s">
        <v>5</v>
      </c>
      <c r="L28">
        <f t="shared" si="8"/>
        <v>0.4</v>
      </c>
      <c r="M28" t="e">
        <f t="shared" si="9"/>
        <v>#DIV/0!</v>
      </c>
      <c r="N28" t="e">
        <f t="shared" si="10"/>
        <v>#DIV/0!</v>
      </c>
      <c r="O28">
        <f t="shared" si="11"/>
        <v>0.375</v>
      </c>
      <c r="P28">
        <f t="shared" si="12"/>
        <v>0.5</v>
      </c>
      <c r="Q28" t="e">
        <f t="shared" si="13"/>
        <v>#DIV/0!</v>
      </c>
      <c r="R28" t="e">
        <f t="shared" si="14"/>
        <v>#DIV/0!</v>
      </c>
      <c r="S28" s="1" t="e">
        <f t="shared" si="16"/>
        <v>#DIV/0!</v>
      </c>
    </row>
    <row r="29" spans="1:19" x14ac:dyDescent="0.35">
      <c r="K29" t="s">
        <v>6</v>
      </c>
      <c r="L29">
        <f t="shared" si="8"/>
        <v>0.4</v>
      </c>
      <c r="M29" t="e">
        <f t="shared" si="9"/>
        <v>#DIV/0!</v>
      </c>
      <c r="N29" t="e">
        <f t="shared" si="10"/>
        <v>#DIV/0!</v>
      </c>
      <c r="O29">
        <f t="shared" si="11"/>
        <v>0.25</v>
      </c>
      <c r="P29">
        <f t="shared" si="12"/>
        <v>0.83333333333333337</v>
      </c>
      <c r="Q29" t="e">
        <f t="shared" si="13"/>
        <v>#DIV/0!</v>
      </c>
      <c r="R29" t="e">
        <f t="shared" si="14"/>
        <v>#DIV/0!</v>
      </c>
      <c r="S29" t="e">
        <f t="shared" si="16"/>
        <v>#DIV/0!</v>
      </c>
    </row>
    <row r="30" spans="1:19" x14ac:dyDescent="0.35">
      <c r="K30" t="s">
        <v>7</v>
      </c>
      <c r="L30">
        <f t="shared" si="8"/>
        <v>0</v>
      </c>
      <c r="M30" t="e">
        <f t="shared" si="9"/>
        <v>#DIV/0!</v>
      </c>
      <c r="N30" t="e">
        <f t="shared" si="10"/>
        <v>#DIV/0!</v>
      </c>
      <c r="O30">
        <f t="shared" si="11"/>
        <v>0</v>
      </c>
      <c r="P30">
        <f t="shared" si="12"/>
        <v>0</v>
      </c>
      <c r="Q30" t="e">
        <f t="shared" si="13"/>
        <v>#DIV/0!</v>
      </c>
      <c r="R30" t="e">
        <f t="shared" si="14"/>
        <v>#DIV/0!</v>
      </c>
      <c r="S30" t="e">
        <f t="shared" si="16"/>
        <v>#DIV/0!</v>
      </c>
    </row>
    <row r="31" spans="1:19" x14ac:dyDescent="0.35">
      <c r="K31" t="s">
        <v>8</v>
      </c>
      <c r="L31">
        <f t="shared" si="8"/>
        <v>0.4</v>
      </c>
      <c r="M31" t="e">
        <f t="shared" si="9"/>
        <v>#DIV/0!</v>
      </c>
      <c r="N31" t="e">
        <f t="shared" si="10"/>
        <v>#DIV/0!</v>
      </c>
      <c r="O31">
        <f t="shared" si="11"/>
        <v>0</v>
      </c>
      <c r="P31">
        <f t="shared" si="12"/>
        <v>0.5</v>
      </c>
      <c r="Q31" t="e">
        <f t="shared" si="13"/>
        <v>#DIV/0!</v>
      </c>
      <c r="R31" t="e">
        <f t="shared" si="14"/>
        <v>#DIV/0!</v>
      </c>
      <c r="S31" t="e">
        <f t="shared" si="16"/>
        <v>#DIV/0!</v>
      </c>
    </row>
    <row r="32" spans="1:19" x14ac:dyDescent="0.35">
      <c r="K32" t="s">
        <v>9</v>
      </c>
      <c r="L32">
        <f t="shared" si="8"/>
        <v>1</v>
      </c>
      <c r="M32" t="e">
        <f t="shared" si="9"/>
        <v>#DIV/0!</v>
      </c>
      <c r="N32" t="e">
        <f t="shared" si="10"/>
        <v>#DIV/0!</v>
      </c>
      <c r="O32">
        <f t="shared" si="11"/>
        <v>0.75</v>
      </c>
      <c r="P32">
        <f t="shared" si="12"/>
        <v>0.83333333333333337</v>
      </c>
      <c r="Q32" t="e">
        <f t="shared" si="13"/>
        <v>#DIV/0!</v>
      </c>
      <c r="R32" t="e">
        <f t="shared" si="14"/>
        <v>#DIV/0!</v>
      </c>
      <c r="S32" t="e">
        <f t="shared" si="16"/>
        <v>#DIV/0!</v>
      </c>
    </row>
    <row r="33" spans="11:19" x14ac:dyDescent="0.35">
      <c r="K33" t="s">
        <v>10</v>
      </c>
      <c r="L33">
        <f t="shared" si="8"/>
        <v>0.2</v>
      </c>
      <c r="M33" t="e">
        <f t="shared" si="9"/>
        <v>#DIV/0!</v>
      </c>
      <c r="N33" t="e">
        <f t="shared" si="10"/>
        <v>#DIV/0!</v>
      </c>
      <c r="O33">
        <f t="shared" si="11"/>
        <v>0.25</v>
      </c>
      <c r="P33">
        <f t="shared" si="12"/>
        <v>0</v>
      </c>
      <c r="Q33" t="e">
        <f t="shared" si="13"/>
        <v>#DIV/0!</v>
      </c>
      <c r="R33" t="e">
        <f>(#REF!-H$23)/(H$24-H$23)</f>
        <v>#REF!</v>
      </c>
      <c r="S33" t="e">
        <f t="shared" si="16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Gabriele Rodrigues</cp:lastModifiedBy>
  <dcterms:created xsi:type="dcterms:W3CDTF">2021-09-24T23:23:12Z</dcterms:created>
  <dcterms:modified xsi:type="dcterms:W3CDTF">2023-10-04T23:24:58Z</dcterms:modified>
</cp:coreProperties>
</file>