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C:\Users\vital\OneDrive\Рабочий стол\"/>
    </mc:Choice>
  </mc:AlternateContent>
  <xr:revisionPtr revIDLastSave="0" documentId="8_{93BF3C44-70A7-4E3E-A1FF-DA921EC7BAC4}" xr6:coauthVersionLast="47" xr6:coauthVersionMax="47" xr10:uidLastSave="{00000000-0000-0000-0000-000000000000}"/>
  <bookViews>
    <workbookView xWindow="0" yWindow="0" windowWidth="17256" windowHeight="5928" firstSheet="8" activeTab="8" xr2:uid="{00000000-000D-0000-FFFF-FFFF00000000}"/>
  </bookViews>
  <sheets>
    <sheet name="Задача 1" sheetId="1" r:id="rId1"/>
    <sheet name="Задача 2" sheetId="2" r:id="rId2"/>
    <sheet name="Задача 3" sheetId="3" state="hidden" r:id="rId3"/>
    <sheet name="Задача 4" sheetId="4" state="hidden" r:id="rId4"/>
    <sheet name="Задача 5" sheetId="5" state="hidden" r:id="rId5"/>
    <sheet name="Задача 6 " sheetId="6" state="hidden" r:id="rId6"/>
    <sheet name="Задача 7" sheetId="7" state="hidden" r:id="rId7"/>
    <sheet name="Задача 8" sheetId="8" r:id="rId8"/>
    <sheet name="Задача 9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B6" i="8"/>
  <c r="B3" i="5"/>
  <c r="C1" i="4"/>
  <c r="B2" i="7"/>
  <c r="B2" i="6"/>
  <c r="C9" i="9"/>
  <c r="D7" i="9"/>
  <c r="E7" i="9" s="1"/>
  <c r="D3" i="9"/>
  <c r="E3" i="9" s="1"/>
  <c r="D4" i="9"/>
  <c r="E4" i="9" s="1"/>
  <c r="D5" i="9"/>
  <c r="E5" i="9" s="1"/>
  <c r="D6" i="9"/>
  <c r="E6" i="9" s="1"/>
  <c r="D8" i="9"/>
  <c r="E8" i="9" s="1"/>
  <c r="E2" i="9"/>
  <c r="E9" i="9" s="1"/>
  <c r="A6" i="8"/>
  <c r="B2" i="3"/>
  <c r="B5" i="1"/>
  <c r="B3" i="2"/>
  <c r="B2" i="2"/>
  <c r="C6" i="8" l="1"/>
</calcChain>
</file>

<file path=xl/sharedStrings.xml><?xml version="1.0" encoding="utf-8"?>
<sst xmlns="http://schemas.openxmlformats.org/spreadsheetml/2006/main" count="45" uniqueCount="45">
  <si>
    <t>Имена</t>
  </si>
  <si>
    <t>Рост (См)</t>
  </si>
  <si>
    <t>Рома</t>
  </si>
  <si>
    <t>Вадим</t>
  </si>
  <si>
    <t>Саня</t>
  </si>
  <si>
    <t xml:space="preserve">Самый высокий </t>
  </si>
  <si>
    <t>Объем сделки</t>
  </si>
  <si>
    <t xml:space="preserve">Объем вознаграждения </t>
  </si>
  <si>
    <t>Натуральное число</t>
  </si>
  <si>
    <t>Чёт/Не чёт</t>
  </si>
  <si>
    <t>M</t>
  </si>
  <si>
    <t>N</t>
  </si>
  <si>
    <t>Коэффицент A</t>
  </si>
  <si>
    <t>Коэффицент B</t>
  </si>
  <si>
    <t>Наличие корня</t>
  </si>
  <si>
    <t>Число</t>
  </si>
  <si>
    <t>Принадлежит отрезку</t>
  </si>
  <si>
    <t>X</t>
  </si>
  <si>
    <t>Y</t>
  </si>
  <si>
    <t>Число 1</t>
  </si>
  <si>
    <t>Число 2</t>
  </si>
  <si>
    <t>Число 3</t>
  </si>
  <si>
    <t>MAX 1</t>
  </si>
  <si>
    <t xml:space="preserve">MAX 2 </t>
  </si>
  <si>
    <t>СУММА</t>
  </si>
  <si>
    <t>№ п/п</t>
  </si>
  <si>
    <t>Ф.И.О</t>
  </si>
  <si>
    <t>Кол-во соб.зерн</t>
  </si>
  <si>
    <t>цена 1т, руб</t>
  </si>
  <si>
    <t>з/п, руб</t>
  </si>
  <si>
    <t>1.</t>
  </si>
  <si>
    <t>Новиков</t>
  </si>
  <si>
    <t>2.</t>
  </si>
  <si>
    <t>Морозов</t>
  </si>
  <si>
    <t>3.</t>
  </si>
  <si>
    <t>Смирнов</t>
  </si>
  <si>
    <t>4.</t>
  </si>
  <si>
    <t>Прохоров</t>
  </si>
  <si>
    <t>5.</t>
  </si>
  <si>
    <t>Маслов</t>
  </si>
  <si>
    <t>6.</t>
  </si>
  <si>
    <t>Тихонов</t>
  </si>
  <si>
    <t>7.</t>
  </si>
  <si>
    <t>Петренко</t>
  </si>
  <si>
    <t>Итогог: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</si>
</sst>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5"/>
  <cols>
    <col min="1" max="1" width="18.28515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180</v>
      </c>
    </row>
    <row r="3" spans="1:2">
      <c r="A3" s="3" t="s">
        <v>3</v>
      </c>
      <c r="B3" s="4">
        <v>193</v>
      </c>
    </row>
    <row r="4" spans="1:2" ht="15" thickBot="1">
      <c r="A4" s="5" t="s">
        <v>4</v>
      </c>
      <c r="B4" s="6">
        <v>75</v>
      </c>
    </row>
    <row r="5" spans="1:2" ht="15" thickBot="1">
      <c r="A5" s="11" t="s">
        <v>5</v>
      </c>
      <c r="B5" s="10">
        <f>MAX(B2:B4)</f>
        <v>193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1" sqref="B1"/>
    </sheetView>
  </sheetViews>
  <sheetFormatPr defaultRowHeight="14.45"/>
  <cols>
    <col min="1" max="1" width="16.85546875" customWidth="1"/>
    <col min="2" max="2" width="25" customWidth="1"/>
  </cols>
  <sheetData>
    <row r="1" spans="1:2" ht="15">
      <c r="A1" s="12" t="s">
        <v>6</v>
      </c>
      <c r="B1" s="12" t="s">
        <v>7</v>
      </c>
    </row>
    <row r="2" spans="1:2" ht="15">
      <c r="A2" s="13">
        <v>3200</v>
      </c>
      <c r="B2" s="15">
        <f>IF(A2&lt;5000,A2/100*5,a=A2/100*7)</f>
        <v>160</v>
      </c>
    </row>
    <row r="3" spans="1:2" ht="15">
      <c r="A3" s="13">
        <v>7200</v>
      </c>
      <c r="B3" s="15">
        <f>IF(A3&lt;5000,A3/100*5,A3/100*7)</f>
        <v>504</v>
      </c>
    </row>
    <row r="4" spans="1:2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defaultRowHeight="14.45"/>
  <cols>
    <col min="1" max="2" width="18.28515625" customWidth="1"/>
  </cols>
  <sheetData>
    <row r="1" spans="1:2" ht="15">
      <c r="A1" s="12" t="s">
        <v>8</v>
      </c>
      <c r="B1" s="12" t="s">
        <v>9</v>
      </c>
    </row>
    <row r="2" spans="1:2" ht="15">
      <c r="A2" s="12">
        <v>8</v>
      </c>
      <c r="B2" s="16" t="str">
        <f>IF(MOD(A2,2)=0,"Чётное","Нечётное")</f>
        <v>Чётное</v>
      </c>
    </row>
    <row r="3" spans="1:2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30" zoomScaleNormal="130" workbookViewId="0"/>
  </sheetViews>
  <sheetFormatPr defaultRowHeight="14.45"/>
  <cols>
    <col min="3" max="3" width="24.140625" customWidth="1"/>
  </cols>
  <sheetData>
    <row r="1" spans="1:3" ht="15">
      <c r="A1" s="12" t="s">
        <v>10</v>
      </c>
      <c r="B1" s="12" t="s">
        <v>11</v>
      </c>
      <c r="C1" s="16" t="str">
        <f>IF(MOD(A2,B2)=0,A2/B2,"M на N нацело не делится")</f>
        <v>M на N нацело не делится</v>
      </c>
    </row>
    <row r="2" spans="1:3" ht="15">
      <c r="A2" s="12">
        <v>5</v>
      </c>
      <c r="B2" s="12">
        <v>2</v>
      </c>
    </row>
    <row r="3" spans="1:3" ht="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4" sqref="C4"/>
    </sheetView>
  </sheetViews>
  <sheetFormatPr defaultRowHeight="14.45"/>
  <cols>
    <col min="1" max="1" width="18.140625" customWidth="1"/>
    <col min="3" max="3" width="24.140625" customWidth="1"/>
  </cols>
  <sheetData>
    <row r="1" spans="1:2">
      <c r="A1" s="1" t="s">
        <v>12</v>
      </c>
      <c r="B1" s="2">
        <v>3</v>
      </c>
    </row>
    <row r="2" spans="1:2">
      <c r="A2" s="3" t="s">
        <v>13</v>
      </c>
      <c r="B2" s="4">
        <v>15</v>
      </c>
    </row>
    <row r="3" spans="1:2" ht="15" thickBot="1">
      <c r="A3" s="5" t="s">
        <v>14</v>
      </c>
      <c r="B3" s="7">
        <f>IF(B1=0,"Корней нет",-B2/B1)</f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4" sqref="C4"/>
    </sheetView>
  </sheetViews>
  <sheetFormatPr defaultRowHeight="14.45"/>
  <cols>
    <col min="1" max="1" width="20.5703125" customWidth="1"/>
    <col min="2" max="2" width="10.7109375" customWidth="1"/>
    <col min="3" max="3" width="27.7109375" customWidth="1"/>
  </cols>
  <sheetData>
    <row r="1" spans="1:2" ht="15">
      <c r="A1" s="12" t="s">
        <v>15</v>
      </c>
      <c r="B1" s="12">
        <v>-3</v>
      </c>
    </row>
    <row r="2" spans="1:2" ht="15">
      <c r="A2" s="12" t="s">
        <v>16</v>
      </c>
      <c r="B2" s="16" t="b">
        <f>AND(B1&gt;-5,B1&lt;3)</f>
        <v>1</v>
      </c>
    </row>
    <row r="3" spans="1:2" ht="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D4" sqref="D4"/>
    </sheetView>
  </sheetViews>
  <sheetFormatPr defaultRowHeight="14.45"/>
  <cols>
    <col min="1" max="1" width="13.140625" customWidth="1"/>
    <col min="2" max="3" width="13.7109375" customWidth="1"/>
  </cols>
  <sheetData>
    <row r="1" spans="1:2" ht="15">
      <c r="A1" s="12" t="s">
        <v>17</v>
      </c>
      <c r="B1" s="12" t="s">
        <v>18</v>
      </c>
    </row>
    <row r="2" spans="1:2" ht="15">
      <c r="A2" s="12">
        <v>1</v>
      </c>
      <c r="B2" s="16">
        <f>IF(A2&lt;2,3/4*A2^2,3/2*A2)</f>
        <v>0.75</v>
      </c>
    </row>
    <row r="3" spans="1:2" ht="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B6" sqref="B6"/>
    </sheetView>
  </sheetViews>
  <sheetFormatPr defaultRowHeight="14.45"/>
  <cols>
    <col min="1" max="1" width="19.42578125" customWidth="1"/>
    <col min="2" max="2" width="22.7109375" customWidth="1"/>
    <col min="3" max="3" width="20.28515625" customWidth="1"/>
    <col min="4" max="4" width="12.42578125" customWidth="1"/>
    <col min="5" max="5" width="12.5703125" customWidth="1"/>
  </cols>
  <sheetData>
    <row r="1" spans="1:3" ht="15">
      <c r="A1" s="12" t="s">
        <v>19</v>
      </c>
      <c r="B1" s="12" t="s">
        <v>20</v>
      </c>
      <c r="C1" s="12" t="s">
        <v>21</v>
      </c>
    </row>
    <row r="2" spans="1:3" ht="15">
      <c r="A2" s="12">
        <v>8</v>
      </c>
      <c r="B2" s="12">
        <v>5</v>
      </c>
      <c r="C2" s="12">
        <v>7</v>
      </c>
    </row>
    <row r="3" spans="1:3" ht="15"/>
    <row r="4" spans="1:3" ht="15"/>
    <row r="5" spans="1:3" ht="15">
      <c r="A5" s="12" t="s">
        <v>22</v>
      </c>
      <c r="B5" s="12" t="s">
        <v>23</v>
      </c>
      <c r="C5" s="12" t="s">
        <v>24</v>
      </c>
    </row>
    <row r="6" spans="1:3" ht="15">
      <c r="A6" s="16">
        <f>MAX(A2:C2)</f>
        <v>8</v>
      </c>
      <c r="B6" s="16">
        <f>IF(B2&gt;C2,B2,C2)</f>
        <v>7</v>
      </c>
      <c r="C6" s="16">
        <f>SUM(A6:B6)</f>
        <v>15</v>
      </c>
    </row>
    <row r="7" spans="1:3" ht="15"/>
    <row r="12" spans="1:3">
      <c r="C12" s="8"/>
    </row>
    <row r="13" spans="1:3">
      <c r="C13" s="8"/>
    </row>
    <row r="14" spans="1:3">
      <c r="C14" s="8"/>
    </row>
    <row r="15" spans="1:3">
      <c r="C15" s="8"/>
    </row>
    <row r="16" spans="1:3">
      <c r="C16" s="8"/>
    </row>
    <row r="17" spans="3:3">
      <c r="C17" s="8"/>
    </row>
    <row r="18" spans="3:3">
      <c r="C1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tabSelected="1" zoomScale="130" zoomScaleNormal="130" workbookViewId="0">
      <selection activeCell="D4" sqref="D4"/>
    </sheetView>
  </sheetViews>
  <sheetFormatPr defaultRowHeight="14.45"/>
  <cols>
    <col min="3" max="4" width="16.42578125" customWidth="1"/>
    <col min="5" max="5" width="13.42578125" customWidth="1"/>
  </cols>
  <sheetData>
    <row r="1" spans="1:5" ht="1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</row>
    <row r="2" spans="1:5" ht="15">
      <c r="A2" s="13" t="s">
        <v>30</v>
      </c>
      <c r="B2" s="13" t="s">
        <v>31</v>
      </c>
      <c r="C2" s="13">
        <v>56</v>
      </c>
      <c r="D2" s="15">
        <f>IF(C2&gt;32, 22.8, 18.5)</f>
        <v>22.8</v>
      </c>
      <c r="E2" s="16">
        <f>D2*C2</f>
        <v>1276.8</v>
      </c>
    </row>
    <row r="3" spans="1:5" ht="15">
      <c r="A3" s="13" t="s">
        <v>32</v>
      </c>
      <c r="B3" s="13" t="s">
        <v>33</v>
      </c>
      <c r="C3" s="13">
        <v>45</v>
      </c>
      <c r="D3" s="15">
        <f t="shared" ref="D3:D8" si="0">IF(C3&gt;32,22.8,18.5)</f>
        <v>22.8</v>
      </c>
      <c r="E3" s="16">
        <f t="shared" ref="E3:E8" si="1">D3*C3</f>
        <v>1026</v>
      </c>
    </row>
    <row r="4" spans="1:5" ht="15">
      <c r="A4" s="13" t="s">
        <v>34</v>
      </c>
      <c r="B4" s="13" t="s">
        <v>35</v>
      </c>
      <c r="C4" s="13">
        <v>28</v>
      </c>
      <c r="D4" s="15">
        <f t="shared" si="0"/>
        <v>18.5</v>
      </c>
      <c r="E4" s="16">
        <f t="shared" si="1"/>
        <v>518</v>
      </c>
    </row>
    <row r="5" spans="1:5" ht="15">
      <c r="A5" s="13" t="s">
        <v>36</v>
      </c>
      <c r="B5" s="13" t="s">
        <v>37</v>
      </c>
      <c r="C5" s="13">
        <v>44</v>
      </c>
      <c r="D5" s="15">
        <f t="shared" si="0"/>
        <v>22.8</v>
      </c>
      <c r="E5" s="16">
        <f t="shared" si="1"/>
        <v>1003.2</v>
      </c>
    </row>
    <row r="6" spans="1:5" ht="15">
      <c r="A6" s="13" t="s">
        <v>38</v>
      </c>
      <c r="B6" s="13" t="s">
        <v>39</v>
      </c>
      <c r="C6" s="13">
        <v>62</v>
      </c>
      <c r="D6" s="15">
        <f t="shared" si="0"/>
        <v>22.8</v>
      </c>
      <c r="E6" s="16">
        <f t="shared" si="1"/>
        <v>1413.6000000000001</v>
      </c>
    </row>
    <row r="7" spans="1:5" ht="15">
      <c r="A7" s="13" t="s">
        <v>40</v>
      </c>
      <c r="B7" s="13" t="s">
        <v>41</v>
      </c>
      <c r="C7" s="13">
        <v>37</v>
      </c>
      <c r="D7" s="15">
        <f>IF(C7&gt;32,22.8,18.5)</f>
        <v>22.8</v>
      </c>
      <c r="E7" s="16">
        <f t="shared" si="1"/>
        <v>843.6</v>
      </c>
    </row>
    <row r="8" spans="1:5" ht="15">
      <c r="A8" s="13" t="s">
        <v>42</v>
      </c>
      <c r="B8" s="13" t="s">
        <v>43</v>
      </c>
      <c r="C8" s="13">
        <v>48</v>
      </c>
      <c r="D8" s="15">
        <f t="shared" si="0"/>
        <v>22.8</v>
      </c>
      <c r="E8" s="16">
        <f t="shared" si="1"/>
        <v>1094.4000000000001</v>
      </c>
    </row>
    <row r="9" spans="1:5" ht="15">
      <c r="B9" s="14" t="s">
        <v>44</v>
      </c>
      <c r="C9" s="15">
        <f>SUM(C2:C8)</f>
        <v>320</v>
      </c>
      <c r="D9" s="9"/>
      <c r="E9" s="15">
        <f>SUM(E2:E8)</f>
        <v>7175.6</v>
      </c>
    </row>
    <row r="10" spans="1:5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 SASOK</dc:creator>
  <cp:keywords/>
  <dc:description/>
  <cp:lastModifiedBy/>
  <cp:revision/>
  <dcterms:created xsi:type="dcterms:W3CDTF">2023-11-09T17:13:00Z</dcterms:created>
  <dcterms:modified xsi:type="dcterms:W3CDTF">2023-12-11T02:23:12Z</dcterms:modified>
  <cp:category/>
  <cp:contentStatus/>
</cp:coreProperties>
</file>