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D\Documents\PLATEFORME_ET_OUTILS_DE_DEVELOPPEMENT\Flask\projects\api\simulateur\"/>
    </mc:Choice>
  </mc:AlternateContent>
  <xr:revisionPtr revIDLastSave="0" documentId="13_ncr:1_{0ED142EA-94FC-4AF2-9AB1-2D5D02FED335}" xr6:coauthVersionLast="47" xr6:coauthVersionMax="47" xr10:uidLastSave="{00000000-0000-0000-0000-000000000000}"/>
  <bookViews>
    <workbookView xWindow="1884" yWindow="1884" windowWidth="17280" windowHeight="8964" xr2:uid="{26426CFE-8070-44B8-99D7-C7AB8FB50C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9" i="1" l="1"/>
  <c r="G18" i="1"/>
  <c r="G17" i="1"/>
  <c r="G16" i="1"/>
  <c r="G15" i="1"/>
  <c r="G14" i="1"/>
  <c r="G13" i="1"/>
  <c r="G11" i="1"/>
  <c r="G10" i="1"/>
  <c r="G9" i="1"/>
  <c r="G8" i="1"/>
  <c r="G7" i="1"/>
  <c r="G6" i="1"/>
  <c r="G5" i="1"/>
  <c r="G4" i="1"/>
  <c r="G3" i="1"/>
  <c r="G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Theodore KENGNE</author>
  </authors>
  <commentList>
    <comment ref="F8" authorId="0" shapeId="0" xr:uid="{55A0801F-BCF5-463B-A4E2-CABA0C9BD218}">
      <text>
        <r>
          <rPr>
            <b/>
            <sz val="9"/>
            <color indexed="81"/>
            <rFont val="Tahoma"/>
            <family val="2"/>
          </rPr>
          <t>Theodore KENGNE:</t>
        </r>
        <r>
          <rPr>
            <sz val="9"/>
            <color indexed="81"/>
            <rFont val="Tahoma"/>
            <family val="2"/>
          </rPr>
          <t xml:space="preserve">
de 13% à 9% après soumission de la demande de Serge Bieleu</t>
        </r>
      </text>
    </comment>
    <comment ref="F18" authorId="0" shapeId="0" xr:uid="{590F0525-22AA-42EB-A15E-AB02759A2FBC}">
      <text>
        <r>
          <rPr>
            <b/>
            <sz val="9"/>
            <color indexed="81"/>
            <rFont val="Tahoma"/>
            <family val="2"/>
          </rPr>
          <t>Theodore KENGNE:</t>
        </r>
        <r>
          <rPr>
            <sz val="9"/>
            <color indexed="81"/>
            <rFont val="Tahoma"/>
            <family val="2"/>
          </rPr>
          <t xml:space="preserve">
13% à 9%</t>
        </r>
      </text>
    </comment>
  </commentList>
</comments>
</file>

<file path=xl/sharedStrings.xml><?xml version="1.0" encoding="utf-8"?>
<sst xmlns="http://schemas.openxmlformats.org/spreadsheetml/2006/main" count="57" uniqueCount="40">
  <si>
    <t>N°</t>
  </si>
  <si>
    <t>NOMS DES ENTREPRISES</t>
  </si>
  <si>
    <t>DUREE MAX</t>
  </si>
  <si>
    <t>Taux Découvert</t>
  </si>
  <si>
    <t>Taux Cresco</t>
  </si>
  <si>
    <t>Taux Amort.</t>
  </si>
  <si>
    <t>Rating</t>
  </si>
  <si>
    <t>OBSERVATIONS</t>
  </si>
  <si>
    <t>Access Bank</t>
  </si>
  <si>
    <t>84 mois</t>
  </si>
  <si>
    <t>Ancienneté&gt;= à 5ans pour tous financements de plus de 60 mois avec prélèvement systématique du cash collatéral de 3%</t>
  </si>
  <si>
    <t>ACMS</t>
  </si>
  <si>
    <t>60 Mois</t>
  </si>
  <si>
    <t>Dans la limite du contrat ou du projet sur lequel travaille le salarié</t>
  </si>
  <si>
    <t>ADIALEA</t>
  </si>
  <si>
    <t>60 mois</t>
  </si>
  <si>
    <t>ADVANCED MARITIME TRANSPORT (AMT)</t>
  </si>
  <si>
    <t>Durée = Ancienneté + 2</t>
  </si>
  <si>
    <t>AFRICAN GLOBAL LOGISTICS</t>
  </si>
  <si>
    <t>AFRIMAR</t>
  </si>
  <si>
    <t>ALIOS CAMEROUN</t>
  </si>
  <si>
    <t>ALUCAM</t>
  </si>
  <si>
    <t>Signature d'une convention de financement</t>
  </si>
  <si>
    <t>AMERICAN SCHOOL OF YAOUNDE (ASOY)</t>
  </si>
  <si>
    <t>84 Mois</t>
  </si>
  <si>
    <t>Ancienneté &gt;= à 5 ans pour tout financement de plus de 60 mois avec prélèvement systématique du cash collatéral de 3%</t>
  </si>
  <si>
    <t>ANOR</t>
  </si>
  <si>
    <t xml:space="preserve">84 mois </t>
  </si>
  <si>
    <t>AZUR</t>
  </si>
  <si>
    <t>SUSPENDU</t>
  </si>
  <si>
    <t>BANGE BANK</t>
  </si>
  <si>
    <t>BANQUE ATLANTIQUE</t>
  </si>
  <si>
    <t>BANQUE INTERNATIONALE DU CAMEROUN POUR L'EPARGNE ET LE CREDIT (BICEC)</t>
  </si>
  <si>
    <t>Prélèvement systématique d'un cash collatéral de 3% sur tout concours allant au delà de 60 mois</t>
  </si>
  <si>
    <t>BEAC, COBAC, BDEAC, GABAC, COSUMAC, EIED, IEF, ISTA, ISSEA, IFORD, CEBEVIRHA, EHT-CEMAC, CARTE ROSE CEMAC, CPAC, OCEAC, PRASAC</t>
  </si>
  <si>
    <t>Pour la BEAC uniquement la durée maximale des financements passe de 60 mois à 84 mois soit 7 ans. Les autres paramètres de financement restent inchangés.</t>
  </si>
  <si>
    <t>BGFI</t>
  </si>
  <si>
    <t>BOCOM PETROLEUM (Groupe BOCOM BOGNE)</t>
  </si>
  <si>
    <t>BOISSONS CAMEROUN</t>
  </si>
  <si>
    <r>
      <t xml:space="preserve">-  Financement limité à 24 mois pour les pompistes 
- Financement supérieur à 24 mois réservé aux cadres ayant une ancienneté supérieure à 4 ans                                               </t>
    </r>
    <r>
      <rPr>
        <b/>
        <sz val="12"/>
        <color theme="1"/>
        <rFont val="Rockwell"/>
        <family val="1"/>
      </rPr>
      <t>convention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</si>
</sst>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Rockwell"/>
      <family val="1"/>
    </font>
    <font>
      <sz val="12"/>
      <color theme="1"/>
      <name val="Rockwell"/>
      <family val="1"/>
    </font>
    <font>
      <b/>
      <sz val="12"/>
      <name val="Rockwell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10" fontId="2" fillId="0" borderId="1" xfId="2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64" fontId="3" fillId="0" borderId="1" xfId="2" applyNumberFormat="1" applyFont="1" applyFill="1" applyBorder="1" applyAlignment="1">
      <alignment horizontal="center" vertical="center" wrapText="1"/>
    </xf>
    <xf numFmtId="10" fontId="3" fillId="0" borderId="1" xfId="2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justify" vertical="center" wrapText="1"/>
    </xf>
    <xf numFmtId="0" fontId="3" fillId="0" borderId="3" xfId="1" applyFont="1" applyBorder="1" applyAlignment="1">
      <alignment horizontal="justify" vertical="center" wrapText="1"/>
    </xf>
    <xf numFmtId="0" fontId="3" fillId="0" borderId="1" xfId="1" applyFont="1" applyBorder="1" applyAlignment="1">
      <alignment horizontal="justify" vertical="center" wrapText="1"/>
    </xf>
    <xf numFmtId="164" fontId="3" fillId="0" borderId="4" xfId="2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3" fillId="0" borderId="1" xfId="1" quotePrefix="1" applyFont="1" applyBorder="1" applyAlignment="1">
      <alignment horizontal="justify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BB01DBDB-0D8A-4FF4-8FA0-213B87649C13}"/>
    <cellStyle name="Pourcentage 2" xfId="2" xr:uid="{E6A0A6DC-2BAE-41B6-BFD5-F76B39EA7B73}"/>
  </cellStyles>
  <dxfs count="6">
    <dxf>
      <fill>
        <patternFill>
          <bgColor rgb="FF00B05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9" tint="0.7999816888943144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8F74-F45C-4DB4-9103-CA605DD83F11}">
  <dimension ref="A1:H19"/>
  <sheetViews>
    <sheetView tabSelected="1" topLeftCell="A14" workbookViewId="0">
      <selection activeCell="J1" sqref="J1"/>
    </sheetView>
  </sheetViews>
  <sheetFormatPr defaultColWidth="11.5546875" defaultRowHeight="14.4" x14ac:dyDescent="0.3"/>
  <cols>
    <col min="1" max="1" width="4" bestFit="1" customWidth="1"/>
    <col min="2" max="2" width="11.33203125" bestFit="1" customWidth="1"/>
    <col min="3" max="3" width="9.5546875" bestFit="1" customWidth="1"/>
    <col min="4" max="4" width="11" bestFit="1" customWidth="1"/>
    <col min="5" max="5" width="9.44140625" bestFit="1" customWidth="1"/>
    <col min="6" max="6" width="9.109375" bestFit="1" customWidth="1"/>
    <col min="7" max="7" width="8.88671875" bestFit="1" customWidth="1"/>
    <col min="8" max="8" width="28" bestFit="1" customWidth="1"/>
  </cols>
  <sheetData>
    <row r="1" spans="1:8" ht="47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</row>
    <row r="2" spans="1:8" ht="78.599999999999994" thickBot="1" x14ac:dyDescent="0.35">
      <c r="A2" s="4">
        <v>1</v>
      </c>
      <c r="B2" s="5" t="s">
        <v>8</v>
      </c>
      <c r="C2" s="4" t="s">
        <v>9</v>
      </c>
      <c r="D2" s="6">
        <v>0.14499999999999999</v>
      </c>
      <c r="E2" s="7">
        <v>0.1075</v>
      </c>
      <c r="F2" s="6">
        <v>0.08</v>
      </c>
      <c r="G2" s="6" t="str">
        <f t="shared" ref="G2:G19" si="0">IF(F2&lt;9%,"A",IF(F2&lt;=12.5%,"B","C"))</f>
        <v>A</v>
      </c>
      <c r="H2" s="8" t="s">
        <v>10</v>
      </c>
    </row>
    <row r="3" spans="1:8" ht="47.4" thickBot="1" x14ac:dyDescent="0.35">
      <c r="A3" s="4">
        <v>2</v>
      </c>
      <c r="B3" s="5" t="s">
        <v>11</v>
      </c>
      <c r="C3" s="4" t="s">
        <v>12</v>
      </c>
      <c r="D3" s="6">
        <v>0.14499999999999999</v>
      </c>
      <c r="E3" s="7">
        <v>0.1075</v>
      </c>
      <c r="F3" s="6">
        <v>0.08</v>
      </c>
      <c r="G3" s="6" t="str">
        <f t="shared" si="0"/>
        <v>A</v>
      </c>
      <c r="H3" s="8" t="s">
        <v>13</v>
      </c>
    </row>
    <row r="4" spans="1:8" ht="16.2" thickBot="1" x14ac:dyDescent="0.35">
      <c r="A4" s="4">
        <v>3</v>
      </c>
      <c r="B4" s="5" t="s">
        <v>14</v>
      </c>
      <c r="C4" s="4" t="s">
        <v>15</v>
      </c>
      <c r="D4" s="6">
        <v>0.14499999999999999</v>
      </c>
      <c r="E4" s="7">
        <v>0.1075</v>
      </c>
      <c r="F4" s="6">
        <v>0.08</v>
      </c>
      <c r="G4" s="6" t="str">
        <f t="shared" si="0"/>
        <v>A</v>
      </c>
      <c r="H4" s="9"/>
    </row>
    <row r="5" spans="1:8" ht="63" thickBot="1" x14ac:dyDescent="0.35">
      <c r="A5" s="4">
        <v>4</v>
      </c>
      <c r="B5" s="5" t="s">
        <v>16</v>
      </c>
      <c r="C5" s="4" t="s">
        <v>12</v>
      </c>
      <c r="D5" s="6">
        <v>0.14499999999999999</v>
      </c>
      <c r="E5" s="7">
        <v>0.1075</v>
      </c>
      <c r="F5" s="6">
        <v>8.5000000000000006E-2</v>
      </c>
      <c r="G5" s="6" t="str">
        <f t="shared" si="0"/>
        <v>A</v>
      </c>
      <c r="H5" s="10" t="s">
        <v>17</v>
      </c>
    </row>
    <row r="6" spans="1:8" ht="47.4" thickBot="1" x14ac:dyDescent="0.35">
      <c r="A6" s="4">
        <v>5</v>
      </c>
      <c r="B6" s="5" t="s">
        <v>18</v>
      </c>
      <c r="C6" s="4" t="s">
        <v>15</v>
      </c>
      <c r="D6" s="6">
        <v>0.14499999999999999</v>
      </c>
      <c r="E6" s="7">
        <v>0.1075</v>
      </c>
      <c r="F6" s="6">
        <v>8.5000000000000006E-2</v>
      </c>
      <c r="G6" s="11" t="str">
        <f t="shared" si="0"/>
        <v>A</v>
      </c>
      <c r="H6" s="12"/>
    </row>
    <row r="7" spans="1:8" ht="16.2" thickBot="1" x14ac:dyDescent="0.35">
      <c r="A7" s="4">
        <v>6</v>
      </c>
      <c r="B7" s="5" t="s">
        <v>19</v>
      </c>
      <c r="C7" s="4" t="s">
        <v>15</v>
      </c>
      <c r="D7" s="6">
        <v>0.14499999999999999</v>
      </c>
      <c r="E7" s="7">
        <v>0.1075</v>
      </c>
      <c r="F7" s="6">
        <v>0.08</v>
      </c>
      <c r="G7" s="6" t="str">
        <f t="shared" si="0"/>
        <v>A</v>
      </c>
      <c r="H7" s="10"/>
    </row>
    <row r="8" spans="1:8" ht="47.4" thickBot="1" x14ac:dyDescent="0.35">
      <c r="A8" s="4">
        <v>7</v>
      </c>
      <c r="B8" s="5" t="s">
        <v>20</v>
      </c>
      <c r="C8" s="4" t="s">
        <v>15</v>
      </c>
      <c r="D8" s="6">
        <v>0.14499999999999999</v>
      </c>
      <c r="E8" s="7">
        <v>0.1075</v>
      </c>
      <c r="F8" s="6">
        <v>0.08</v>
      </c>
      <c r="G8" s="6" t="str">
        <f t="shared" si="0"/>
        <v>A</v>
      </c>
      <c r="H8" s="10"/>
    </row>
    <row r="9" spans="1:8" ht="31.8" thickBot="1" x14ac:dyDescent="0.35">
      <c r="A9" s="4">
        <v>8</v>
      </c>
      <c r="B9" s="5" t="s">
        <v>21</v>
      </c>
      <c r="C9" s="4" t="s">
        <v>9</v>
      </c>
      <c r="D9" s="6">
        <v>0.14499999999999999</v>
      </c>
      <c r="E9" s="7">
        <v>0.1075</v>
      </c>
      <c r="F9" s="6">
        <v>0.08</v>
      </c>
      <c r="G9" s="6" t="str">
        <f t="shared" si="0"/>
        <v>A</v>
      </c>
      <c r="H9" s="10" t="s">
        <v>22</v>
      </c>
    </row>
    <row r="10" spans="1:8" ht="78.599999999999994" thickBot="1" x14ac:dyDescent="0.35">
      <c r="A10" s="4">
        <v>9</v>
      </c>
      <c r="B10" s="5" t="s">
        <v>23</v>
      </c>
      <c r="C10" s="4" t="s">
        <v>24</v>
      </c>
      <c r="D10" s="6">
        <v>0.14499999999999999</v>
      </c>
      <c r="E10" s="7">
        <v>0.1075</v>
      </c>
      <c r="F10" s="6">
        <v>0.08</v>
      </c>
      <c r="G10" s="6" t="str">
        <f t="shared" si="0"/>
        <v>A</v>
      </c>
      <c r="H10" s="10" t="s">
        <v>25</v>
      </c>
    </row>
    <row r="11" spans="1:8" ht="78.599999999999994" thickBot="1" x14ac:dyDescent="0.35">
      <c r="A11" s="4">
        <v>10</v>
      </c>
      <c r="B11" s="5" t="s">
        <v>26</v>
      </c>
      <c r="C11" s="4" t="s">
        <v>27</v>
      </c>
      <c r="D11" s="6">
        <v>0.14499999999999999</v>
      </c>
      <c r="E11" s="7">
        <v>0.1075</v>
      </c>
      <c r="F11" s="6">
        <v>0.08</v>
      </c>
      <c r="G11" s="11" t="str">
        <f t="shared" si="0"/>
        <v>A</v>
      </c>
      <c r="H11" s="12" t="s">
        <v>10</v>
      </c>
    </row>
    <row r="12" spans="1:8" ht="16.2" thickBot="1" x14ac:dyDescent="0.35">
      <c r="A12" s="4">
        <v>11</v>
      </c>
      <c r="B12" s="13" t="s">
        <v>28</v>
      </c>
      <c r="C12" s="15" t="s">
        <v>29</v>
      </c>
      <c r="D12" s="16"/>
      <c r="E12" s="16"/>
      <c r="F12" s="16"/>
      <c r="G12" s="16"/>
      <c r="H12" s="17"/>
    </row>
    <row r="13" spans="1:8" ht="78.599999999999994" thickBot="1" x14ac:dyDescent="0.35">
      <c r="A13" s="4">
        <v>12</v>
      </c>
      <c r="B13" s="5" t="s">
        <v>30</v>
      </c>
      <c r="C13" s="4" t="s">
        <v>15</v>
      </c>
      <c r="D13" s="6">
        <v>0.14499999999999999</v>
      </c>
      <c r="E13" s="7">
        <v>0.1075</v>
      </c>
      <c r="F13" s="6">
        <v>0.08</v>
      </c>
      <c r="G13" s="11" t="str">
        <f t="shared" si="0"/>
        <v>A</v>
      </c>
      <c r="H13" s="12" t="s">
        <v>10</v>
      </c>
    </row>
    <row r="14" spans="1:8" ht="78.599999999999994" thickBot="1" x14ac:dyDescent="0.35">
      <c r="A14" s="4">
        <v>13</v>
      </c>
      <c r="B14" s="5" t="s">
        <v>31</v>
      </c>
      <c r="C14" s="4" t="s">
        <v>9</v>
      </c>
      <c r="D14" s="6">
        <v>0.14499999999999999</v>
      </c>
      <c r="E14" s="7">
        <v>0.1075</v>
      </c>
      <c r="F14" s="6">
        <v>0.08</v>
      </c>
      <c r="G14" s="11" t="str">
        <f t="shared" si="0"/>
        <v>A</v>
      </c>
      <c r="H14" s="12" t="s">
        <v>10</v>
      </c>
    </row>
    <row r="15" spans="1:8" ht="141" thickBot="1" x14ac:dyDescent="0.35">
      <c r="A15" s="4">
        <v>14</v>
      </c>
      <c r="B15" s="5" t="s">
        <v>32</v>
      </c>
      <c r="C15" s="4" t="s">
        <v>9</v>
      </c>
      <c r="D15" s="6">
        <v>0.14499999999999999</v>
      </c>
      <c r="E15" s="7">
        <v>0.1075</v>
      </c>
      <c r="F15" s="6">
        <v>0.08</v>
      </c>
      <c r="G15" s="6" t="str">
        <f t="shared" si="0"/>
        <v>A</v>
      </c>
      <c r="H15" s="10" t="s">
        <v>33</v>
      </c>
    </row>
    <row r="16" spans="1:8" ht="281.39999999999998" thickBot="1" x14ac:dyDescent="0.35">
      <c r="A16" s="4">
        <v>15</v>
      </c>
      <c r="B16" s="5" t="s">
        <v>34</v>
      </c>
      <c r="C16" s="4" t="s">
        <v>15</v>
      </c>
      <c r="D16" s="6">
        <v>0.14499999999999999</v>
      </c>
      <c r="E16" s="7">
        <v>0.1075</v>
      </c>
      <c r="F16" s="6">
        <v>8.5000000000000006E-2</v>
      </c>
      <c r="G16" s="6" t="str">
        <f t="shared" si="0"/>
        <v>A</v>
      </c>
      <c r="H16" s="10" t="s">
        <v>35</v>
      </c>
    </row>
    <row r="17" spans="1:8" ht="78.599999999999994" thickBot="1" x14ac:dyDescent="0.35">
      <c r="A17" s="4">
        <v>16</v>
      </c>
      <c r="B17" s="5" t="s">
        <v>36</v>
      </c>
      <c r="C17" s="4" t="s">
        <v>9</v>
      </c>
      <c r="D17" s="6">
        <v>0.14499999999999999</v>
      </c>
      <c r="E17" s="7">
        <v>0.1075</v>
      </c>
      <c r="F17" s="6">
        <v>0.08</v>
      </c>
      <c r="G17" s="11" t="str">
        <f t="shared" si="0"/>
        <v>A</v>
      </c>
      <c r="H17" s="12" t="s">
        <v>10</v>
      </c>
    </row>
    <row r="18" spans="1:8" ht="109.8" thickBot="1" x14ac:dyDescent="0.35">
      <c r="A18" s="4">
        <v>17</v>
      </c>
      <c r="B18" s="5" t="s">
        <v>37</v>
      </c>
      <c r="C18" s="4" t="s">
        <v>9</v>
      </c>
      <c r="D18" s="6">
        <v>0.14499999999999999</v>
      </c>
      <c r="E18" s="7">
        <v>0.08</v>
      </c>
      <c r="F18" s="6">
        <v>0.08</v>
      </c>
      <c r="G18" s="6" t="str">
        <f t="shared" si="0"/>
        <v>A</v>
      </c>
      <c r="H18" s="14" t="s">
        <v>39</v>
      </c>
    </row>
    <row r="19" spans="1:8" ht="78.599999999999994" thickBot="1" x14ac:dyDescent="0.35">
      <c r="A19" s="4">
        <v>18</v>
      </c>
      <c r="B19" s="5" t="s">
        <v>38</v>
      </c>
      <c r="C19" s="4" t="s">
        <v>9</v>
      </c>
      <c r="D19" s="6">
        <v>0.14499999999999999</v>
      </c>
      <c r="E19" s="7">
        <v>7.4999999999999997E-2</v>
      </c>
      <c r="F19" s="6">
        <v>7.4999999999999997E-2</v>
      </c>
      <c r="G19" s="11" t="str">
        <f t="shared" si="0"/>
        <v>A</v>
      </c>
      <c r="H19" s="12" t="s">
        <v>10</v>
      </c>
    </row>
  </sheetData>
  <mergeCells count="1">
    <mergeCell ref="C12:H12"/>
  </mergeCells>
  <conditionalFormatting sqref="G2:G11">
    <cfRule type="containsText" dxfId="5" priority="1" operator="containsText" text="C">
      <formula>NOT(ISERROR(SEARCH("C",G2)))</formula>
    </cfRule>
    <cfRule type="containsText" dxfId="4" priority="2" operator="containsText" text="B">
      <formula>NOT(ISERROR(SEARCH("B",G2)))</formula>
    </cfRule>
    <cfRule type="containsText" dxfId="3" priority="3" operator="containsText" text="A">
      <formula>NOT(ISERROR(SEARCH("A",G2)))</formula>
    </cfRule>
  </conditionalFormatting>
  <conditionalFormatting sqref="G13:G19">
    <cfRule type="containsText" dxfId="2" priority="7" operator="containsText" text="C">
      <formula>NOT(ISERROR(SEARCH("C",G13)))</formula>
    </cfRule>
    <cfRule type="containsText" dxfId="1" priority="8" operator="containsText" text="B">
      <formula>NOT(ISERROR(SEARCH("B",G13)))</formula>
    </cfRule>
    <cfRule type="containsText" dxfId="0" priority="9" operator="containsText" text="A">
      <formula>NOT(ISERROR(SEARCH("A",G13)))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AFRILAND FIRST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TEINGA</dc:creator>
  <cp:lastModifiedBy>OMD</cp:lastModifiedBy>
  <dcterms:created xsi:type="dcterms:W3CDTF">2024-08-08T16:27:58Z</dcterms:created>
  <dcterms:modified xsi:type="dcterms:W3CDTF">2024-08-20T07:14:17Z</dcterms:modified>
</cp:coreProperties>
</file>