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560"/>
  </bookViews>
  <sheets>
    <sheet name="試験方案 Rev.1" sheetId="8" r:id="rId1"/>
  </sheets>
  <definedNames>
    <definedName name="_xlnm._FilterDatabase" localSheetId="0" hidden="1">'試験方案 Rev.1'!$A$5:$AL$40</definedName>
    <definedName name="_xlnm.Print_Area" localSheetId="0">'試験方案 Rev.1'!#REF!</definedName>
    <definedName name="_xlnm.Print_Titles" localSheetId="0">'試験方案 Rev.1'!$5:$6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8" l="1"/>
  <c r="R1" i="8"/>
  <c r="X1" i="8" l="1"/>
  <c r="U1" i="8" l="1"/>
  <c r="I1" i="8" l="1"/>
  <c r="D1" i="8"/>
</calcChain>
</file>

<file path=xl/sharedStrings.xml><?xml version="1.0" encoding="utf-8"?>
<sst xmlns="http://schemas.openxmlformats.org/spreadsheetml/2006/main" count="64" uniqueCount="61">
  <si>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</si>
  <si>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</si>
  <si>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</si>
  <si>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</si>
  <si>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</si>
  <si>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</si>
  <si>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</si>
  <si>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</si>
  <si>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</si>
  <si>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</si>
  <si>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動作系件数</t>
    <rPh sb="0" eb="2">
      <t>ドウサ</t>
    </rPh>
    <rPh sb="2" eb="3">
      <t>ケイ</t>
    </rPh>
    <rPh sb="3" eb="5">
      <t>ケンスウ</t>
    </rPh>
    <phoneticPr fontId="1"/>
  </si>
  <si>
    <t>コマンド系件数</t>
    <rPh sb="4" eb="5">
      <t>ケイ</t>
    </rPh>
    <rPh sb="5" eb="6">
      <t>ケン</t>
    </rPh>
    <rPh sb="6" eb="7">
      <t>カズ</t>
    </rPh>
    <phoneticPr fontId="1"/>
  </si>
  <si>
    <t>案件名</t>
    <rPh sb="0" eb="3">
      <t>アンケンメイ</t>
    </rPh>
    <phoneticPr fontId="1"/>
  </si>
  <si>
    <t>異常系件数</t>
    <rPh sb="0" eb="3">
      <t>イジョウケイ</t>
    </rPh>
    <rPh sb="3" eb="5">
      <t>ケンスウ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</si>
  <si>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</si>
  <si>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</si>
  <si>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</si>
  <si>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</si>
  <si>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</si>
  <si>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</si>
  <si>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</si>
  <si>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</si>
  <si>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社内（OJT）：原価試算書作成ツール</t>
    <rPh sb="0" eb="2">
      <t>シャナイ</t>
    </rPh>
    <rPh sb="8" eb="10">
      <t>ゲンカ</t>
    </rPh>
    <rPh sb="10" eb="12">
      <t>シサン</t>
    </rPh>
    <rPh sb="12" eb="13">
      <t>ショ</t>
    </rPh>
    <rPh sb="13" eb="15">
      <t>サクセイ</t>
    </rPh>
    <phoneticPr fontId="1"/>
  </si>
  <si>
    <t>方案修正日</t>
    <rPh sb="0" eb="2">
      <t>ホウアン</t>
    </rPh>
    <rPh sb="2" eb="5">
      <t>シュウセイビ</t>
    </rPh>
    <phoneticPr fontId="1"/>
  </si>
  <si>
    <t>動作</t>
  </si>
  <si>
    <t>表示の確認</t>
    <rPh sb="0" eb="2">
      <t>ヒョウジ</t>
    </rPh>
    <rPh sb="3" eb="5">
      <t>カクニン</t>
    </rPh>
    <phoneticPr fontId="1"/>
  </si>
  <si>
    <t>見積もり情報シートを選択する</t>
    <rPh sb="0" eb="2">
      <t>ミツ</t>
    </rPh>
    <rPh sb="4" eb="6">
      <t>ジョウホウ</t>
    </rPh>
    <rPh sb="10" eb="12">
      <t>センタク</t>
    </rPh>
    <phoneticPr fontId="1"/>
  </si>
  <si>
    <t>選択した場所が正しくテキストボックスに表示されること</t>
    <rPh sb="0" eb="2">
      <t>センタク</t>
    </rPh>
    <rPh sb="4" eb="6">
      <t>バショ</t>
    </rPh>
    <rPh sb="7" eb="8">
      <t>タダ</t>
    </rPh>
    <rPh sb="19" eb="21">
      <t>ヒョウジ</t>
    </rPh>
    <phoneticPr fontId="1"/>
  </si>
  <si>
    <t>保存先のテキストボックスを確認する</t>
    <rPh sb="0" eb="3">
      <t>ホゾンサキ</t>
    </rPh>
    <rPh sb="13" eb="15">
      <t>カクニン</t>
    </rPh>
    <phoneticPr fontId="1"/>
  </si>
  <si>
    <t>既定値で、使用しているユーザのデスクトップが表示されていること</t>
    <rPh sb="0" eb="3">
      <t>キテイチ</t>
    </rPh>
    <rPh sb="5" eb="7">
      <t>シヨウ</t>
    </rPh>
    <rPh sb="22" eb="24">
      <t>ヒョウジ</t>
    </rPh>
    <phoneticPr fontId="1"/>
  </si>
  <si>
    <t>ボタンの動作</t>
    <rPh sb="4" eb="6">
      <t>ドウサ</t>
    </rPh>
    <phoneticPr fontId="1"/>
  </si>
  <si>
    <t>見積もり情報シートを選択するボタンを押下</t>
    <rPh sb="0" eb="2">
      <t>ミツ</t>
    </rPh>
    <rPh sb="4" eb="6">
      <t>ジョウホウ</t>
    </rPh>
    <rPh sb="10" eb="12">
      <t>センタク</t>
    </rPh>
    <rPh sb="18" eb="20">
      <t>オウカ</t>
    </rPh>
    <phoneticPr fontId="1"/>
  </si>
  <si>
    <t>ボタン押下後、前回表示した場所が表示されること</t>
    <rPh sb="3" eb="5">
      <t>オウカ</t>
    </rPh>
    <rPh sb="5" eb="6">
      <t>ゴ</t>
    </rPh>
    <rPh sb="7" eb="9">
      <t>ゼンカイ</t>
    </rPh>
    <rPh sb="9" eb="11">
      <t>ヒョウジ</t>
    </rPh>
    <rPh sb="13" eb="15">
      <t>バショ</t>
    </rPh>
    <rPh sb="16" eb="18">
      <t>ヒョウジ</t>
    </rPh>
    <phoneticPr fontId="1"/>
  </si>
  <si>
    <t>保存先を設定するボタンを押下</t>
    <rPh sb="0" eb="3">
      <t>ホゾンサキ</t>
    </rPh>
    <rPh sb="4" eb="6">
      <t>セッテイ</t>
    </rPh>
    <rPh sb="12" eb="14">
      <t>オウカ</t>
    </rPh>
    <phoneticPr fontId="1"/>
  </si>
  <si>
    <t>ボタン押下後、フォルダ選択のダイアログが表示されること</t>
    <rPh sb="3" eb="6">
      <t>オウカゴ</t>
    </rPh>
    <rPh sb="11" eb="13">
      <t>センタク</t>
    </rPh>
    <rPh sb="20" eb="22">
      <t>ヒョウジ</t>
    </rPh>
    <phoneticPr fontId="1"/>
  </si>
  <si>
    <t>原価試算作成開始ボタンを押下</t>
    <rPh sb="0" eb="6">
      <t>ゲンカシサンサクセイ</t>
    </rPh>
    <rPh sb="6" eb="8">
      <t>カイシ</t>
    </rPh>
    <rPh sb="12" eb="14">
      <t>オウカ</t>
    </rPh>
    <phoneticPr fontId="1"/>
  </si>
  <si>
    <t>原価試算書「製造原価試算書」と「開発原価試算書」が
原価試算書フォルダに内に作成されていること</t>
    <rPh sb="0" eb="2">
      <t>ゲンカ</t>
    </rPh>
    <rPh sb="2" eb="4">
      <t>シサン</t>
    </rPh>
    <rPh sb="4" eb="5">
      <t>ショ</t>
    </rPh>
    <rPh sb="6" eb="13">
      <t>セイゾウゲンカシサンショ</t>
    </rPh>
    <rPh sb="16" eb="23">
      <t>カイハツゲンカシサンショ</t>
    </rPh>
    <rPh sb="26" eb="31">
      <t>ゲンカシサンショ</t>
    </rPh>
    <rPh sb="36" eb="37">
      <t>ナイ</t>
    </rPh>
    <rPh sb="38" eb="40">
      <t>サクセイ</t>
    </rPh>
    <phoneticPr fontId="1"/>
  </si>
  <si>
    <t>見積もり情報シートのテキストボックスを空白にする</t>
    <rPh sb="0" eb="2">
      <t>ミツ</t>
    </rPh>
    <rPh sb="4" eb="6">
      <t>ジョウホウ</t>
    </rPh>
    <rPh sb="19" eb="21">
      <t>クウハク</t>
    </rPh>
    <phoneticPr fontId="1"/>
  </si>
  <si>
    <t>保存先の表示を空白にする</t>
    <rPh sb="0" eb="3">
      <t>ホゾンサキ</t>
    </rPh>
    <rPh sb="4" eb="6">
      <t>ヒョウジ</t>
    </rPh>
    <rPh sb="7" eb="9">
      <t>クウハク</t>
    </rPh>
    <phoneticPr fontId="1"/>
  </si>
  <si>
    <t>「保存先が指定されなかったので、保存できません」と表示が出ること</t>
    <rPh sb="1" eb="4">
      <t>ホゾンサキ</t>
    </rPh>
    <rPh sb="5" eb="7">
      <t>シテイ</t>
    </rPh>
    <rPh sb="16" eb="18">
      <t>ホゾン</t>
    </rPh>
    <rPh sb="25" eb="27">
      <t>ヒョウジ</t>
    </rPh>
    <rPh sb="28" eb="29">
      <t>デ</t>
    </rPh>
    <phoneticPr fontId="1"/>
  </si>
  <si>
    <t>「対象の見積もり情報シートを選択して下さい」と表示が出ること</t>
    <rPh sb="1" eb="3">
      <t>タイショウ</t>
    </rPh>
    <rPh sb="4" eb="6">
      <t>ミツ</t>
    </rPh>
    <rPh sb="8" eb="10">
      <t>ジョウホウ</t>
    </rPh>
    <rPh sb="14" eb="15">
      <t>セン</t>
    </rPh>
    <rPh sb="15" eb="16">
      <t>タク</t>
    </rPh>
    <rPh sb="18" eb="19">
      <t>クダ</t>
    </rPh>
    <rPh sb="23" eb="25">
      <t>ヒョウジ</t>
    </rPh>
    <rPh sb="26" eb="27">
      <t>デ</t>
    </rPh>
    <phoneticPr fontId="1"/>
  </si>
  <si>
    <t>設計書 4.6</t>
    <rPh sb="0" eb="3">
      <t>セッケイショ</t>
    </rPh>
    <phoneticPr fontId="1"/>
  </si>
  <si>
    <t>設計書 4</t>
    <rPh sb="0" eb="3">
      <t>セッケイショ</t>
    </rPh>
    <phoneticPr fontId="1"/>
  </si>
  <si>
    <t>見積もり情報シートから読み取るデータの確認</t>
    <rPh sb="0" eb="2">
      <t>ミツ</t>
    </rPh>
    <rPh sb="4" eb="6">
      <t>ジョウホウ</t>
    </rPh>
    <rPh sb="11" eb="12">
      <t>ヨ</t>
    </rPh>
    <rPh sb="13" eb="14">
      <t>ト</t>
    </rPh>
    <rPh sb="19" eb="21">
      <t>カクニン</t>
    </rPh>
    <phoneticPr fontId="1"/>
  </si>
  <si>
    <t>方案実施日</t>
    <rPh sb="0" eb="2">
      <t>ホウアン</t>
    </rPh>
    <rPh sb="2" eb="5">
      <t>ジッシビ</t>
    </rPh>
    <phoneticPr fontId="1"/>
  </si>
  <si>
    <t>方案追加日</t>
    <rPh sb="0" eb="2">
      <t>ホウアン</t>
    </rPh>
    <rPh sb="2" eb="5">
      <t>ツイカビ</t>
    </rPh>
    <phoneticPr fontId="1"/>
  </si>
  <si>
    <t>設計書 4.7</t>
    <rPh sb="0" eb="3">
      <t>セッケイショ</t>
    </rPh>
    <phoneticPr fontId="1"/>
  </si>
  <si>
    <t>作成後のファイルの確認</t>
    <rPh sb="0" eb="3">
      <t>サクセイゴ</t>
    </rPh>
    <rPh sb="9" eb="11">
      <t>カクニン</t>
    </rPh>
    <phoneticPr fontId="1"/>
  </si>
  <si>
    <t>原価試算書フォルダを開く</t>
    <rPh sb="0" eb="5">
      <t>ゲンカシサンショ</t>
    </rPh>
    <rPh sb="10" eb="11">
      <t>ヒラ</t>
    </rPh>
    <phoneticPr fontId="1"/>
  </si>
  <si>
    <t>以下のファイルが以下の表示書式で作成されていること
【〇〇X-〇〇〇〇-C001】製造原価試算書.xlsx
【〇〇X-〇〇〇〇-C101】開発原価試算書.xlsx</t>
    <rPh sb="0" eb="2">
      <t>イカ</t>
    </rPh>
    <rPh sb="8" eb="10">
      <t>イカ</t>
    </rPh>
    <rPh sb="11" eb="15">
      <t>ヒョウジショシキ</t>
    </rPh>
    <rPh sb="16" eb="18">
      <t>サクセイ</t>
    </rPh>
    <rPh sb="42" eb="49">
      <t>セイゾウゲンカシサンショ</t>
    </rPh>
    <rPh sb="70" eb="77">
      <t>カイハツゲンカシサンショ</t>
    </rPh>
    <phoneticPr fontId="1"/>
  </si>
  <si>
    <t xml:space="preserve">以下のデータが読み取られている事を確認する
ブレイクを関数"ReadEx"内で張り、ExcelInfo[]の中を確認
・開発受付番号
・件名
・顧客名
・見積もり種別
・バージョン
・営業想定単価
・開発費（開発原価試算書に使用）
</t>
    <rPh sb="27" eb="29">
      <t>カンスウ</t>
    </rPh>
    <rPh sb="37" eb="38">
      <t>ナイ</t>
    </rPh>
    <rPh sb="39" eb="40">
      <t>ハ</t>
    </rPh>
    <rPh sb="54" eb="55">
      <t>ナカ</t>
    </rPh>
    <rPh sb="56" eb="58">
      <t>カクニン</t>
    </rPh>
    <phoneticPr fontId="1"/>
  </si>
  <si>
    <t xml:space="preserve">以下のデータが読み取られている事を確認する
・開発受付番号
・件名
・顧客名
・見積もり種別
・バージョン
・営業想定単価
・開発費（開発原価試算書に使用）
</t>
    <rPh sb="0" eb="2">
      <t>イカ</t>
    </rPh>
    <rPh sb="7" eb="8">
      <t>ヨ</t>
    </rPh>
    <rPh sb="9" eb="10">
      <t>ト</t>
    </rPh>
    <rPh sb="15" eb="16">
      <t>コト</t>
    </rPh>
    <rPh sb="17" eb="19">
      <t>カクニン</t>
    </rPh>
    <phoneticPr fontId="1"/>
  </si>
  <si>
    <t>存在</t>
    <rPh sb="0" eb="2">
      <t>ソンザイ</t>
    </rPh>
    <phoneticPr fontId="1"/>
  </si>
  <si>
    <t>コピー先ファイルの存在確認</t>
    <rPh sb="3" eb="4">
      <t>サキ</t>
    </rPh>
    <rPh sb="9" eb="13">
      <t>ソンザイカクニン</t>
    </rPh>
    <phoneticPr fontId="1"/>
  </si>
  <si>
    <t>ファイル更新</t>
    <rPh sb="4" eb="6">
      <t>コウシン</t>
    </rPh>
    <phoneticPr fontId="1"/>
  </si>
  <si>
    <t>動作</t>
    <rPh sb="0" eb="2">
      <t>ドウサ</t>
    </rPh>
    <phoneticPr fontId="1"/>
  </si>
  <si>
    <t>GSERVER\007_部門規定\内に、以下のファイルが存在するか確認
ブレイクをCheck関数内で張り、Directory.Exists内の処理が行われないことを確認
【原紙】HR40-C001_製造原価試算書_改訂20180113.xlsx
【原紙】HR209-C101_開発原価試算書_改訂_201707.xlsx</t>
    <rPh sb="12" eb="16">
      <t>ブモンキテイ</t>
    </rPh>
    <rPh sb="17" eb="18">
      <t>ナイ</t>
    </rPh>
    <rPh sb="20" eb="22">
      <t>イカ</t>
    </rPh>
    <rPh sb="28" eb="30">
      <t>ソンザイ</t>
    </rPh>
    <rPh sb="33" eb="35">
      <t>カクニン</t>
    </rPh>
    <rPh sb="46" eb="49">
      <t>カンスウナイ</t>
    </rPh>
    <rPh sb="50" eb="51">
      <t>ハ</t>
    </rPh>
    <rPh sb="69" eb="70">
      <t>ナイ</t>
    </rPh>
    <rPh sb="71" eb="73">
      <t>ショリ</t>
    </rPh>
    <rPh sb="74" eb="75">
      <t>オコナ</t>
    </rPh>
    <rPh sb="82" eb="84">
      <t>カクニン</t>
    </rPh>
    <rPh sb="87" eb="89">
      <t>ゲンシ</t>
    </rPh>
    <rPh sb="100" eb="107">
      <t>セイゾウゲンカシサンショ</t>
    </rPh>
    <rPh sb="108" eb="110">
      <t>カイテイ</t>
    </rPh>
    <rPh sb="125" eb="127">
      <t>ゲンシ</t>
    </rPh>
    <rPh sb="139" eb="146">
      <t>カイハツゲンカシサンショ</t>
    </rPh>
    <rPh sb="147" eb="149">
      <t>カイテイ</t>
    </rPh>
    <phoneticPr fontId="1"/>
  </si>
  <si>
    <t>GSERVER\007_部門規定\内に、以下のファイルが存在することを確認できること
【原紙】HR40-C001_製造原価試算書_改訂20180113.xlsx
【原紙】HR209-C101_開発原価試算書_改訂_201707.xlsx</t>
    <phoneticPr fontId="1"/>
  </si>
  <si>
    <t>原紙ファイルが更新された時の動作確認</t>
    <rPh sb="0" eb="2">
      <t>ゲンシ</t>
    </rPh>
    <rPh sb="7" eb="9">
      <t>コウシン</t>
    </rPh>
    <rPh sb="12" eb="13">
      <t>トキ</t>
    </rPh>
    <rPh sb="14" eb="16">
      <t>ドウサ</t>
    </rPh>
    <rPh sb="16" eb="18">
      <t>カクニン</t>
    </rPh>
    <phoneticPr fontId="1"/>
  </si>
  <si>
    <t>GSERVER\999_個人フォルダ\柴田\原紙テスト\内以下2つのファイル名
【原紙】HR40-C001_製造原価試算書_改訂_TEST.xlsx
【原紙】HR209-C101_開発原価試算書_改訂_TEST.xlsx
を検索する</t>
    <rPh sb="12" eb="14">
      <t>コジン</t>
    </rPh>
    <rPh sb="19" eb="21">
      <t>シバタ</t>
    </rPh>
    <rPh sb="22" eb="24">
      <t>ゲンシ</t>
    </rPh>
    <rPh sb="29" eb="31">
      <t>イカ</t>
    </rPh>
    <rPh sb="38" eb="39">
      <t>メイ</t>
    </rPh>
    <rPh sb="42" eb="44">
      <t>ゲンシ</t>
    </rPh>
    <rPh sb="55" eb="62">
      <t>セイゾウゲンカシサンショ</t>
    </rPh>
    <rPh sb="63" eb="65">
      <t>カイテイ</t>
    </rPh>
    <rPh sb="91" eb="93">
      <t>カイハツ</t>
    </rPh>
    <rPh sb="114" eb="116">
      <t>ケンサク</t>
    </rPh>
    <phoneticPr fontId="1"/>
  </si>
  <si>
    <t>GSERVER\999_個人フォルダ\柴田\原紙テスト\内以下2つのファイル名を
【原紙】HR40-C001_製造原価試算書_改訂_TEST.xlsx
【原紙】HR209-C101_開発原価試算書_改訂_TEST.xlsx
検索できること</t>
    <rPh sb="114" eb="116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</si>
</sst>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"/>
    <numFmt numFmtId="178" formatCode="m/d;@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6" fillId="3" borderId="20" xfId="0" applyFont="1" applyFill="1" applyBorder="1" applyAlignment="1">
      <alignment horizontal="center" vertical="center" shrinkToFit="1"/>
    </xf>
    <xf numFmtId="0" fontId="6" fillId="3" borderId="21" xfId="0" applyFont="1" applyFill="1" applyBorder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6" fillId="0" borderId="18" xfId="0" applyFont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 shrinkToFit="1"/>
    </xf>
    <xf numFmtId="177" fontId="6" fillId="0" borderId="19" xfId="0" applyNumberFormat="1" applyFont="1" applyFill="1" applyBorder="1" applyAlignment="1">
      <alignment horizontal="center" vertical="center" wrapText="1" shrinkToFit="1"/>
    </xf>
    <xf numFmtId="0" fontId="6" fillId="0" borderId="24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shrinkToFit="1"/>
    </xf>
    <xf numFmtId="177" fontId="6" fillId="0" borderId="19" xfId="0" applyNumberFormat="1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shrinkToFit="1"/>
    </xf>
    <xf numFmtId="177" fontId="6" fillId="0" borderId="5" xfId="0" applyNumberFormat="1" applyFont="1" applyFill="1" applyBorder="1" applyAlignment="1">
      <alignment horizontal="center" vertical="center" shrinkToFit="1"/>
    </xf>
    <xf numFmtId="177" fontId="6" fillId="0" borderId="6" xfId="0" applyNumberFormat="1" applyFont="1" applyFill="1" applyBorder="1" applyAlignment="1">
      <alignment horizontal="center" vertical="center" shrinkToFit="1"/>
    </xf>
    <xf numFmtId="177" fontId="6" fillId="0" borderId="23" xfId="0" applyNumberFormat="1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6" fillId="3" borderId="4" xfId="0" applyFont="1" applyFill="1" applyBorder="1" applyAlignment="1">
      <alignment horizontal="center" vertical="center" shrinkToFit="1"/>
    </xf>
    <xf numFmtId="0" fontId="6" fillId="3" borderId="22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 wrapText="1"/>
    </xf>
  </cellXfs>
  <cellStyles count="1">
    <cellStyle name="標準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9"/>
  <sheetViews>
    <sheetView tabSelected="1" zoomScale="85" zoomScaleNormal="85" zoomScaleSheetLayoutView="10" workbookViewId="0">
      <pane ySplit="6" topLeftCell="A16" activePane="bottomLeft" state="frozen"/>
      <selection pane="bottomLeft" activeCell="B18" sqref="B18:F18"/>
    </sheetView>
  </sheetViews>
  <sheetFormatPr defaultColWidth="8.625" defaultRowHeight="15.95" customHeight="1"/>
  <cols>
    <col min="1" max="1" width="3.875" style="2" bestFit="1" customWidth="1"/>
    <col min="2" max="5" width="2.625" style="2" customWidth="1"/>
    <col min="6" max="6" width="6" style="2" customWidth="1"/>
    <col min="7" max="8" width="3" style="2" customWidth="1"/>
    <col min="9" max="9" width="6.25" style="2" customWidth="1"/>
    <col min="10" max="10" width="3.5" style="2" bestFit="1" customWidth="1"/>
    <col min="11" max="11" width="5.625" style="2" customWidth="1"/>
    <col min="12" max="15" width="3" style="2" customWidth="1"/>
    <col min="16" max="16" width="6" style="2" customWidth="1"/>
    <col min="17" max="24" width="5.625" style="2" customWidth="1"/>
    <col min="25" max="25" width="14" style="2" customWidth="1"/>
    <col min="26" max="27" width="5.625" style="2" customWidth="1"/>
    <col min="28" max="28" width="9" style="2" bestFit="1" customWidth="1"/>
    <col min="29" max="30" width="9.5" style="2" customWidth="1"/>
    <col min="31" max="34" width="9.125" style="2" customWidth="1"/>
    <col min="35" max="36" width="6.5" style="2" customWidth="1"/>
    <col min="37" max="16384" width="8.625" style="2"/>
  </cols>
  <sheetData>
    <row r="1" spans="1:38" ht="14.25" customHeight="1">
      <c r="A1" s="69" t="s">
        <v>10</v>
      </c>
      <c r="B1" s="69"/>
      <c r="C1" s="69"/>
      <c r="D1" s="68">
        <f>COUNTIF(Q7:S892,"*動作系*")</f>
        <v>0</v>
      </c>
      <c r="E1" s="68"/>
      <c r="F1" s="69" t="s">
        <v>11</v>
      </c>
      <c r="G1" s="69"/>
      <c r="H1" s="69"/>
      <c r="I1" s="70">
        <f>COUNTIF(G7:I40,"*コマンド系*")</f>
        <v>0</v>
      </c>
      <c r="J1" s="69" t="s">
        <v>13</v>
      </c>
      <c r="K1" s="69"/>
      <c r="L1" s="70">
        <f>COUNTIF(Q7:S108,"*異常*")</f>
        <v>0</v>
      </c>
      <c r="M1" s="70"/>
      <c r="N1" s="1"/>
      <c r="O1" s="1"/>
      <c r="P1" s="54" t="s">
        <v>17</v>
      </c>
      <c r="Q1" s="54"/>
      <c r="R1" s="53">
        <f>COUNTIF(H7:H46,"")</f>
        <v>40</v>
      </c>
      <c r="S1" s="54" t="s">
        <v>15</v>
      </c>
      <c r="T1" s="54"/>
      <c r="U1" s="53">
        <f>COUNTIF(AE7:AE40,"*合*")</f>
        <v>0</v>
      </c>
      <c r="V1" s="66" t="s">
        <v>16</v>
      </c>
      <c r="W1" s="66"/>
      <c r="X1" s="53">
        <f>COUNTIF(AE7:AE40,"*否*")</f>
        <v>0</v>
      </c>
      <c r="Z1" s="3"/>
      <c r="AA1" s="3"/>
      <c r="AB1" s="4" t="s">
        <v>18</v>
      </c>
    </row>
    <row r="2" spans="1:38" ht="14.25" customHeight="1">
      <c r="A2" s="69"/>
      <c r="B2" s="69"/>
      <c r="C2" s="69"/>
      <c r="D2" s="68"/>
      <c r="E2" s="68"/>
      <c r="F2" s="69"/>
      <c r="G2" s="69"/>
      <c r="H2" s="69"/>
      <c r="I2" s="70"/>
      <c r="J2" s="69"/>
      <c r="K2" s="69"/>
      <c r="L2" s="70"/>
      <c r="M2" s="70"/>
      <c r="N2" s="1"/>
      <c r="O2" s="1"/>
      <c r="P2" s="54"/>
      <c r="Q2" s="54"/>
      <c r="R2" s="53"/>
      <c r="S2" s="54"/>
      <c r="T2" s="54"/>
      <c r="U2" s="53"/>
      <c r="V2" s="66"/>
      <c r="W2" s="66"/>
      <c r="X2" s="53"/>
      <c r="Z2" s="3"/>
      <c r="AA2" s="3"/>
      <c r="AB2" s="5" t="s">
        <v>20</v>
      </c>
    </row>
    <row r="3" spans="1:38" ht="14.25" customHeight="1">
      <c r="A3" s="69"/>
      <c r="B3" s="69"/>
      <c r="C3" s="69"/>
      <c r="D3" s="68"/>
      <c r="E3" s="68"/>
      <c r="F3" s="69"/>
      <c r="G3" s="69"/>
      <c r="H3" s="69"/>
      <c r="I3" s="70"/>
      <c r="J3" s="69"/>
      <c r="K3" s="69"/>
      <c r="L3" s="70"/>
      <c r="M3" s="70"/>
      <c r="N3" s="1"/>
      <c r="O3" s="1"/>
      <c r="P3" s="54"/>
      <c r="Q3" s="54"/>
      <c r="R3" s="53"/>
      <c r="S3" s="54"/>
      <c r="T3" s="54"/>
      <c r="U3" s="53"/>
      <c r="V3" s="66"/>
      <c r="W3" s="66"/>
      <c r="X3" s="53"/>
      <c r="Z3" s="3"/>
      <c r="AA3" s="3"/>
      <c r="AB3" s="4" t="s">
        <v>19</v>
      </c>
    </row>
    <row r="4" spans="1:38" ht="17.25" thickBot="1">
      <c r="A4" s="6"/>
      <c r="B4" s="6"/>
      <c r="C4" s="6"/>
      <c r="D4" s="7"/>
      <c r="E4" s="7"/>
      <c r="F4" s="8"/>
      <c r="G4" s="8"/>
      <c r="H4" s="8"/>
      <c r="I4" s="9"/>
      <c r="J4" s="8"/>
      <c r="K4" s="8"/>
      <c r="L4" s="10"/>
      <c r="M4" s="10"/>
      <c r="N4" s="1"/>
      <c r="O4" s="1"/>
      <c r="P4" s="11"/>
      <c r="Q4" s="11"/>
      <c r="R4" s="12"/>
      <c r="S4" s="11"/>
      <c r="T4" s="11"/>
      <c r="U4" s="12"/>
      <c r="V4" s="13"/>
      <c r="W4" s="13"/>
      <c r="X4" s="12"/>
      <c r="Z4" s="14"/>
      <c r="AA4" s="14"/>
      <c r="AB4" s="15" t="s">
        <v>21</v>
      </c>
    </row>
    <row r="5" spans="1:38" ht="35.25" customHeight="1" thickBot="1">
      <c r="A5" s="75" t="s">
        <v>2</v>
      </c>
      <c r="B5" s="76"/>
      <c r="C5" s="76"/>
      <c r="D5" s="76"/>
      <c r="E5" s="76"/>
      <c r="F5" s="76"/>
      <c r="G5" s="72" t="s">
        <v>12</v>
      </c>
      <c r="H5" s="73"/>
      <c r="I5" s="73"/>
      <c r="J5" s="73"/>
      <c r="K5" s="73"/>
      <c r="L5" s="77"/>
      <c r="M5" s="72" t="s">
        <v>22</v>
      </c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8" t="s">
        <v>0</v>
      </c>
      <c r="AA5" s="79"/>
      <c r="AB5" s="80">
        <v>43221</v>
      </c>
      <c r="AC5" s="81"/>
      <c r="AD5" s="82"/>
      <c r="AE5" s="50"/>
      <c r="AF5" s="51"/>
      <c r="AG5" s="51"/>
      <c r="AH5" s="52"/>
      <c r="AI5" s="72" t="s">
        <v>3</v>
      </c>
      <c r="AJ5" s="73"/>
      <c r="AK5" s="73"/>
      <c r="AL5" s="74"/>
    </row>
    <row r="6" spans="1:38" s="18" customFormat="1" ht="12.75" thickBot="1">
      <c r="A6" s="16" t="s">
        <v>8</v>
      </c>
      <c r="B6" s="83" t="s">
        <v>14</v>
      </c>
      <c r="C6" s="83"/>
      <c r="D6" s="83"/>
      <c r="E6" s="83"/>
      <c r="F6" s="83"/>
      <c r="G6" s="87" t="s">
        <v>5</v>
      </c>
      <c r="H6" s="88"/>
      <c r="I6" s="89"/>
      <c r="J6" s="87" t="s">
        <v>4</v>
      </c>
      <c r="K6" s="88"/>
      <c r="L6" s="88"/>
      <c r="M6" s="88"/>
      <c r="N6" s="88"/>
      <c r="O6" s="88"/>
      <c r="P6" s="88"/>
      <c r="Q6" s="88"/>
      <c r="R6" s="88"/>
      <c r="S6" s="89"/>
      <c r="T6" s="87" t="s">
        <v>6</v>
      </c>
      <c r="U6" s="88"/>
      <c r="V6" s="88"/>
      <c r="W6" s="88"/>
      <c r="X6" s="88"/>
      <c r="Y6" s="89"/>
      <c r="Z6" s="87" t="s">
        <v>7</v>
      </c>
      <c r="AA6" s="88"/>
      <c r="AB6" s="88"/>
      <c r="AC6" s="88"/>
      <c r="AD6" s="89"/>
      <c r="AE6" s="17" t="s">
        <v>1</v>
      </c>
      <c r="AF6" s="17" t="s">
        <v>45</v>
      </c>
      <c r="AG6" s="17" t="s">
        <v>44</v>
      </c>
      <c r="AH6" s="17" t="s">
        <v>23</v>
      </c>
      <c r="AI6" s="83" t="s">
        <v>9</v>
      </c>
      <c r="AJ6" s="83"/>
      <c r="AK6" s="83"/>
      <c r="AL6" s="90"/>
    </row>
    <row r="7" spans="1:38" ht="29.25" customHeight="1">
      <c r="A7" s="19">
        <v>1</v>
      </c>
      <c r="B7" s="41" t="s">
        <v>42</v>
      </c>
      <c r="C7" s="42"/>
      <c r="D7" s="42"/>
      <c r="E7" s="42"/>
      <c r="F7" s="43"/>
      <c r="G7" s="41" t="s">
        <v>24</v>
      </c>
      <c r="H7" s="42"/>
      <c r="I7" s="43"/>
      <c r="J7" s="32" t="s">
        <v>25</v>
      </c>
      <c r="K7" s="33"/>
      <c r="L7" s="33"/>
      <c r="M7" s="33"/>
      <c r="N7" s="33"/>
      <c r="O7" s="33"/>
      <c r="P7" s="33"/>
      <c r="Q7" s="33"/>
      <c r="R7" s="33"/>
      <c r="S7" s="34"/>
      <c r="T7" s="63" t="s">
        <v>26</v>
      </c>
      <c r="U7" s="64"/>
      <c r="V7" s="64"/>
      <c r="W7" s="64"/>
      <c r="X7" s="64"/>
      <c r="Y7" s="65"/>
      <c r="Z7" s="63" t="s">
        <v>27</v>
      </c>
      <c r="AA7" s="64"/>
      <c r="AB7" s="64"/>
      <c r="AC7" s="64"/>
      <c r="AD7" s="65"/>
      <c r="AE7" s="20"/>
      <c r="AF7" s="29">
        <v>43221</v>
      </c>
      <c r="AG7" s="21"/>
      <c r="AH7" s="21"/>
      <c r="AI7" s="55"/>
      <c r="AJ7" s="55"/>
      <c r="AK7" s="55"/>
      <c r="AL7" s="56"/>
    </row>
    <row r="8" spans="1:38" ht="29.25" customHeight="1">
      <c r="A8" s="19">
        <v>2</v>
      </c>
      <c r="B8" s="44"/>
      <c r="C8" s="45"/>
      <c r="D8" s="45"/>
      <c r="E8" s="45"/>
      <c r="F8" s="46"/>
      <c r="G8" s="44"/>
      <c r="H8" s="45"/>
      <c r="I8" s="46"/>
      <c r="J8" s="35"/>
      <c r="K8" s="36"/>
      <c r="L8" s="36"/>
      <c r="M8" s="36"/>
      <c r="N8" s="36"/>
      <c r="O8" s="36"/>
      <c r="P8" s="36"/>
      <c r="Q8" s="36"/>
      <c r="R8" s="36"/>
      <c r="S8" s="37"/>
      <c r="T8" s="63" t="s">
        <v>28</v>
      </c>
      <c r="U8" s="64"/>
      <c r="V8" s="64"/>
      <c r="W8" s="64"/>
      <c r="X8" s="64"/>
      <c r="Y8" s="65"/>
      <c r="Z8" s="63" t="s">
        <v>29</v>
      </c>
      <c r="AA8" s="64"/>
      <c r="AB8" s="64"/>
      <c r="AC8" s="64"/>
      <c r="AD8" s="65"/>
      <c r="AE8" s="20"/>
      <c r="AF8" s="29">
        <v>43221</v>
      </c>
      <c r="AG8" s="21"/>
      <c r="AH8" s="21"/>
      <c r="AI8" s="55"/>
      <c r="AJ8" s="55"/>
      <c r="AK8" s="55"/>
      <c r="AL8" s="56"/>
    </row>
    <row r="9" spans="1:38" ht="29.25" customHeight="1">
      <c r="A9" s="19">
        <v>3</v>
      </c>
      <c r="B9" s="44"/>
      <c r="C9" s="45"/>
      <c r="D9" s="45"/>
      <c r="E9" s="45"/>
      <c r="F9" s="46"/>
      <c r="G9" s="44"/>
      <c r="H9" s="45"/>
      <c r="I9" s="46"/>
      <c r="J9" s="35"/>
      <c r="K9" s="36"/>
      <c r="L9" s="36"/>
      <c r="M9" s="36"/>
      <c r="N9" s="36"/>
      <c r="O9" s="36"/>
      <c r="P9" s="36"/>
      <c r="Q9" s="36"/>
      <c r="R9" s="36"/>
      <c r="S9" s="37"/>
      <c r="T9" s="63" t="s">
        <v>37</v>
      </c>
      <c r="U9" s="64"/>
      <c r="V9" s="64"/>
      <c r="W9" s="64"/>
      <c r="X9" s="64"/>
      <c r="Y9" s="65"/>
      <c r="Z9" s="63" t="s">
        <v>40</v>
      </c>
      <c r="AA9" s="64"/>
      <c r="AB9" s="64"/>
      <c r="AC9" s="64"/>
      <c r="AD9" s="65"/>
      <c r="AE9" s="20"/>
      <c r="AF9" s="29">
        <v>43221</v>
      </c>
      <c r="AG9" s="21"/>
      <c r="AH9" s="21"/>
      <c r="AI9" s="30"/>
      <c r="AJ9" s="30"/>
      <c r="AK9" s="30"/>
      <c r="AL9" s="31"/>
    </row>
    <row r="10" spans="1:38" ht="29.25" customHeight="1">
      <c r="A10" s="19">
        <v>3</v>
      </c>
      <c r="B10" s="44"/>
      <c r="C10" s="45"/>
      <c r="D10" s="45"/>
      <c r="E10" s="45"/>
      <c r="F10" s="46"/>
      <c r="G10" s="44"/>
      <c r="H10" s="45"/>
      <c r="I10" s="46"/>
      <c r="J10" s="38"/>
      <c r="K10" s="39"/>
      <c r="L10" s="39"/>
      <c r="M10" s="39"/>
      <c r="N10" s="39"/>
      <c r="O10" s="39"/>
      <c r="P10" s="39"/>
      <c r="Q10" s="39"/>
      <c r="R10" s="39"/>
      <c r="S10" s="40"/>
      <c r="T10" s="63" t="s">
        <v>38</v>
      </c>
      <c r="U10" s="64"/>
      <c r="V10" s="64"/>
      <c r="W10" s="64"/>
      <c r="X10" s="64"/>
      <c r="Y10" s="65"/>
      <c r="Z10" s="63" t="s">
        <v>39</v>
      </c>
      <c r="AA10" s="64"/>
      <c r="AB10" s="64"/>
      <c r="AC10" s="64"/>
      <c r="AD10" s="65"/>
      <c r="AE10" s="20"/>
      <c r="AF10" s="29">
        <v>43221</v>
      </c>
      <c r="AG10" s="21"/>
      <c r="AH10" s="21"/>
      <c r="AI10" s="30"/>
      <c r="AJ10" s="30"/>
      <c r="AK10" s="30"/>
      <c r="AL10" s="31"/>
    </row>
    <row r="11" spans="1:38" ht="29.25" customHeight="1">
      <c r="A11" s="19">
        <v>4</v>
      </c>
      <c r="B11" s="44"/>
      <c r="C11" s="45"/>
      <c r="D11" s="45"/>
      <c r="E11" s="45"/>
      <c r="F11" s="46"/>
      <c r="G11" s="44"/>
      <c r="H11" s="45"/>
      <c r="I11" s="46"/>
      <c r="J11" s="35" t="s">
        <v>30</v>
      </c>
      <c r="K11" s="36"/>
      <c r="L11" s="36"/>
      <c r="M11" s="36"/>
      <c r="N11" s="36"/>
      <c r="O11" s="36"/>
      <c r="P11" s="36"/>
      <c r="Q11" s="36"/>
      <c r="R11" s="36"/>
      <c r="S11" s="37"/>
      <c r="T11" s="63" t="s">
        <v>31</v>
      </c>
      <c r="U11" s="64"/>
      <c r="V11" s="64"/>
      <c r="W11" s="64"/>
      <c r="X11" s="64"/>
      <c r="Y11" s="65"/>
      <c r="Z11" s="63" t="s">
        <v>32</v>
      </c>
      <c r="AA11" s="64"/>
      <c r="AB11" s="64"/>
      <c r="AC11" s="64"/>
      <c r="AD11" s="65"/>
      <c r="AE11" s="20"/>
      <c r="AF11" s="29">
        <v>43221</v>
      </c>
      <c r="AG11" s="21"/>
      <c r="AH11" s="21"/>
      <c r="AI11" s="30"/>
      <c r="AJ11" s="30"/>
      <c r="AK11" s="30"/>
      <c r="AL11" s="31"/>
    </row>
    <row r="12" spans="1:38" ht="29.25" customHeight="1">
      <c r="A12" s="19">
        <v>5</v>
      </c>
      <c r="B12" s="44"/>
      <c r="C12" s="45"/>
      <c r="D12" s="45"/>
      <c r="E12" s="45"/>
      <c r="F12" s="46"/>
      <c r="G12" s="44"/>
      <c r="H12" s="45"/>
      <c r="I12" s="46"/>
      <c r="J12" s="35"/>
      <c r="K12" s="36"/>
      <c r="L12" s="36"/>
      <c r="M12" s="36"/>
      <c r="N12" s="36"/>
      <c r="O12" s="36"/>
      <c r="P12" s="36"/>
      <c r="Q12" s="36"/>
      <c r="R12" s="36"/>
      <c r="S12" s="37"/>
      <c r="T12" s="63" t="s">
        <v>33</v>
      </c>
      <c r="U12" s="64"/>
      <c r="V12" s="64"/>
      <c r="W12" s="64"/>
      <c r="X12" s="64"/>
      <c r="Y12" s="65"/>
      <c r="Z12" s="63" t="s">
        <v>34</v>
      </c>
      <c r="AA12" s="64"/>
      <c r="AB12" s="64"/>
      <c r="AC12" s="64"/>
      <c r="AD12" s="65"/>
      <c r="AE12" s="20"/>
      <c r="AF12" s="29">
        <v>43221</v>
      </c>
      <c r="AG12" s="21"/>
      <c r="AH12" s="21"/>
      <c r="AI12" s="30"/>
      <c r="AJ12" s="30"/>
      <c r="AK12" s="30"/>
      <c r="AL12" s="31"/>
    </row>
    <row r="13" spans="1:38" ht="29.25" customHeight="1">
      <c r="A13" s="19">
        <v>6</v>
      </c>
      <c r="B13" s="47"/>
      <c r="C13" s="48"/>
      <c r="D13" s="48"/>
      <c r="E13" s="48"/>
      <c r="F13" s="49"/>
      <c r="G13" s="47"/>
      <c r="H13" s="48"/>
      <c r="I13" s="49"/>
      <c r="J13" s="38"/>
      <c r="K13" s="39"/>
      <c r="L13" s="39"/>
      <c r="M13" s="39"/>
      <c r="N13" s="39"/>
      <c r="O13" s="39"/>
      <c r="P13" s="39"/>
      <c r="Q13" s="39"/>
      <c r="R13" s="39"/>
      <c r="S13" s="40"/>
      <c r="T13" s="63" t="s">
        <v>35</v>
      </c>
      <c r="U13" s="64"/>
      <c r="V13" s="64"/>
      <c r="W13" s="64"/>
      <c r="X13" s="64"/>
      <c r="Y13" s="65"/>
      <c r="Z13" s="63" t="s">
        <v>36</v>
      </c>
      <c r="AA13" s="64"/>
      <c r="AB13" s="64"/>
      <c r="AC13" s="64"/>
      <c r="AD13" s="65"/>
      <c r="AE13" s="20"/>
      <c r="AF13" s="29">
        <v>43221</v>
      </c>
      <c r="AG13" s="21"/>
      <c r="AH13" s="21"/>
      <c r="AI13" s="30"/>
      <c r="AJ13" s="55"/>
      <c r="AK13" s="55"/>
      <c r="AL13" s="56"/>
    </row>
    <row r="14" spans="1:38" ht="135.75" customHeight="1">
      <c r="A14" s="19">
        <v>7</v>
      </c>
      <c r="B14" s="67" t="s">
        <v>41</v>
      </c>
      <c r="C14" s="67"/>
      <c r="D14" s="67"/>
      <c r="E14" s="67"/>
      <c r="F14" s="67"/>
      <c r="G14" s="47" t="s">
        <v>24</v>
      </c>
      <c r="H14" s="48"/>
      <c r="I14" s="49"/>
      <c r="J14" s="60" t="s">
        <v>43</v>
      </c>
      <c r="K14" s="61"/>
      <c r="L14" s="61"/>
      <c r="M14" s="61"/>
      <c r="N14" s="61"/>
      <c r="O14" s="61"/>
      <c r="P14" s="61"/>
      <c r="Q14" s="61"/>
      <c r="R14" s="61"/>
      <c r="S14" s="62"/>
      <c r="T14" s="94" t="s">
        <v>51</v>
      </c>
      <c r="U14" s="95"/>
      <c r="V14" s="95"/>
      <c r="W14" s="95"/>
      <c r="X14" s="95"/>
      <c r="Y14" s="96"/>
      <c r="Z14" s="63" t="s">
        <v>50</v>
      </c>
      <c r="AA14" s="64"/>
      <c r="AB14" s="64"/>
      <c r="AC14" s="64"/>
      <c r="AD14" s="65"/>
      <c r="AE14" s="20"/>
      <c r="AF14" s="29">
        <v>43221</v>
      </c>
      <c r="AG14" s="21"/>
      <c r="AH14" s="21"/>
      <c r="AI14" s="55"/>
      <c r="AJ14" s="55"/>
      <c r="AK14" s="55"/>
      <c r="AL14" s="56"/>
    </row>
    <row r="15" spans="1:38" ht="52.5" customHeight="1">
      <c r="A15" s="19">
        <v>8</v>
      </c>
      <c r="B15" s="67" t="s">
        <v>46</v>
      </c>
      <c r="C15" s="67"/>
      <c r="D15" s="67"/>
      <c r="E15" s="67"/>
      <c r="F15" s="67"/>
      <c r="G15" s="47" t="s">
        <v>24</v>
      </c>
      <c r="H15" s="48"/>
      <c r="I15" s="49"/>
      <c r="J15" s="60" t="s">
        <v>47</v>
      </c>
      <c r="K15" s="61"/>
      <c r="L15" s="61"/>
      <c r="M15" s="61"/>
      <c r="N15" s="61"/>
      <c r="O15" s="61"/>
      <c r="P15" s="61"/>
      <c r="Q15" s="61"/>
      <c r="R15" s="61"/>
      <c r="S15" s="62"/>
      <c r="T15" s="63" t="s">
        <v>48</v>
      </c>
      <c r="U15" s="64"/>
      <c r="V15" s="64"/>
      <c r="W15" s="64"/>
      <c r="X15" s="64"/>
      <c r="Y15" s="65"/>
      <c r="Z15" s="63" t="s">
        <v>49</v>
      </c>
      <c r="AA15" s="64"/>
      <c r="AB15" s="64"/>
      <c r="AC15" s="64"/>
      <c r="AD15" s="65"/>
      <c r="AE15" s="20"/>
      <c r="AF15" s="29">
        <v>43221</v>
      </c>
      <c r="AG15" s="21"/>
      <c r="AH15" s="21"/>
      <c r="AI15" s="55"/>
      <c r="AJ15" s="55"/>
      <c r="AK15" s="55"/>
      <c r="AL15" s="56"/>
    </row>
    <row r="16" spans="1:38" s="23" customFormat="1" ht="84" customHeight="1">
      <c r="A16" s="19">
        <v>9</v>
      </c>
      <c r="B16" s="67" t="s">
        <v>52</v>
      </c>
      <c r="C16" s="67"/>
      <c r="D16" s="67"/>
      <c r="E16" s="67"/>
      <c r="F16" s="67"/>
      <c r="G16" s="47" t="s">
        <v>24</v>
      </c>
      <c r="H16" s="48"/>
      <c r="I16" s="49"/>
      <c r="J16" s="60" t="s">
        <v>53</v>
      </c>
      <c r="K16" s="61"/>
      <c r="L16" s="61"/>
      <c r="M16" s="61"/>
      <c r="N16" s="61"/>
      <c r="O16" s="61"/>
      <c r="P16" s="61"/>
      <c r="Q16" s="61"/>
      <c r="R16" s="61"/>
      <c r="S16" s="62"/>
      <c r="T16" s="97" t="s">
        <v>56</v>
      </c>
      <c r="U16" s="97"/>
      <c r="V16" s="97"/>
      <c r="W16" s="97"/>
      <c r="X16" s="97"/>
      <c r="Y16" s="97"/>
      <c r="Z16" s="94" t="s">
        <v>57</v>
      </c>
      <c r="AA16" s="95"/>
      <c r="AB16" s="95"/>
      <c r="AC16" s="95"/>
      <c r="AD16" s="96"/>
      <c r="AE16" s="22"/>
      <c r="AF16" s="29">
        <v>43221</v>
      </c>
      <c r="AG16" s="25"/>
      <c r="AH16" s="25"/>
      <c r="AI16" s="30"/>
      <c r="AJ16" s="30"/>
      <c r="AK16" s="30"/>
      <c r="AL16" s="31"/>
    </row>
    <row r="17" spans="1:38" s="23" customFormat="1" ht="90.75" customHeight="1">
      <c r="A17" s="19">
        <v>10</v>
      </c>
      <c r="B17" s="67" t="s">
        <v>54</v>
      </c>
      <c r="C17" s="67"/>
      <c r="D17" s="67"/>
      <c r="E17" s="67"/>
      <c r="F17" s="67"/>
      <c r="G17" s="47" t="s">
        <v>55</v>
      </c>
      <c r="H17" s="48"/>
      <c r="I17" s="49"/>
      <c r="J17" s="60" t="s">
        <v>58</v>
      </c>
      <c r="K17" s="61"/>
      <c r="L17" s="61"/>
      <c r="M17" s="61"/>
      <c r="N17" s="61"/>
      <c r="O17" s="61"/>
      <c r="P17" s="61"/>
      <c r="Q17" s="61"/>
      <c r="R17" s="61"/>
      <c r="S17" s="62"/>
      <c r="T17" s="94" t="s">
        <v>59</v>
      </c>
      <c r="U17" s="95"/>
      <c r="V17" s="95"/>
      <c r="W17" s="95"/>
      <c r="X17" s="95"/>
      <c r="Y17" s="96"/>
      <c r="Z17" s="94" t="s">
        <v>60</v>
      </c>
      <c r="AA17" s="95"/>
      <c r="AB17" s="95"/>
      <c r="AC17" s="95"/>
      <c r="AD17" s="96"/>
      <c r="AE17" s="22"/>
      <c r="AF17" s="29">
        <v>43221</v>
      </c>
      <c r="AG17" s="25"/>
      <c r="AH17" s="25"/>
      <c r="AI17" s="30"/>
      <c r="AJ17" s="30"/>
      <c r="AK17" s="30"/>
      <c r="AL17" s="31"/>
    </row>
    <row r="18" spans="1:38" s="23" customFormat="1" ht="29.25" customHeight="1">
      <c r="A18" s="19">
        <v>11</v>
      </c>
      <c r="B18" s="67"/>
      <c r="C18" s="67"/>
      <c r="D18" s="67"/>
      <c r="E18" s="67"/>
      <c r="F18" s="67"/>
      <c r="G18" s="47"/>
      <c r="H18" s="48"/>
      <c r="I18" s="49"/>
      <c r="J18" s="60"/>
      <c r="K18" s="61"/>
      <c r="L18" s="61"/>
      <c r="M18" s="61"/>
      <c r="N18" s="61"/>
      <c r="O18" s="61"/>
      <c r="P18" s="61"/>
      <c r="Q18" s="61"/>
      <c r="R18" s="61"/>
      <c r="S18" s="62"/>
      <c r="T18" s="63"/>
      <c r="U18" s="64"/>
      <c r="V18" s="64"/>
      <c r="W18" s="64"/>
      <c r="X18" s="64"/>
      <c r="Y18" s="65"/>
      <c r="Z18" s="63"/>
      <c r="AA18" s="64"/>
      <c r="AB18" s="64"/>
      <c r="AC18" s="64"/>
      <c r="AD18" s="65"/>
      <c r="AE18" s="22"/>
      <c r="AF18" s="29">
        <v>43221</v>
      </c>
      <c r="AG18" s="25"/>
      <c r="AH18" s="25"/>
      <c r="AI18" s="55"/>
      <c r="AJ18" s="55"/>
      <c r="AK18" s="55"/>
      <c r="AL18" s="56"/>
    </row>
    <row r="19" spans="1:38" s="23" customFormat="1" ht="29.25" customHeight="1">
      <c r="A19" s="19">
        <v>12</v>
      </c>
      <c r="B19" s="67"/>
      <c r="C19" s="67"/>
      <c r="D19" s="67"/>
      <c r="E19" s="67"/>
      <c r="F19" s="67"/>
      <c r="G19" s="47"/>
      <c r="H19" s="48"/>
      <c r="I19" s="49"/>
      <c r="J19" s="60"/>
      <c r="K19" s="61"/>
      <c r="L19" s="61"/>
      <c r="M19" s="61"/>
      <c r="N19" s="61"/>
      <c r="O19" s="61"/>
      <c r="P19" s="61"/>
      <c r="Q19" s="61"/>
      <c r="R19" s="61"/>
      <c r="S19" s="62"/>
      <c r="T19" s="63"/>
      <c r="U19" s="64"/>
      <c r="V19" s="64"/>
      <c r="W19" s="64"/>
      <c r="X19" s="64"/>
      <c r="Y19" s="65"/>
      <c r="Z19" s="63"/>
      <c r="AA19" s="64"/>
      <c r="AB19" s="64"/>
      <c r="AC19" s="64"/>
      <c r="AD19" s="65"/>
      <c r="AE19" s="22"/>
      <c r="AF19" s="29">
        <v>43221</v>
      </c>
      <c r="AG19" s="25"/>
      <c r="AH19" s="25"/>
      <c r="AI19" s="30"/>
      <c r="AJ19" s="30"/>
      <c r="AK19" s="30"/>
      <c r="AL19" s="31"/>
    </row>
    <row r="20" spans="1:38" s="23" customFormat="1" ht="29.25" customHeight="1">
      <c r="A20" s="19">
        <v>13</v>
      </c>
      <c r="B20" s="67"/>
      <c r="C20" s="67"/>
      <c r="D20" s="67"/>
      <c r="E20" s="67"/>
      <c r="F20" s="67"/>
      <c r="G20" s="47"/>
      <c r="H20" s="48"/>
      <c r="I20" s="49"/>
      <c r="J20" s="60"/>
      <c r="K20" s="61"/>
      <c r="L20" s="61"/>
      <c r="M20" s="61"/>
      <c r="N20" s="61"/>
      <c r="O20" s="61"/>
      <c r="P20" s="61"/>
      <c r="Q20" s="61"/>
      <c r="R20" s="61"/>
      <c r="S20" s="62"/>
      <c r="T20" s="63"/>
      <c r="U20" s="64"/>
      <c r="V20" s="64"/>
      <c r="W20" s="64"/>
      <c r="X20" s="64"/>
      <c r="Y20" s="65"/>
      <c r="Z20" s="63"/>
      <c r="AA20" s="64"/>
      <c r="AB20" s="64"/>
      <c r="AC20" s="64"/>
      <c r="AD20" s="65"/>
      <c r="AE20" s="22"/>
      <c r="AF20" s="29">
        <v>43221</v>
      </c>
      <c r="AG20" s="25"/>
      <c r="AH20" s="25"/>
      <c r="AI20" s="30"/>
      <c r="AJ20" s="30"/>
      <c r="AK20" s="30"/>
      <c r="AL20" s="31"/>
    </row>
    <row r="21" spans="1:38" s="23" customFormat="1" ht="29.25" customHeight="1">
      <c r="A21" s="19">
        <v>14</v>
      </c>
      <c r="B21" s="67"/>
      <c r="C21" s="67"/>
      <c r="D21" s="67"/>
      <c r="E21" s="67"/>
      <c r="F21" s="67"/>
      <c r="G21" s="47"/>
      <c r="H21" s="48"/>
      <c r="I21" s="49"/>
      <c r="J21" s="60"/>
      <c r="K21" s="61"/>
      <c r="L21" s="61"/>
      <c r="M21" s="61"/>
      <c r="N21" s="61"/>
      <c r="O21" s="61"/>
      <c r="P21" s="61"/>
      <c r="Q21" s="61"/>
      <c r="R21" s="61"/>
      <c r="S21" s="62"/>
      <c r="T21" s="63"/>
      <c r="U21" s="64"/>
      <c r="V21" s="64"/>
      <c r="W21" s="64"/>
      <c r="X21" s="64"/>
      <c r="Y21" s="65"/>
      <c r="Z21" s="63"/>
      <c r="AA21" s="64"/>
      <c r="AB21" s="64"/>
      <c r="AC21" s="64"/>
      <c r="AD21" s="65"/>
      <c r="AE21" s="22"/>
      <c r="AF21" s="29">
        <v>43221</v>
      </c>
      <c r="AG21" s="26"/>
      <c r="AH21" s="26"/>
      <c r="AI21" s="84"/>
      <c r="AJ21" s="85"/>
      <c r="AK21" s="85"/>
      <c r="AL21" s="86"/>
    </row>
    <row r="22" spans="1:38" s="23" customFormat="1" ht="29.25" customHeight="1">
      <c r="A22" s="19">
        <v>15</v>
      </c>
      <c r="B22" s="67"/>
      <c r="C22" s="67"/>
      <c r="D22" s="67"/>
      <c r="E22" s="67"/>
      <c r="F22" s="67"/>
      <c r="G22" s="47"/>
      <c r="H22" s="48"/>
      <c r="I22" s="49"/>
      <c r="J22" s="60"/>
      <c r="K22" s="61"/>
      <c r="L22" s="61"/>
      <c r="M22" s="61"/>
      <c r="N22" s="61"/>
      <c r="O22" s="61"/>
      <c r="P22" s="61"/>
      <c r="Q22" s="61"/>
      <c r="R22" s="61"/>
      <c r="S22" s="62"/>
      <c r="T22" s="63"/>
      <c r="U22" s="64"/>
      <c r="V22" s="64"/>
      <c r="W22" s="64"/>
      <c r="X22" s="64"/>
      <c r="Y22" s="65"/>
      <c r="Z22" s="91"/>
      <c r="AA22" s="92"/>
      <c r="AB22" s="92"/>
      <c r="AC22" s="92"/>
      <c r="AD22" s="93"/>
      <c r="AE22" s="22"/>
      <c r="AF22" s="29">
        <v>43221</v>
      </c>
      <c r="AG22" s="25"/>
      <c r="AH22" s="25"/>
      <c r="AI22" s="55"/>
      <c r="AJ22" s="55"/>
      <c r="AK22" s="55"/>
      <c r="AL22" s="56"/>
    </row>
    <row r="23" spans="1:38" s="23" customFormat="1" ht="29.25" customHeight="1">
      <c r="A23" s="19">
        <v>16</v>
      </c>
      <c r="B23" s="67"/>
      <c r="C23" s="67"/>
      <c r="D23" s="67"/>
      <c r="E23" s="67"/>
      <c r="F23" s="67"/>
      <c r="G23" s="47"/>
      <c r="H23" s="48"/>
      <c r="I23" s="49"/>
      <c r="J23" s="60"/>
      <c r="K23" s="61"/>
      <c r="L23" s="61"/>
      <c r="M23" s="61"/>
      <c r="N23" s="61"/>
      <c r="O23" s="61"/>
      <c r="P23" s="61"/>
      <c r="Q23" s="61"/>
      <c r="R23" s="61"/>
      <c r="S23" s="62"/>
      <c r="T23" s="63"/>
      <c r="U23" s="64"/>
      <c r="V23" s="64"/>
      <c r="W23" s="64"/>
      <c r="X23" s="64"/>
      <c r="Y23" s="65"/>
      <c r="Z23" s="63"/>
      <c r="AA23" s="64"/>
      <c r="AB23" s="64"/>
      <c r="AC23" s="64"/>
      <c r="AD23" s="65"/>
      <c r="AE23" s="22"/>
      <c r="AF23" s="29">
        <v>43221</v>
      </c>
      <c r="AG23" s="25"/>
      <c r="AH23" s="25"/>
      <c r="AI23" s="55"/>
      <c r="AJ23" s="55"/>
      <c r="AK23" s="55"/>
      <c r="AL23" s="56"/>
    </row>
    <row r="24" spans="1:38" s="23" customFormat="1" ht="29.25" customHeight="1">
      <c r="A24" s="19">
        <v>17</v>
      </c>
      <c r="B24" s="57"/>
      <c r="C24" s="58"/>
      <c r="D24" s="58"/>
      <c r="E24" s="58"/>
      <c r="F24" s="59"/>
      <c r="G24" s="47"/>
      <c r="H24" s="48"/>
      <c r="I24" s="49"/>
      <c r="J24" s="60"/>
      <c r="K24" s="61"/>
      <c r="L24" s="61"/>
      <c r="M24" s="61"/>
      <c r="N24" s="61"/>
      <c r="O24" s="61"/>
      <c r="P24" s="61"/>
      <c r="Q24" s="61"/>
      <c r="R24" s="61"/>
      <c r="S24" s="62"/>
      <c r="T24" s="63"/>
      <c r="U24" s="64"/>
      <c r="V24" s="64"/>
      <c r="W24" s="64"/>
      <c r="X24" s="64"/>
      <c r="Y24" s="65"/>
      <c r="Z24" s="63"/>
      <c r="AA24" s="64"/>
      <c r="AB24" s="64"/>
      <c r="AC24" s="64"/>
      <c r="AD24" s="65"/>
      <c r="AE24" s="22"/>
      <c r="AF24" s="29">
        <v>43221</v>
      </c>
      <c r="AG24" s="25"/>
      <c r="AH24" s="25"/>
      <c r="AI24" s="30"/>
      <c r="AJ24" s="30"/>
      <c r="AK24" s="30"/>
      <c r="AL24" s="31"/>
    </row>
    <row r="25" spans="1:38" s="23" customFormat="1" ht="29.25" customHeight="1">
      <c r="A25" s="19">
        <v>18</v>
      </c>
      <c r="B25" s="57"/>
      <c r="C25" s="58"/>
      <c r="D25" s="58"/>
      <c r="E25" s="58"/>
      <c r="F25" s="59"/>
      <c r="G25" s="47"/>
      <c r="H25" s="48"/>
      <c r="I25" s="49"/>
      <c r="J25" s="60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4"/>
      <c r="V25" s="64"/>
      <c r="W25" s="64"/>
      <c r="X25" s="64"/>
      <c r="Y25" s="65"/>
      <c r="Z25" s="63"/>
      <c r="AA25" s="64"/>
      <c r="AB25" s="64"/>
      <c r="AC25" s="64"/>
      <c r="AD25" s="65"/>
      <c r="AE25" s="22"/>
      <c r="AF25" s="29">
        <v>43221</v>
      </c>
      <c r="AG25" s="25"/>
      <c r="AH25" s="25"/>
      <c r="AI25" s="55"/>
      <c r="AJ25" s="55"/>
      <c r="AK25" s="55"/>
      <c r="AL25" s="56"/>
    </row>
    <row r="26" spans="1:38" s="23" customFormat="1" ht="29.25" customHeight="1">
      <c r="A26" s="19">
        <v>19</v>
      </c>
      <c r="B26" s="57"/>
      <c r="C26" s="58"/>
      <c r="D26" s="58"/>
      <c r="E26" s="58"/>
      <c r="F26" s="59"/>
      <c r="G26" s="47"/>
      <c r="H26" s="48"/>
      <c r="I26" s="49"/>
      <c r="J26" s="60"/>
      <c r="K26" s="61"/>
      <c r="L26" s="61"/>
      <c r="M26" s="61"/>
      <c r="N26" s="61"/>
      <c r="O26" s="61"/>
      <c r="P26" s="61"/>
      <c r="Q26" s="61"/>
      <c r="R26" s="61"/>
      <c r="S26" s="62"/>
      <c r="T26" s="63"/>
      <c r="U26" s="64"/>
      <c r="V26" s="64"/>
      <c r="W26" s="64"/>
      <c r="X26" s="64"/>
      <c r="Y26" s="65"/>
      <c r="Z26" s="63"/>
      <c r="AA26" s="64"/>
      <c r="AB26" s="64"/>
      <c r="AC26" s="64"/>
      <c r="AD26" s="65"/>
      <c r="AE26" s="22"/>
      <c r="AF26" s="29">
        <v>43221</v>
      </c>
      <c r="AG26" s="25"/>
      <c r="AH26" s="25"/>
      <c r="AI26" s="55"/>
      <c r="AJ26" s="55"/>
      <c r="AK26" s="55"/>
      <c r="AL26" s="56"/>
    </row>
    <row r="27" spans="1:38" s="23" customFormat="1" ht="29.25" customHeight="1">
      <c r="A27" s="19">
        <v>20</v>
      </c>
      <c r="B27" s="57"/>
      <c r="C27" s="58"/>
      <c r="D27" s="58"/>
      <c r="E27" s="58"/>
      <c r="F27" s="59"/>
      <c r="G27" s="47"/>
      <c r="H27" s="48"/>
      <c r="I27" s="49"/>
      <c r="J27" s="60"/>
      <c r="K27" s="61"/>
      <c r="L27" s="61"/>
      <c r="M27" s="61"/>
      <c r="N27" s="61"/>
      <c r="O27" s="61"/>
      <c r="P27" s="61"/>
      <c r="Q27" s="61"/>
      <c r="R27" s="61"/>
      <c r="S27" s="62"/>
      <c r="T27" s="63"/>
      <c r="U27" s="64"/>
      <c r="V27" s="64"/>
      <c r="W27" s="64"/>
      <c r="X27" s="64"/>
      <c r="Y27" s="65"/>
      <c r="Z27" s="63"/>
      <c r="AA27" s="64"/>
      <c r="AB27" s="64"/>
      <c r="AC27" s="64"/>
      <c r="AD27" s="65"/>
      <c r="AE27" s="22"/>
      <c r="AF27" s="29">
        <v>43221</v>
      </c>
      <c r="AG27" s="25"/>
      <c r="AH27" s="25"/>
      <c r="AI27" s="55"/>
      <c r="AJ27" s="55"/>
      <c r="AK27" s="55"/>
      <c r="AL27" s="56"/>
    </row>
    <row r="28" spans="1:38" s="23" customFormat="1" ht="29.25" customHeight="1">
      <c r="A28" s="19">
        <v>21</v>
      </c>
      <c r="B28" s="57"/>
      <c r="C28" s="58"/>
      <c r="D28" s="58"/>
      <c r="E28" s="58"/>
      <c r="F28" s="59"/>
      <c r="G28" s="47"/>
      <c r="H28" s="48"/>
      <c r="I28" s="49"/>
      <c r="J28" s="60"/>
      <c r="K28" s="61"/>
      <c r="L28" s="61"/>
      <c r="M28" s="61"/>
      <c r="N28" s="61"/>
      <c r="O28" s="61"/>
      <c r="P28" s="61"/>
      <c r="Q28" s="61"/>
      <c r="R28" s="61"/>
      <c r="S28" s="62"/>
      <c r="T28" s="63"/>
      <c r="U28" s="64"/>
      <c r="V28" s="64"/>
      <c r="W28" s="64"/>
      <c r="X28" s="64"/>
      <c r="Y28" s="65"/>
      <c r="Z28" s="63"/>
      <c r="AA28" s="64"/>
      <c r="AB28" s="64"/>
      <c r="AC28" s="64"/>
      <c r="AD28" s="65"/>
      <c r="AE28" s="22"/>
      <c r="AF28" s="29">
        <v>43221</v>
      </c>
      <c r="AG28" s="25"/>
      <c r="AH28" s="25"/>
      <c r="AI28" s="55"/>
      <c r="AJ28" s="55"/>
      <c r="AK28" s="55"/>
      <c r="AL28" s="56"/>
    </row>
    <row r="29" spans="1:38" s="23" customFormat="1" ht="29.25" customHeight="1">
      <c r="A29" s="19">
        <v>22</v>
      </c>
      <c r="B29" s="57"/>
      <c r="C29" s="58"/>
      <c r="D29" s="58"/>
      <c r="E29" s="58"/>
      <c r="F29" s="59"/>
      <c r="G29" s="47"/>
      <c r="H29" s="48"/>
      <c r="I29" s="49"/>
      <c r="J29" s="60"/>
      <c r="K29" s="61"/>
      <c r="L29" s="61"/>
      <c r="M29" s="61"/>
      <c r="N29" s="61"/>
      <c r="O29" s="61"/>
      <c r="P29" s="61"/>
      <c r="Q29" s="61"/>
      <c r="R29" s="61"/>
      <c r="S29" s="62"/>
      <c r="T29" s="63"/>
      <c r="U29" s="64"/>
      <c r="V29" s="64"/>
      <c r="W29" s="64"/>
      <c r="X29" s="64"/>
      <c r="Y29" s="65"/>
      <c r="Z29" s="63"/>
      <c r="AA29" s="64"/>
      <c r="AB29" s="64"/>
      <c r="AC29" s="64"/>
      <c r="AD29" s="65"/>
      <c r="AE29" s="22"/>
      <c r="AF29" s="29">
        <v>43221</v>
      </c>
      <c r="AG29" s="25"/>
      <c r="AH29" s="25"/>
      <c r="AI29" s="55"/>
      <c r="AJ29" s="55"/>
      <c r="AK29" s="55"/>
      <c r="AL29" s="56"/>
    </row>
    <row r="30" spans="1:38" s="23" customFormat="1" ht="29.25" customHeight="1">
      <c r="A30" s="19">
        <v>23</v>
      </c>
      <c r="B30" s="57"/>
      <c r="C30" s="58"/>
      <c r="D30" s="58"/>
      <c r="E30" s="58"/>
      <c r="F30" s="59"/>
      <c r="G30" s="47"/>
      <c r="H30" s="48"/>
      <c r="I30" s="49"/>
      <c r="J30" s="60"/>
      <c r="K30" s="61"/>
      <c r="L30" s="61"/>
      <c r="M30" s="61"/>
      <c r="N30" s="61"/>
      <c r="O30" s="61"/>
      <c r="P30" s="61"/>
      <c r="Q30" s="61"/>
      <c r="R30" s="61"/>
      <c r="S30" s="62"/>
      <c r="T30" s="63"/>
      <c r="U30" s="64"/>
      <c r="V30" s="64"/>
      <c r="W30" s="64"/>
      <c r="X30" s="64"/>
      <c r="Y30" s="65"/>
      <c r="Z30" s="63"/>
      <c r="AA30" s="64"/>
      <c r="AB30" s="64"/>
      <c r="AC30" s="64"/>
      <c r="AD30" s="65"/>
      <c r="AE30" s="22"/>
      <c r="AF30" s="29">
        <v>43221</v>
      </c>
      <c r="AG30" s="25"/>
      <c r="AH30" s="25"/>
      <c r="AI30" s="30"/>
      <c r="AJ30" s="30"/>
      <c r="AK30" s="30"/>
      <c r="AL30" s="31"/>
    </row>
    <row r="31" spans="1:38" s="23" customFormat="1" ht="29.25" customHeight="1">
      <c r="A31" s="19">
        <v>24</v>
      </c>
      <c r="B31" s="57"/>
      <c r="C31" s="58"/>
      <c r="D31" s="58"/>
      <c r="E31" s="58"/>
      <c r="F31" s="59"/>
      <c r="G31" s="47"/>
      <c r="H31" s="48"/>
      <c r="I31" s="49"/>
      <c r="J31" s="60"/>
      <c r="K31" s="61"/>
      <c r="L31" s="61"/>
      <c r="M31" s="61"/>
      <c r="N31" s="61"/>
      <c r="O31" s="61"/>
      <c r="P31" s="61"/>
      <c r="Q31" s="61"/>
      <c r="R31" s="61"/>
      <c r="S31" s="62"/>
      <c r="T31" s="63"/>
      <c r="U31" s="64"/>
      <c r="V31" s="64"/>
      <c r="W31" s="64"/>
      <c r="X31" s="64"/>
      <c r="Y31" s="65"/>
      <c r="Z31" s="63"/>
      <c r="AA31" s="64"/>
      <c r="AB31" s="64"/>
      <c r="AC31" s="64"/>
      <c r="AD31" s="65"/>
      <c r="AE31" s="22"/>
      <c r="AF31" s="29">
        <v>43221</v>
      </c>
      <c r="AG31" s="25"/>
      <c r="AH31" s="25"/>
      <c r="AI31" s="30"/>
      <c r="AJ31" s="30"/>
      <c r="AK31" s="30"/>
      <c r="AL31" s="31"/>
    </row>
    <row r="32" spans="1:38" s="23" customFormat="1" ht="29.25" customHeight="1">
      <c r="A32" s="19">
        <v>25</v>
      </c>
      <c r="B32" s="57"/>
      <c r="C32" s="58"/>
      <c r="D32" s="58"/>
      <c r="E32" s="58"/>
      <c r="F32" s="59"/>
      <c r="G32" s="47"/>
      <c r="H32" s="48"/>
      <c r="I32" s="49"/>
      <c r="J32" s="60"/>
      <c r="K32" s="61"/>
      <c r="L32" s="61"/>
      <c r="M32" s="61"/>
      <c r="N32" s="61"/>
      <c r="O32" s="61"/>
      <c r="P32" s="61"/>
      <c r="Q32" s="61"/>
      <c r="R32" s="61"/>
      <c r="S32" s="62"/>
      <c r="T32" s="63"/>
      <c r="U32" s="64"/>
      <c r="V32" s="64"/>
      <c r="W32" s="64"/>
      <c r="X32" s="64"/>
      <c r="Y32" s="64"/>
      <c r="Z32" s="63"/>
      <c r="AA32" s="64"/>
      <c r="AB32" s="64"/>
      <c r="AC32" s="64"/>
      <c r="AD32" s="65"/>
      <c r="AE32" s="22"/>
      <c r="AF32" s="29">
        <v>43221</v>
      </c>
      <c r="AG32" s="25"/>
      <c r="AH32" s="25"/>
      <c r="AI32" s="30"/>
      <c r="AJ32" s="30"/>
      <c r="AK32" s="30"/>
      <c r="AL32" s="31"/>
    </row>
    <row r="33" spans="1:38" s="23" customFormat="1" ht="29.25" customHeight="1">
      <c r="A33" s="19">
        <v>26</v>
      </c>
      <c r="B33" s="57"/>
      <c r="C33" s="58"/>
      <c r="D33" s="58"/>
      <c r="E33" s="58"/>
      <c r="F33" s="59"/>
      <c r="G33" s="47"/>
      <c r="H33" s="48"/>
      <c r="I33" s="49"/>
      <c r="J33" s="60"/>
      <c r="K33" s="61"/>
      <c r="L33" s="61"/>
      <c r="M33" s="61"/>
      <c r="N33" s="61"/>
      <c r="O33" s="61"/>
      <c r="P33" s="61"/>
      <c r="Q33" s="61"/>
      <c r="R33" s="61"/>
      <c r="S33" s="62"/>
      <c r="T33" s="63"/>
      <c r="U33" s="64"/>
      <c r="V33" s="64"/>
      <c r="W33" s="64"/>
      <c r="X33" s="64"/>
      <c r="Y33" s="64"/>
      <c r="Z33" s="63"/>
      <c r="AA33" s="64"/>
      <c r="AB33" s="64"/>
      <c r="AC33" s="64"/>
      <c r="AD33" s="65"/>
      <c r="AE33" s="22"/>
      <c r="AF33" s="29">
        <v>43221</v>
      </c>
      <c r="AG33" s="25"/>
      <c r="AH33" s="25"/>
      <c r="AI33" s="30"/>
      <c r="AJ33" s="30"/>
      <c r="AK33" s="30"/>
      <c r="AL33" s="31"/>
    </row>
    <row r="34" spans="1:38" s="23" customFormat="1" ht="29.25" customHeight="1">
      <c r="A34" s="19">
        <v>27</v>
      </c>
      <c r="B34" s="57"/>
      <c r="C34" s="58"/>
      <c r="D34" s="58"/>
      <c r="E34" s="58"/>
      <c r="F34" s="59"/>
      <c r="G34" s="47"/>
      <c r="H34" s="48"/>
      <c r="I34" s="49"/>
      <c r="J34" s="60"/>
      <c r="K34" s="61"/>
      <c r="L34" s="61"/>
      <c r="M34" s="61"/>
      <c r="N34" s="61"/>
      <c r="O34" s="61"/>
      <c r="P34" s="61"/>
      <c r="Q34" s="61"/>
      <c r="R34" s="61"/>
      <c r="S34" s="62"/>
      <c r="T34" s="63"/>
      <c r="U34" s="64"/>
      <c r="V34" s="64"/>
      <c r="W34" s="64"/>
      <c r="X34" s="64"/>
      <c r="Y34" s="64"/>
      <c r="Z34" s="63"/>
      <c r="AA34" s="64"/>
      <c r="AB34" s="64"/>
      <c r="AC34" s="64"/>
      <c r="AD34" s="65"/>
      <c r="AE34" s="24"/>
      <c r="AF34" s="29">
        <v>43221</v>
      </c>
      <c r="AG34" s="27"/>
      <c r="AH34" s="27"/>
      <c r="AI34" s="30"/>
      <c r="AJ34" s="30"/>
      <c r="AK34" s="30"/>
      <c r="AL34" s="31"/>
    </row>
    <row r="35" spans="1:38" s="23" customFormat="1" ht="29.25" customHeight="1">
      <c r="A35" s="19">
        <v>28</v>
      </c>
      <c r="B35" s="57"/>
      <c r="C35" s="58"/>
      <c r="D35" s="58"/>
      <c r="E35" s="58"/>
      <c r="F35" s="59"/>
      <c r="G35" s="47"/>
      <c r="H35" s="48"/>
      <c r="I35" s="49"/>
      <c r="J35" s="60"/>
      <c r="K35" s="61"/>
      <c r="L35" s="61"/>
      <c r="M35" s="61"/>
      <c r="N35" s="61"/>
      <c r="O35" s="61"/>
      <c r="P35" s="61"/>
      <c r="Q35" s="61"/>
      <c r="R35" s="61"/>
      <c r="S35" s="62"/>
      <c r="T35" s="63"/>
      <c r="U35" s="64"/>
      <c r="V35" s="64"/>
      <c r="W35" s="64"/>
      <c r="X35" s="64"/>
      <c r="Y35" s="64"/>
      <c r="Z35" s="63"/>
      <c r="AA35" s="64"/>
      <c r="AB35" s="64"/>
      <c r="AC35" s="64"/>
      <c r="AD35" s="65"/>
      <c r="AE35" s="24"/>
      <c r="AF35" s="29">
        <v>43221</v>
      </c>
      <c r="AG35" s="27"/>
      <c r="AH35" s="27"/>
      <c r="AI35" s="30"/>
      <c r="AJ35" s="30"/>
      <c r="AK35" s="30"/>
      <c r="AL35" s="31"/>
    </row>
    <row r="36" spans="1:38" s="23" customFormat="1" ht="29.25" customHeight="1">
      <c r="A36" s="19">
        <v>29</v>
      </c>
      <c r="B36" s="57"/>
      <c r="C36" s="58"/>
      <c r="D36" s="58"/>
      <c r="E36" s="58"/>
      <c r="F36" s="59"/>
      <c r="G36" s="47"/>
      <c r="H36" s="48"/>
      <c r="I36" s="49"/>
      <c r="J36" s="60"/>
      <c r="K36" s="61"/>
      <c r="L36" s="61"/>
      <c r="M36" s="61"/>
      <c r="N36" s="61"/>
      <c r="O36" s="61"/>
      <c r="P36" s="61"/>
      <c r="Q36" s="61"/>
      <c r="R36" s="61"/>
      <c r="S36" s="62"/>
      <c r="T36" s="63"/>
      <c r="U36" s="64"/>
      <c r="V36" s="64"/>
      <c r="W36" s="64"/>
      <c r="X36" s="64"/>
      <c r="Y36" s="65"/>
      <c r="Z36" s="63"/>
      <c r="AA36" s="64"/>
      <c r="AB36" s="64"/>
      <c r="AC36" s="64"/>
      <c r="AD36" s="65"/>
      <c r="AE36" s="24"/>
      <c r="AF36" s="29">
        <v>43221</v>
      </c>
      <c r="AG36" s="27"/>
      <c r="AH36" s="27"/>
      <c r="AI36" s="55"/>
      <c r="AJ36" s="55"/>
      <c r="AK36" s="55"/>
      <c r="AL36" s="56"/>
    </row>
    <row r="37" spans="1:38" s="23" customFormat="1" ht="29.25" customHeight="1">
      <c r="A37" s="19">
        <v>30</v>
      </c>
      <c r="B37" s="57"/>
      <c r="C37" s="58"/>
      <c r="D37" s="58"/>
      <c r="E37" s="58"/>
      <c r="F37" s="59"/>
      <c r="G37" s="47"/>
      <c r="H37" s="48"/>
      <c r="I37" s="49"/>
      <c r="J37" s="60"/>
      <c r="K37" s="61"/>
      <c r="L37" s="61"/>
      <c r="M37" s="61"/>
      <c r="N37" s="61"/>
      <c r="O37" s="61"/>
      <c r="P37" s="61"/>
      <c r="Q37" s="61"/>
      <c r="R37" s="61"/>
      <c r="S37" s="62"/>
      <c r="T37" s="63"/>
      <c r="U37" s="64"/>
      <c r="V37" s="64"/>
      <c r="W37" s="64"/>
      <c r="X37" s="64"/>
      <c r="Y37" s="65"/>
      <c r="Z37" s="63"/>
      <c r="AA37" s="64"/>
      <c r="AB37" s="64"/>
      <c r="AC37" s="64"/>
      <c r="AD37" s="65"/>
      <c r="AE37" s="24"/>
      <c r="AF37" s="29">
        <v>43221</v>
      </c>
      <c r="AG37" s="27"/>
      <c r="AH37" s="27"/>
      <c r="AI37" s="55"/>
      <c r="AJ37" s="55"/>
      <c r="AK37" s="55"/>
      <c r="AL37" s="56"/>
    </row>
    <row r="38" spans="1:38" s="23" customFormat="1" ht="29.25" customHeight="1">
      <c r="A38" s="19">
        <v>31</v>
      </c>
      <c r="B38" s="57"/>
      <c r="C38" s="58"/>
      <c r="D38" s="58"/>
      <c r="E38" s="58"/>
      <c r="F38" s="59"/>
      <c r="G38" s="47"/>
      <c r="H38" s="48"/>
      <c r="I38" s="49"/>
      <c r="J38" s="60"/>
      <c r="K38" s="61"/>
      <c r="L38" s="61"/>
      <c r="M38" s="61"/>
      <c r="N38" s="61"/>
      <c r="O38" s="61"/>
      <c r="P38" s="61"/>
      <c r="Q38" s="61"/>
      <c r="R38" s="61"/>
      <c r="S38" s="62"/>
      <c r="T38" s="63"/>
      <c r="U38" s="64"/>
      <c r="V38" s="64"/>
      <c r="W38" s="64"/>
      <c r="X38" s="64"/>
      <c r="Y38" s="64"/>
      <c r="Z38" s="63"/>
      <c r="AA38" s="64"/>
      <c r="AB38" s="64"/>
      <c r="AC38" s="64"/>
      <c r="AD38" s="65"/>
      <c r="AE38" s="24"/>
      <c r="AF38" s="29">
        <v>43221</v>
      </c>
      <c r="AG38" s="28"/>
      <c r="AH38" s="28"/>
      <c r="AI38" s="84"/>
      <c r="AJ38" s="85"/>
      <c r="AK38" s="85"/>
      <c r="AL38" s="86"/>
    </row>
    <row r="39" spans="1:38" s="23" customFormat="1" ht="29.25" customHeight="1">
      <c r="A39" s="19">
        <v>32</v>
      </c>
      <c r="B39" s="57"/>
      <c r="C39" s="58"/>
      <c r="D39" s="58"/>
      <c r="E39" s="58"/>
      <c r="F39" s="59"/>
      <c r="G39" s="47"/>
      <c r="H39" s="48"/>
      <c r="I39" s="49"/>
      <c r="J39" s="60"/>
      <c r="K39" s="61"/>
      <c r="L39" s="61"/>
      <c r="M39" s="61"/>
      <c r="N39" s="61"/>
      <c r="O39" s="61"/>
      <c r="P39" s="61"/>
      <c r="Q39" s="61"/>
      <c r="R39" s="61"/>
      <c r="S39" s="62"/>
      <c r="T39" s="63"/>
      <c r="U39" s="64"/>
      <c r="V39" s="64"/>
      <c r="W39" s="64"/>
      <c r="X39" s="64"/>
      <c r="Y39" s="64"/>
      <c r="Z39" s="63"/>
      <c r="AA39" s="64"/>
      <c r="AB39" s="64"/>
      <c r="AC39" s="64"/>
      <c r="AD39" s="65"/>
      <c r="AE39" s="24"/>
      <c r="AF39" s="29">
        <v>43221</v>
      </c>
      <c r="AG39" s="27"/>
      <c r="AH39" s="27"/>
      <c r="AI39" s="30"/>
      <c r="AJ39" s="30"/>
      <c r="AK39" s="30"/>
      <c r="AL39" s="31"/>
    </row>
    <row r="40" spans="1:38" s="23" customFormat="1" ht="29.25" customHeight="1">
      <c r="A40" s="19">
        <v>33</v>
      </c>
      <c r="B40" s="71"/>
      <c r="C40" s="71"/>
      <c r="D40" s="71"/>
      <c r="E40" s="71"/>
      <c r="F40" s="71"/>
      <c r="G40" s="47"/>
      <c r="H40" s="48"/>
      <c r="I40" s="49"/>
      <c r="J40" s="60"/>
      <c r="K40" s="61"/>
      <c r="L40" s="61"/>
      <c r="M40" s="61"/>
      <c r="N40" s="61"/>
      <c r="O40" s="61"/>
      <c r="P40" s="61"/>
      <c r="Q40" s="61"/>
      <c r="R40" s="61"/>
      <c r="S40" s="62"/>
      <c r="T40" s="63"/>
      <c r="U40" s="64"/>
      <c r="V40" s="64"/>
      <c r="W40" s="64"/>
      <c r="X40" s="64"/>
      <c r="Y40" s="64"/>
      <c r="Z40" s="63"/>
      <c r="AA40" s="64"/>
      <c r="AB40" s="64"/>
      <c r="AC40" s="64"/>
      <c r="AD40" s="65"/>
      <c r="AE40" s="24"/>
      <c r="AF40" s="29">
        <v>43221</v>
      </c>
      <c r="AG40" s="27"/>
      <c r="AH40" s="27"/>
      <c r="AI40" s="55"/>
      <c r="AJ40" s="55"/>
      <c r="AK40" s="55"/>
      <c r="AL40" s="56"/>
    </row>
    <row r="41" spans="1:38" ht="29.25" customHeight="1">
      <c r="A41" s="19">
        <v>34</v>
      </c>
      <c r="B41" s="57"/>
      <c r="C41" s="58"/>
      <c r="D41" s="58"/>
      <c r="E41" s="58"/>
      <c r="F41" s="59"/>
      <c r="G41" s="47"/>
      <c r="H41" s="48"/>
      <c r="I41" s="49"/>
      <c r="J41" s="60"/>
      <c r="K41" s="61"/>
      <c r="L41" s="61"/>
      <c r="M41" s="61"/>
      <c r="N41" s="61"/>
      <c r="O41" s="61"/>
      <c r="P41" s="61"/>
      <c r="Q41" s="61"/>
      <c r="R41" s="61"/>
      <c r="S41" s="62"/>
      <c r="T41" s="63"/>
      <c r="U41" s="64"/>
      <c r="V41" s="64"/>
      <c r="W41" s="64"/>
      <c r="X41" s="64"/>
      <c r="Y41" s="65"/>
      <c r="Z41" s="63"/>
      <c r="AA41" s="64"/>
      <c r="AB41" s="64"/>
      <c r="AC41" s="64"/>
      <c r="AD41" s="65"/>
      <c r="AE41" s="24"/>
      <c r="AF41" s="29">
        <v>43221</v>
      </c>
      <c r="AG41" s="27"/>
      <c r="AH41" s="27"/>
      <c r="AI41" s="55"/>
      <c r="AJ41" s="55"/>
      <c r="AK41" s="55"/>
      <c r="AL41" s="56"/>
    </row>
    <row r="42" spans="1:38" ht="29.25" customHeight="1">
      <c r="A42" s="19">
        <v>35</v>
      </c>
      <c r="B42" s="57"/>
      <c r="C42" s="58"/>
      <c r="D42" s="58"/>
      <c r="E42" s="58"/>
      <c r="F42" s="59"/>
      <c r="G42" s="47"/>
      <c r="H42" s="48"/>
      <c r="I42" s="49"/>
      <c r="J42" s="60"/>
      <c r="K42" s="61"/>
      <c r="L42" s="61"/>
      <c r="M42" s="61"/>
      <c r="N42" s="61"/>
      <c r="O42" s="61"/>
      <c r="P42" s="61"/>
      <c r="Q42" s="61"/>
      <c r="R42" s="61"/>
      <c r="S42" s="62"/>
      <c r="T42" s="63"/>
      <c r="U42" s="64"/>
      <c r="V42" s="64"/>
      <c r="W42" s="64"/>
      <c r="X42" s="64"/>
      <c r="Y42" s="65"/>
      <c r="Z42" s="63"/>
      <c r="AA42" s="64"/>
      <c r="AB42" s="64"/>
      <c r="AC42" s="64"/>
      <c r="AD42" s="65"/>
      <c r="AE42" s="24"/>
      <c r="AF42" s="29">
        <v>43221</v>
      </c>
      <c r="AG42" s="27"/>
      <c r="AH42" s="27"/>
      <c r="AI42" s="55"/>
      <c r="AJ42" s="55"/>
      <c r="AK42" s="55"/>
      <c r="AL42" s="56"/>
    </row>
    <row r="43" spans="1:38" ht="29.25" customHeight="1">
      <c r="A43" s="19">
        <v>36</v>
      </c>
      <c r="B43" s="57"/>
      <c r="C43" s="58"/>
      <c r="D43" s="58"/>
      <c r="E43" s="58"/>
      <c r="F43" s="59"/>
      <c r="G43" s="47"/>
      <c r="H43" s="48"/>
      <c r="I43" s="49"/>
      <c r="J43" s="60"/>
      <c r="K43" s="61"/>
      <c r="L43" s="61"/>
      <c r="M43" s="61"/>
      <c r="N43" s="61"/>
      <c r="O43" s="61"/>
      <c r="P43" s="61"/>
      <c r="Q43" s="61"/>
      <c r="R43" s="61"/>
      <c r="S43" s="62"/>
      <c r="T43" s="63"/>
      <c r="U43" s="64"/>
      <c r="V43" s="64"/>
      <c r="W43" s="64"/>
      <c r="X43" s="64"/>
      <c r="Y43" s="64"/>
      <c r="Z43" s="63"/>
      <c r="AA43" s="64"/>
      <c r="AB43" s="64"/>
      <c r="AC43" s="64"/>
      <c r="AD43" s="65"/>
      <c r="AE43" s="24"/>
      <c r="AF43" s="29">
        <v>43221</v>
      </c>
      <c r="AG43" s="27"/>
      <c r="AH43" s="27"/>
      <c r="AI43" s="55"/>
      <c r="AJ43" s="55"/>
      <c r="AK43" s="55"/>
      <c r="AL43" s="56"/>
    </row>
    <row r="44" spans="1:38" ht="29.25" customHeight="1">
      <c r="A44" s="19">
        <v>37</v>
      </c>
      <c r="B44" s="57"/>
      <c r="C44" s="58"/>
      <c r="D44" s="58"/>
      <c r="E44" s="58"/>
      <c r="F44" s="59"/>
      <c r="G44" s="47"/>
      <c r="H44" s="48"/>
      <c r="I44" s="49"/>
      <c r="J44" s="60"/>
      <c r="K44" s="61"/>
      <c r="L44" s="61"/>
      <c r="M44" s="61"/>
      <c r="N44" s="61"/>
      <c r="O44" s="61"/>
      <c r="P44" s="61"/>
      <c r="Q44" s="61"/>
      <c r="R44" s="61"/>
      <c r="S44" s="62"/>
      <c r="T44" s="63"/>
      <c r="U44" s="64"/>
      <c r="V44" s="64"/>
      <c r="W44" s="64"/>
      <c r="X44" s="64"/>
      <c r="Y44" s="64"/>
      <c r="Z44" s="63"/>
      <c r="AA44" s="64"/>
      <c r="AB44" s="64"/>
      <c r="AC44" s="64"/>
      <c r="AD44" s="65"/>
      <c r="AE44" s="24"/>
      <c r="AF44" s="29">
        <v>43221</v>
      </c>
      <c r="AG44" s="27"/>
      <c r="AH44" s="27"/>
      <c r="AI44" s="55"/>
      <c r="AJ44" s="55"/>
      <c r="AK44" s="55"/>
      <c r="AL44" s="56"/>
    </row>
    <row r="45" spans="1:38" ht="29.25" customHeight="1">
      <c r="A45" s="19">
        <v>38</v>
      </c>
      <c r="B45" s="57"/>
      <c r="C45" s="58"/>
      <c r="D45" s="58"/>
      <c r="E45" s="58"/>
      <c r="F45" s="59"/>
      <c r="G45" s="47"/>
      <c r="H45" s="48"/>
      <c r="I45" s="49"/>
      <c r="J45" s="60"/>
      <c r="K45" s="61"/>
      <c r="L45" s="61"/>
      <c r="M45" s="61"/>
      <c r="N45" s="61"/>
      <c r="O45" s="61"/>
      <c r="P45" s="61"/>
      <c r="Q45" s="61"/>
      <c r="R45" s="61"/>
      <c r="S45" s="62"/>
      <c r="T45" s="63"/>
      <c r="U45" s="64"/>
      <c r="V45" s="64"/>
      <c r="W45" s="64"/>
      <c r="X45" s="64"/>
      <c r="Y45" s="64"/>
      <c r="Z45" s="63"/>
      <c r="AA45" s="64"/>
      <c r="AB45" s="64"/>
      <c r="AC45" s="64"/>
      <c r="AD45" s="65"/>
      <c r="AE45" s="24"/>
      <c r="AF45" s="29">
        <v>43221</v>
      </c>
      <c r="AG45" s="27"/>
      <c r="AH45" s="27"/>
      <c r="AI45" s="55"/>
      <c r="AJ45" s="55"/>
      <c r="AK45" s="55"/>
      <c r="AL45" s="56"/>
    </row>
    <row r="46" spans="1:38" ht="29.25" customHeight="1">
      <c r="A46" s="19">
        <v>39</v>
      </c>
      <c r="B46" s="57"/>
      <c r="C46" s="58"/>
      <c r="D46" s="58"/>
      <c r="E46" s="58"/>
      <c r="F46" s="59"/>
      <c r="G46" s="47"/>
      <c r="H46" s="48"/>
      <c r="I46" s="49"/>
      <c r="J46" s="60"/>
      <c r="K46" s="61"/>
      <c r="L46" s="61"/>
      <c r="M46" s="61"/>
      <c r="N46" s="61"/>
      <c r="O46" s="61"/>
      <c r="P46" s="61"/>
      <c r="Q46" s="61"/>
      <c r="R46" s="61"/>
      <c r="S46" s="62"/>
      <c r="T46" s="63"/>
      <c r="U46" s="64"/>
      <c r="V46" s="64"/>
      <c r="W46" s="64"/>
      <c r="X46" s="64"/>
      <c r="Y46" s="64"/>
      <c r="Z46" s="63"/>
      <c r="AA46" s="64"/>
      <c r="AB46" s="64"/>
      <c r="AC46" s="64"/>
      <c r="AD46" s="65"/>
      <c r="AE46" s="24"/>
      <c r="AF46" s="29">
        <v>43221</v>
      </c>
      <c r="AG46" s="27"/>
      <c r="AH46" s="27"/>
      <c r="AI46" s="55"/>
      <c r="AJ46" s="55"/>
      <c r="AK46" s="55"/>
      <c r="AL46" s="56"/>
    </row>
    <row r="47" spans="1:38" ht="29.25" customHeight="1">
      <c r="A47" s="19">
        <v>40</v>
      </c>
      <c r="B47" s="57"/>
      <c r="C47" s="58"/>
      <c r="D47" s="58"/>
      <c r="E47" s="58"/>
      <c r="F47" s="59"/>
      <c r="G47" s="47"/>
      <c r="H47" s="48"/>
      <c r="I47" s="49"/>
      <c r="J47" s="60"/>
      <c r="K47" s="61"/>
      <c r="L47" s="61"/>
      <c r="M47" s="61"/>
      <c r="N47" s="61"/>
      <c r="O47" s="61"/>
      <c r="P47" s="61"/>
      <c r="Q47" s="61"/>
      <c r="R47" s="61"/>
      <c r="S47" s="62"/>
      <c r="T47" s="63"/>
      <c r="U47" s="64"/>
      <c r="V47" s="64"/>
      <c r="W47" s="64"/>
      <c r="X47" s="64"/>
      <c r="Y47" s="64"/>
      <c r="Z47" s="63"/>
      <c r="AA47" s="64"/>
      <c r="AB47" s="64"/>
      <c r="AC47" s="64"/>
      <c r="AD47" s="65"/>
      <c r="AE47" s="24"/>
      <c r="AF47" s="29">
        <v>43221</v>
      </c>
      <c r="AG47" s="27"/>
      <c r="AH47" s="27"/>
      <c r="AI47" s="55"/>
      <c r="AJ47" s="55"/>
      <c r="AK47" s="55"/>
      <c r="AL47" s="56"/>
    </row>
    <row r="48" spans="1:38" ht="29.25" customHeight="1">
      <c r="A48" s="19">
        <v>40</v>
      </c>
      <c r="B48" s="57"/>
      <c r="C48" s="58"/>
      <c r="D48" s="58"/>
      <c r="E48" s="58"/>
      <c r="F48" s="59"/>
      <c r="G48" s="47"/>
      <c r="H48" s="48"/>
      <c r="I48" s="49"/>
      <c r="J48" s="60"/>
      <c r="K48" s="61"/>
      <c r="L48" s="61"/>
      <c r="M48" s="61"/>
      <c r="N48" s="61"/>
      <c r="O48" s="61"/>
      <c r="P48" s="61"/>
      <c r="Q48" s="61"/>
      <c r="R48" s="61"/>
      <c r="S48" s="62"/>
      <c r="T48" s="63"/>
      <c r="U48" s="64"/>
      <c r="V48" s="64"/>
      <c r="W48" s="64"/>
      <c r="X48" s="64"/>
      <c r="Y48" s="64"/>
      <c r="Z48" s="63"/>
      <c r="AA48" s="64"/>
      <c r="AB48" s="64"/>
      <c r="AC48" s="64"/>
      <c r="AD48" s="65"/>
      <c r="AE48" s="24"/>
      <c r="AF48" s="29">
        <v>43221</v>
      </c>
      <c r="AG48" s="27"/>
      <c r="AH48" s="27"/>
      <c r="AI48" s="55"/>
      <c r="AJ48" s="55"/>
      <c r="AK48" s="55"/>
      <c r="AL48" s="56"/>
    </row>
    <row r="49" spans="1:38" ht="29.25" customHeight="1">
      <c r="A49" s="19"/>
      <c r="B49" s="57"/>
      <c r="C49" s="58"/>
      <c r="D49" s="58"/>
      <c r="E49" s="58"/>
      <c r="F49" s="59"/>
      <c r="G49" s="47"/>
      <c r="H49" s="48"/>
      <c r="I49" s="49"/>
      <c r="J49" s="60"/>
      <c r="K49" s="61"/>
      <c r="L49" s="61"/>
      <c r="M49" s="61"/>
      <c r="N49" s="61"/>
      <c r="O49" s="61"/>
      <c r="P49" s="61"/>
      <c r="Q49" s="61"/>
      <c r="R49" s="61"/>
      <c r="S49" s="62"/>
      <c r="T49" s="63"/>
      <c r="U49" s="64"/>
      <c r="V49" s="64"/>
      <c r="W49" s="64"/>
      <c r="X49" s="64"/>
      <c r="Y49" s="64"/>
      <c r="Z49" s="63"/>
      <c r="AA49" s="64"/>
      <c r="AB49" s="64"/>
      <c r="AC49" s="64"/>
      <c r="AD49" s="65"/>
      <c r="AE49" s="24"/>
      <c r="AF49" s="29">
        <v>43221</v>
      </c>
      <c r="AG49" s="27"/>
      <c r="AH49" s="27"/>
      <c r="AI49" s="55"/>
      <c r="AJ49" s="55"/>
      <c r="AK49" s="55"/>
      <c r="AL49" s="56"/>
    </row>
  </sheetData>
  <autoFilter ref="A5:AL40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hiddenButton="1" showButton="0"/>
    <filterColumn colId="34" showButton="0"/>
    <filterColumn colId="35" showButton="0"/>
    <filterColumn colId="36" showButton="0"/>
  </autoFilter>
  <mergeCells count="266">
    <mergeCell ref="B48:F48"/>
    <mergeCell ref="J48:S48"/>
    <mergeCell ref="G48:I48"/>
    <mergeCell ref="T48:Y48"/>
    <mergeCell ref="Z48:AD48"/>
    <mergeCell ref="AI48:AL48"/>
    <mergeCell ref="B49:F49"/>
    <mergeCell ref="J49:S49"/>
    <mergeCell ref="G49:I49"/>
    <mergeCell ref="T49:Y49"/>
    <mergeCell ref="Z49:AD49"/>
    <mergeCell ref="AI49:AL49"/>
    <mergeCell ref="B44:F44"/>
    <mergeCell ref="J44:S44"/>
    <mergeCell ref="G44:I44"/>
    <mergeCell ref="Z45:AD45"/>
    <mergeCell ref="AI45:AL45"/>
    <mergeCell ref="B46:F46"/>
    <mergeCell ref="J46:S46"/>
    <mergeCell ref="G46:I46"/>
    <mergeCell ref="B36:F36"/>
    <mergeCell ref="J36:S36"/>
    <mergeCell ref="G36:I36"/>
    <mergeCell ref="T36:Y36"/>
    <mergeCell ref="Z36:AD36"/>
    <mergeCell ref="AI36:AL36"/>
    <mergeCell ref="B38:F38"/>
    <mergeCell ref="J38:S38"/>
    <mergeCell ref="G38:I38"/>
    <mergeCell ref="T38:Y38"/>
    <mergeCell ref="Z38:AD38"/>
    <mergeCell ref="AI38:AL38"/>
    <mergeCell ref="B39:F39"/>
    <mergeCell ref="B37:F37"/>
    <mergeCell ref="J37:S37"/>
    <mergeCell ref="G37:I37"/>
    <mergeCell ref="AI42:AL42"/>
    <mergeCell ref="AI43:AL43"/>
    <mergeCell ref="T37:Y37"/>
    <mergeCell ref="AI18:AL18"/>
    <mergeCell ref="AI19:AL19"/>
    <mergeCell ref="B14:F14"/>
    <mergeCell ref="J14:S14"/>
    <mergeCell ref="G14:I14"/>
    <mergeCell ref="T14:Y14"/>
    <mergeCell ref="Z14:AD14"/>
    <mergeCell ref="AI14:AL14"/>
    <mergeCell ref="Z37:AD37"/>
    <mergeCell ref="AI37:AL37"/>
    <mergeCell ref="B26:F26"/>
    <mergeCell ref="B34:F34"/>
    <mergeCell ref="J34:S34"/>
    <mergeCell ref="G34:I34"/>
    <mergeCell ref="T34:Y34"/>
    <mergeCell ref="Z34:AD34"/>
    <mergeCell ref="AI34:AL34"/>
    <mergeCell ref="AI33:AL33"/>
    <mergeCell ref="G33:I33"/>
    <mergeCell ref="T33:Y33"/>
    <mergeCell ref="Z33:AD33"/>
    <mergeCell ref="B42:F42"/>
    <mergeCell ref="J42:S42"/>
    <mergeCell ref="G42:I42"/>
    <mergeCell ref="T42:Y42"/>
    <mergeCell ref="B43:F43"/>
    <mergeCell ref="J43:S43"/>
    <mergeCell ref="G43:I43"/>
    <mergeCell ref="T43:Y43"/>
    <mergeCell ref="Z43:AD43"/>
    <mergeCell ref="Z42:AD42"/>
    <mergeCell ref="B23:F23"/>
    <mergeCell ref="Z16:AD16"/>
    <mergeCell ref="T16:Y16"/>
    <mergeCell ref="G16:I16"/>
    <mergeCell ref="Z22:AD22"/>
    <mergeCell ref="AI22:AL22"/>
    <mergeCell ref="B17:F17"/>
    <mergeCell ref="J17:S17"/>
    <mergeCell ref="G17:I17"/>
    <mergeCell ref="Z19:AD19"/>
    <mergeCell ref="Z18:AD18"/>
    <mergeCell ref="B19:F19"/>
    <mergeCell ref="J19:S19"/>
    <mergeCell ref="G19:I19"/>
    <mergeCell ref="J24:S24"/>
    <mergeCell ref="G24:I24"/>
    <mergeCell ref="AI24:AL24"/>
    <mergeCell ref="G15:I15"/>
    <mergeCell ref="T15:Y15"/>
    <mergeCell ref="Z15:AD15"/>
    <mergeCell ref="AI15:AL15"/>
    <mergeCell ref="AI41:AL41"/>
    <mergeCell ref="T26:Y26"/>
    <mergeCell ref="T44:Y44"/>
    <mergeCell ref="Z44:AD44"/>
    <mergeCell ref="AI44:AL44"/>
    <mergeCell ref="B41:F41"/>
    <mergeCell ref="J41:S41"/>
    <mergeCell ref="G41:I41"/>
    <mergeCell ref="T41:Y41"/>
    <mergeCell ref="Z41:AD41"/>
    <mergeCell ref="J25:S25"/>
    <mergeCell ref="J26:S26"/>
    <mergeCell ref="AI32:AL32"/>
    <mergeCell ref="G26:I26"/>
    <mergeCell ref="AI27:AL27"/>
    <mergeCell ref="G28:I28"/>
    <mergeCell ref="T28:Y28"/>
    <mergeCell ref="Z28:AD28"/>
    <mergeCell ref="AI28:AL28"/>
    <mergeCell ref="Z32:AD32"/>
    <mergeCell ref="B29:F29"/>
    <mergeCell ref="J29:S29"/>
    <mergeCell ref="G29:I29"/>
    <mergeCell ref="B35:F35"/>
    <mergeCell ref="J35:S35"/>
    <mergeCell ref="G35:I35"/>
    <mergeCell ref="T19:Y19"/>
    <mergeCell ref="AI21:AL21"/>
    <mergeCell ref="J6:S6"/>
    <mergeCell ref="B15:F15"/>
    <mergeCell ref="J15:S15"/>
    <mergeCell ref="G6:I6"/>
    <mergeCell ref="T6:Y6"/>
    <mergeCell ref="Z6:AD6"/>
    <mergeCell ref="AI6:AL6"/>
    <mergeCell ref="AI17:AL17"/>
    <mergeCell ref="J18:S18"/>
    <mergeCell ref="G18:I18"/>
    <mergeCell ref="T18:Y18"/>
    <mergeCell ref="B20:F20"/>
    <mergeCell ref="J20:S20"/>
    <mergeCell ref="G20:I20"/>
    <mergeCell ref="T20:Y20"/>
    <mergeCell ref="AI16:AL16"/>
    <mergeCell ref="AI12:AL12"/>
    <mergeCell ref="AI11:AL11"/>
    <mergeCell ref="AI7:AL7"/>
    <mergeCell ref="AI8:AL8"/>
    <mergeCell ref="AI9:AL9"/>
    <mergeCell ref="Z10:AD10"/>
    <mergeCell ref="M5:Y5"/>
    <mergeCell ref="Z5:AA5"/>
    <mergeCell ref="AB5:AD5"/>
    <mergeCell ref="B6:F6"/>
    <mergeCell ref="T13:Y13"/>
    <mergeCell ref="Z13:AD13"/>
    <mergeCell ref="Z12:AD12"/>
    <mergeCell ref="T11:Y11"/>
    <mergeCell ref="Z11:AD11"/>
    <mergeCell ref="T8:Y8"/>
    <mergeCell ref="Z8:AD8"/>
    <mergeCell ref="T9:Y9"/>
    <mergeCell ref="Z9:AD9"/>
    <mergeCell ref="T12:Y12"/>
    <mergeCell ref="J11:S13"/>
    <mergeCell ref="T10:Y10"/>
    <mergeCell ref="AI5:AL5"/>
    <mergeCell ref="AI13:AL13"/>
    <mergeCell ref="B30:F30"/>
    <mergeCell ref="Z46:AD46"/>
    <mergeCell ref="AI46:AL46"/>
    <mergeCell ref="T46:Y46"/>
    <mergeCell ref="B45:F45"/>
    <mergeCell ref="J45:S45"/>
    <mergeCell ref="J30:S30"/>
    <mergeCell ref="G30:I30"/>
    <mergeCell ref="T30:Y30"/>
    <mergeCell ref="B32:F32"/>
    <mergeCell ref="J32:S32"/>
    <mergeCell ref="G32:I32"/>
    <mergeCell ref="T32:Y32"/>
    <mergeCell ref="G45:I45"/>
    <mergeCell ref="T45:Y45"/>
    <mergeCell ref="Z30:AD30"/>
    <mergeCell ref="AI30:AL30"/>
    <mergeCell ref="B27:F27"/>
    <mergeCell ref="J27:S27"/>
    <mergeCell ref="G27:I27"/>
    <mergeCell ref="T27:Y27"/>
    <mergeCell ref="Z27:AD27"/>
    <mergeCell ref="AI20:AL20"/>
    <mergeCell ref="Z23:AD23"/>
    <mergeCell ref="AI23:AL23"/>
    <mergeCell ref="Z26:AD26"/>
    <mergeCell ref="AI26:AL26"/>
    <mergeCell ref="Z35:AD35"/>
    <mergeCell ref="B28:F28"/>
    <mergeCell ref="J28:S28"/>
    <mergeCell ref="AI25:AL25"/>
    <mergeCell ref="B25:F25"/>
    <mergeCell ref="G25:I25"/>
    <mergeCell ref="T25:Y25"/>
    <mergeCell ref="Z25:AD25"/>
    <mergeCell ref="T29:Y29"/>
    <mergeCell ref="Z29:AD29"/>
    <mergeCell ref="AI29:AL29"/>
    <mergeCell ref="B31:F31"/>
    <mergeCell ref="J31:S31"/>
    <mergeCell ref="G31:I31"/>
    <mergeCell ref="T31:Y31"/>
    <mergeCell ref="Z31:AD31"/>
    <mergeCell ref="AI31:AL31"/>
    <mergeCell ref="T24:Y24"/>
    <mergeCell ref="Z24:AD24"/>
    <mergeCell ref="T35:Y35"/>
    <mergeCell ref="AI35:AL35"/>
    <mergeCell ref="B40:F40"/>
    <mergeCell ref="J40:S40"/>
    <mergeCell ref="G40:I40"/>
    <mergeCell ref="T40:Y40"/>
    <mergeCell ref="Z40:AD40"/>
    <mergeCell ref="AI40:AL40"/>
    <mergeCell ref="J39:S39"/>
    <mergeCell ref="G39:I39"/>
    <mergeCell ref="T39:Y39"/>
    <mergeCell ref="Z39:AD39"/>
    <mergeCell ref="AI39:AL39"/>
    <mergeCell ref="Z7:AD7"/>
    <mergeCell ref="B33:F33"/>
    <mergeCell ref="J33:S33"/>
    <mergeCell ref="J16:S16"/>
    <mergeCell ref="B16:F16"/>
    <mergeCell ref="B18:F18"/>
    <mergeCell ref="D1:E3"/>
    <mergeCell ref="A1:C3"/>
    <mergeCell ref="F1:H3"/>
    <mergeCell ref="I1:I3"/>
    <mergeCell ref="J1:K3"/>
    <mergeCell ref="L1:M3"/>
    <mergeCell ref="P1:Q3"/>
    <mergeCell ref="J23:S23"/>
    <mergeCell ref="G23:I23"/>
    <mergeCell ref="T23:Y23"/>
    <mergeCell ref="B22:F22"/>
    <mergeCell ref="J22:S22"/>
    <mergeCell ref="G22:I22"/>
    <mergeCell ref="T22:Y22"/>
    <mergeCell ref="Z20:AD20"/>
    <mergeCell ref="B24:F24"/>
    <mergeCell ref="A5:F5"/>
    <mergeCell ref="G5:L5"/>
    <mergeCell ref="AI10:AL10"/>
    <mergeCell ref="J7:S10"/>
    <mergeCell ref="B7:F13"/>
    <mergeCell ref="G7:I13"/>
    <mergeCell ref="AE5:AH5"/>
    <mergeCell ref="R1:R3"/>
    <mergeCell ref="S1:T3"/>
    <mergeCell ref="AI47:AL47"/>
    <mergeCell ref="B47:F47"/>
    <mergeCell ref="J47:S47"/>
    <mergeCell ref="G47:I47"/>
    <mergeCell ref="T47:Y47"/>
    <mergeCell ref="Z47:AD47"/>
    <mergeCell ref="U1:U3"/>
    <mergeCell ref="V1:W3"/>
    <mergeCell ref="X1:X3"/>
    <mergeCell ref="T17:Y17"/>
    <mergeCell ref="Z17:AD17"/>
    <mergeCell ref="B21:F21"/>
    <mergeCell ref="J21:S21"/>
    <mergeCell ref="G21:I21"/>
    <mergeCell ref="T21:Y21"/>
    <mergeCell ref="Z21:AD21"/>
    <mergeCell ref="T7:Y7"/>
  </mergeCells>
  <phoneticPr fontId="1"/>
  <conditionalFormatting sqref="AG7">
    <cfRule type="timePeriod" dxfId="1" priority="2" timePeriod="today">
      <formula>FLOOR(AG7,1)=TODAY()</formula>
    </cfRule>
  </conditionalFormatting>
  <conditionalFormatting sqref="AH7">
    <cfRule type="timePeriod" dxfId="0" priority="1" timePeriod="thisMonth">
      <formula>AND(MONTH(AH7)=MONTH(TODAY()),YEAR(AH7)=YEAR(TODAY()))</formula>
    </cfRule>
  </conditionalFormatting>
  <dataValidations count="2">
    <dataValidation type="list" allowBlank="1" showInputMessage="1" showErrorMessage="1" sqref="G7 G14:I49">
      <formula1>"動作,異常"</formula1>
    </dataValidation>
    <dataValidation type="list" allowBlank="1" showInputMessage="1" showErrorMessage="1" sqref="AE7:AE49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試験方案 Rev.1</vt:lpstr>
      <vt:lpstr>'試験方案 Rev.1'!Print_Titles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2018-05-01T02:02:59Z</dcterms:modified>
</cp:coreProperties>
</file>