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Gserver\999_個人フォルダ\柴田\原価試算作成ツール\"/>
    </mc:Choice>
  </mc:AlternateContent>
  <bookViews>
    <workbookView xWindow="0" yWindow="0" windowWidth="17175" windowHeight="6735" tabRatio="500"/>
  </bookViews>
  <sheets>
    <sheet name="H30.4" sheetId="9" r:id="rId1"/>
  </sheets>
  <definedNames>
    <definedName name="_xlnm.Print_Area" localSheetId="0">'H30.4'!$A$2:$AJ$15</definedName>
  </definedNames>
  <calcPr calcId="152511"/>
</workbook>
</file>

<file path=xl/calcChain.xml><?xml version="1.0" encoding="utf-8"?>
<calcChain xmlns="http://schemas.openxmlformats.org/spreadsheetml/2006/main">
  <c r="H1" i="9" l="1"/>
  <c r="H3" i="9" s="1"/>
  <c r="I3" i="9" l="1"/>
  <c r="H4" i="9"/>
  <c r="I4" i="9" l="1"/>
  <c r="J3" i="9"/>
  <c r="J4" i="9" l="1"/>
  <c r="K3" i="9"/>
  <c r="L3" i="9" l="1"/>
  <c r="K4" i="9"/>
  <c r="M3" i="9" l="1"/>
  <c r="L4" i="9"/>
  <c r="M4" i="9" l="1"/>
  <c r="N3" i="9"/>
  <c r="N4" i="9" l="1"/>
  <c r="O3" i="9"/>
  <c r="P3" i="9" l="1"/>
  <c r="O4" i="9"/>
  <c r="Q3" i="9" l="1"/>
  <c r="P4" i="9"/>
  <c r="Q4" i="9" l="1"/>
  <c r="R3" i="9"/>
  <c r="R4" i="9" l="1"/>
  <c r="S3" i="9"/>
  <c r="T3" i="9" l="1"/>
  <c r="S4" i="9"/>
  <c r="U3" i="9" l="1"/>
  <c r="T4" i="9"/>
  <c r="U4" i="9" l="1"/>
  <c r="V3" i="9"/>
  <c r="V4" i="9" l="1"/>
  <c r="W3" i="9"/>
  <c r="X3" i="9" s="1"/>
  <c r="X4" i="9" s="1"/>
  <c r="W4" i="9" l="1"/>
  <c r="Y3" i="9" l="1"/>
  <c r="Y4" i="9" l="1"/>
  <c r="Z3" i="9"/>
  <c r="Z4" i="9" l="1"/>
  <c r="AA3" i="9"/>
  <c r="AB3" i="9" l="1"/>
  <c r="AA4" i="9"/>
  <c r="AC3" i="9" l="1"/>
  <c r="AB4" i="9"/>
  <c r="AC4" i="9" l="1"/>
  <c r="AD3" i="9"/>
  <c r="AD4" i="9" l="1"/>
  <c r="AE3" i="9"/>
  <c r="AF3" i="9" l="1"/>
  <c r="AE4" i="9"/>
  <c r="AG3" i="9" l="1"/>
  <c r="AF4" i="9"/>
  <c r="AG4" i="9" l="1"/>
  <c r="AH3" i="9"/>
  <c r="AH4" i="9" l="1"/>
  <c r="AI3" i="9"/>
  <c r="AJ3" i="9" s="1"/>
  <c r="AJ4" i="9" l="1"/>
  <c r="AK3" i="9"/>
  <c r="AI4" i="9"/>
  <c r="AK4" i="9" l="1"/>
  <c r="AL3" i="9"/>
  <c r="AL4" i="9" l="1"/>
  <c r="AM3" i="9"/>
  <c r="AN3" i="9" l="1"/>
  <c r="AM4" i="9"/>
  <c r="AN4" i="9" l="1"/>
  <c r="AO3" i="9"/>
  <c r="AP3" i="9" l="1"/>
  <c r="AO4" i="9"/>
  <c r="AQ3" i="9" l="1"/>
  <c r="AP4" i="9"/>
  <c r="AR3" i="9" l="1"/>
  <c r="AQ4" i="9"/>
  <c r="AR4" i="9" l="1"/>
  <c r="AS3" i="9"/>
  <c r="AT3" i="9" l="1"/>
  <c r="AS4" i="9"/>
  <c r="AT4" i="9" l="1"/>
  <c r="AU3" i="9"/>
  <c r="AV3" i="9" l="1"/>
  <c r="AU4" i="9"/>
  <c r="AV4" i="9" l="1"/>
  <c r="AW3" i="9"/>
  <c r="AW4" i="9" l="1"/>
  <c r="AX3" i="9"/>
  <c r="AY3" i="9" l="1"/>
  <c r="AX4" i="9"/>
  <c r="AZ3" i="9" l="1"/>
  <c r="AY4" i="9"/>
  <c r="AZ4" i="9" l="1"/>
  <c r="BA3" i="9"/>
  <c r="BB3" i="9" l="1"/>
  <c r="BA4" i="9"/>
  <c r="BB4" i="9" l="1"/>
  <c r="BC3" i="9"/>
  <c r="BD3" i="9" l="1"/>
  <c r="BC4" i="9"/>
  <c r="BD4" i="9" l="1"/>
  <c r="BE3" i="9"/>
  <c r="BE4" i="9" l="1"/>
  <c r="BF3" i="9"/>
  <c r="BG3" i="9" l="1"/>
  <c r="BF4" i="9"/>
  <c r="BG4" i="9" l="1"/>
  <c r="BH3" i="9"/>
  <c r="BI3" i="9" l="1"/>
  <c r="BH4" i="9"/>
  <c r="BJ3" i="9" l="1"/>
  <c r="BI4" i="9"/>
  <c r="BK3" i="9" l="1"/>
  <c r="BJ4" i="9"/>
  <c r="BL3" i="9" l="1"/>
  <c r="BK4" i="9"/>
  <c r="BL4" i="9" l="1"/>
  <c r="BM3" i="9"/>
  <c r="BM4" i="9" l="1"/>
  <c r="BN3" i="9"/>
  <c r="BN4" i="9" l="1"/>
  <c r="BO3" i="9"/>
  <c r="BP3" i="9" l="1"/>
  <c r="BP4" i="9" s="1"/>
  <c r="BO4" i="9"/>
</calcChain>
</file>

<file path=xl/sharedStrings.xml><?xml version="1.0" encoding="utf-8"?>
<sst xmlns="http://schemas.openxmlformats.org/spreadsheetml/2006/main" count="39" uniqueCount="17">
  <si>
    <t>活動内容</t>
    <rPh sb="0" eb="2">
      <t>カツドウ</t>
    </rPh>
    <rPh sb="2" eb="4">
      <t>ナイヨウ</t>
    </rPh>
    <phoneticPr fontId="1"/>
  </si>
  <si>
    <t>No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</si>
  <si>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</si>
  <si>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</si>
  <si>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遅延</t>
    <rPh sb="0" eb="2">
      <t>チエン</t>
    </rPh>
    <phoneticPr fontId="1"/>
  </si>
  <si>
    <t>工数</t>
    <rPh sb="0" eb="2">
      <t>コウスウ</t>
    </rPh>
    <phoneticPr fontId="1"/>
  </si>
  <si>
    <t>予定（日数）</t>
    <rPh sb="0" eb="2">
      <t>ヨテイ</t>
    </rPh>
    <rPh sb="3" eb="5">
      <t>ニッスウ</t>
    </rPh>
    <phoneticPr fontId="1"/>
  </si>
  <si>
    <t>実際に要した時間</t>
    <rPh sb="0" eb="2">
      <t>ジッサイ</t>
    </rPh>
    <rPh sb="3" eb="4">
      <t>ヨウ</t>
    </rPh>
    <rPh sb="6" eb="8">
      <t>ジカン</t>
    </rPh>
    <phoneticPr fontId="1"/>
  </si>
  <si>
    <t>マイルストーン</t>
    <phoneticPr fontId="1"/>
  </si>
  <si>
    <t>日付</t>
    <rPh sb="0" eb="2">
      <t>ヒヅケ</t>
    </rPh>
    <phoneticPr fontId="1"/>
  </si>
  <si>
    <t>設計</t>
    <rPh sb="0" eb="2">
      <t>セッケイ</t>
    </rPh>
    <phoneticPr fontId="1"/>
  </si>
  <si>
    <t>レビュー</t>
    <phoneticPr fontId="1"/>
  </si>
  <si>
    <t>実装</t>
    <rPh sb="0" eb="2">
      <t>ジッソウ</t>
    </rPh>
    <phoneticPr fontId="1"/>
  </si>
  <si>
    <t>試験方案</t>
    <rPh sb="0" eb="4">
      <t>シケンホウアン</t>
    </rPh>
    <phoneticPr fontId="1"/>
  </si>
  <si>
    <t>評価</t>
    <rPh sb="0" eb="2">
      <t>ヒョウカ</t>
    </rPh>
    <phoneticPr fontId="1"/>
  </si>
  <si>
    <t>その他</t>
    <rPh sb="2" eb="3">
      <t>ホカ</t>
    </rPh>
    <phoneticPr fontId="1"/>
  </si>
  <si>
    <t>5月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</si>
</sst>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&quot;日&quot;"/>
    <numFmt numFmtId="177" formatCode="aaa"/>
    <numFmt numFmtId="178" formatCode="0.0_ "/>
    <numFmt numFmtId="179" formatCode="m&quot;月&quot;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メイリオ"/>
      <family val="3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double">
        <color theme="0" tint="-0.499984740745262"/>
      </left>
      <right/>
      <top/>
      <bottom style="medium">
        <color indexed="64"/>
      </bottom>
      <diagonal/>
    </border>
    <border>
      <left/>
      <right style="double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medium">
        <color indexed="64"/>
      </top>
      <bottom/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 style="medium">
        <color indexed="64"/>
      </top>
      <bottom/>
      <diagonal/>
    </border>
    <border>
      <left style="double">
        <color theme="0" tint="-0.34998626667073579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theme="0" tint="-0.34998626667073579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double">
        <color theme="0" tint="-0.34998626667073579"/>
      </right>
      <top style="medium">
        <color indexed="64"/>
      </top>
      <bottom/>
      <diagonal/>
    </border>
    <border>
      <left style="thin">
        <color theme="0" tint="-0.499984740745262"/>
      </left>
      <right style="double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34998626667073579"/>
      </right>
      <top/>
      <bottom/>
      <diagonal/>
    </border>
    <border>
      <left style="thin">
        <color theme="0" tint="-0.499984740745262"/>
      </left>
      <right style="double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double">
        <color theme="0" tint="-0.3499862666707357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theme="0" tint="-0.34998626667073579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double">
        <color theme="0" tint="-0.34998626667073579"/>
      </right>
      <top/>
      <bottom style="medium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double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double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double">
        <color theme="0" tint="-0.499984740745262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5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 wrapText="1"/>
    </xf>
    <xf numFmtId="178" fontId="6" fillId="0" borderId="9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8" fontId="6" fillId="0" borderId="10" xfId="0" applyNumberFormat="1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8" fontId="2" fillId="0" borderId="7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8" fontId="2" fillId="0" borderId="13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7" fontId="5" fillId="0" borderId="22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 wrapText="1"/>
    </xf>
    <xf numFmtId="177" fontId="5" fillId="0" borderId="33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176" fontId="5" fillId="0" borderId="40" xfId="0" applyNumberFormat="1" applyFont="1" applyFill="1" applyBorder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77" fontId="5" fillId="0" borderId="11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177" fontId="5" fillId="0" borderId="35" xfId="0" applyNumberFormat="1" applyFont="1" applyFill="1" applyBorder="1" applyAlignment="1">
      <alignment horizontal="center" vertical="center" wrapText="1"/>
    </xf>
    <xf numFmtId="177" fontId="5" fillId="0" borderId="43" xfId="0" applyNumberFormat="1" applyFont="1" applyFill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77" fontId="5" fillId="0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176" fontId="5" fillId="4" borderId="6" xfId="0" applyNumberFormat="1" applyFont="1" applyFill="1" applyBorder="1" applyAlignment="1">
      <alignment horizontal="center" vertical="center" wrapText="1"/>
    </xf>
    <xf numFmtId="177" fontId="5" fillId="4" borderId="12" xfId="0" applyNumberFormat="1" applyFont="1" applyFill="1" applyBorder="1" applyAlignment="1">
      <alignment horizontal="center" vertical="center" wrapText="1"/>
    </xf>
    <xf numFmtId="177" fontId="5" fillId="4" borderId="22" xfId="0" applyNumberFormat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 textRotation="255"/>
    </xf>
    <xf numFmtId="0" fontId="2" fillId="0" borderId="21" xfId="0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178" fontId="2" fillId="0" borderId="23" xfId="0" applyNumberFormat="1" applyFont="1" applyBorder="1" applyAlignment="1">
      <alignment vertical="center"/>
    </xf>
    <xf numFmtId="178" fontId="2" fillId="0" borderId="21" xfId="0" applyNumberFormat="1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178" fontId="2" fillId="0" borderId="13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textRotation="255"/>
    </xf>
    <xf numFmtId="178" fontId="2" fillId="0" borderId="7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178" fontId="2" fillId="0" borderId="16" xfId="0" applyNumberFormat="1" applyFont="1" applyBorder="1" applyAlignment="1">
      <alignment vertical="center"/>
    </xf>
    <xf numFmtId="178" fontId="2" fillId="0" borderId="17" xfId="0" applyNumberFormat="1" applyFont="1" applyBorder="1" applyAlignment="1">
      <alignment vertical="center"/>
    </xf>
    <xf numFmtId="179" fontId="5" fillId="0" borderId="28" xfId="0" applyNumberFormat="1" applyFont="1" applyBorder="1" applyAlignment="1">
      <alignment horizontal="left" vertical="center"/>
    </xf>
    <xf numFmtId="179" fontId="5" fillId="0" borderId="37" xfId="0" applyNumberFormat="1" applyFont="1" applyBorder="1" applyAlignment="1">
      <alignment horizontal="left" vertical="center"/>
    </xf>
    <xf numFmtId="179" fontId="5" fillId="0" borderId="0" xfId="0" applyNumberFormat="1" applyFont="1" applyBorder="1" applyAlignment="1">
      <alignment horizontal="left" vertical="center"/>
    </xf>
    <xf numFmtId="179" fontId="5" fillId="0" borderId="39" xfId="0" applyNumberFormat="1" applyFont="1" applyBorder="1" applyAlignment="1">
      <alignment horizontal="left" vertical="center"/>
    </xf>
    <xf numFmtId="179" fontId="5" fillId="0" borderId="20" xfId="0" applyNumberFormat="1" applyFont="1" applyBorder="1" applyAlignment="1">
      <alignment horizontal="center" vertical="center"/>
    </xf>
    <xf numFmtId="179" fontId="5" fillId="0" borderId="28" xfId="0" applyNumberFormat="1" applyFont="1" applyBorder="1" applyAlignment="1">
      <alignment horizontal="center" vertical="center"/>
    </xf>
    <xf numFmtId="179" fontId="5" fillId="0" borderId="31" xfId="0" applyNumberFormat="1" applyFont="1" applyBorder="1" applyAlignment="1">
      <alignment horizontal="center" vertical="center"/>
    </xf>
    <xf numFmtId="179" fontId="5" fillId="0" borderId="4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79" fontId="5" fillId="0" borderId="25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8" fontId="5" fillId="0" borderId="3" xfId="0" applyNumberFormat="1" applyFont="1" applyBorder="1" applyAlignment="1">
      <alignment horizontal="center" vertical="center" textRotation="255"/>
    </xf>
    <xf numFmtId="178" fontId="5" fillId="0" borderId="42" xfId="0" applyNumberFormat="1" applyFont="1" applyBorder="1" applyAlignment="1">
      <alignment horizontal="center" vertical="center" textRotation="255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8"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ont>
        <b/>
        <i val="0"/>
        <strike val="0"/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204107</xdr:colOff>
      <xdr:row>0</xdr:row>
      <xdr:rowOff>27214</xdr:rowOff>
    </xdr:from>
    <xdr:to>
      <xdr:col>5</xdr:col>
      <xdr:colOff>517072</xdr:colOff>
      <xdr:row>0</xdr:row>
      <xdr:rowOff>340179</xdr:rowOff>
    </xdr:to>
    <xdr:sp macro="" textlink="">
      <xdr:nvSpPr>
        <xdr:cNvPr id="17" name="星 5 16"/>
        <xdr:cNvSpPr/>
      </xdr:nvSpPr>
      <xdr:spPr>
        <a:xfrm>
          <a:off x="5252357" y="27214"/>
          <a:ext cx="312965" cy="312965"/>
        </a:xfrm>
        <a:prstGeom prst="star5">
          <a:avLst/>
        </a:prstGeom>
        <a:solidFill>
          <a:srgbClr val="FFFF0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108858</xdr:colOff>
      <xdr:row>0</xdr:row>
      <xdr:rowOff>381003</xdr:rowOff>
    </xdr:from>
    <xdr:to>
      <xdr:col>5</xdr:col>
      <xdr:colOff>476465</xdr:colOff>
      <xdr:row>1</xdr:row>
      <xdr:rowOff>204108</xdr:rowOff>
    </xdr:to>
    <xdr:sp macro="" textlink="">
      <xdr:nvSpPr>
        <xdr:cNvPr id="21" name="ホームベース 20"/>
        <xdr:cNvSpPr/>
      </xdr:nvSpPr>
      <xdr:spPr>
        <a:xfrm>
          <a:off x="4408715" y="381003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予定</a:t>
          </a:r>
        </a:p>
      </xdr:txBody>
    </xdr:sp>
    <xdr:clientData/>
  </xdr:twoCellAnchor>
  <xdr:twoCellAnchor>
    <xdr:from>
      <xdr:col>4</xdr:col>
      <xdr:colOff>108859</xdr:colOff>
      <xdr:row>2</xdr:row>
      <xdr:rowOff>2</xdr:rowOff>
    </xdr:from>
    <xdr:to>
      <xdr:col>5</xdr:col>
      <xdr:colOff>476466</xdr:colOff>
      <xdr:row>2</xdr:row>
      <xdr:rowOff>217714</xdr:rowOff>
    </xdr:to>
    <xdr:sp macro="" textlink="">
      <xdr:nvSpPr>
        <xdr:cNvPr id="24" name="ホームベース 23"/>
        <xdr:cNvSpPr/>
      </xdr:nvSpPr>
      <xdr:spPr>
        <a:xfrm>
          <a:off x="4408716" y="639538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実績</a:t>
          </a:r>
        </a:p>
      </xdr:txBody>
    </xdr:sp>
    <xdr:clientData/>
  </xdr:twoCellAnchor>
  <xdr:twoCellAnchor>
    <xdr:from>
      <xdr:col>4</xdr:col>
      <xdr:colOff>108858</xdr:colOff>
      <xdr:row>3</xdr:row>
      <xdr:rowOff>13610</xdr:rowOff>
    </xdr:from>
    <xdr:to>
      <xdr:col>5</xdr:col>
      <xdr:colOff>476465</xdr:colOff>
      <xdr:row>3</xdr:row>
      <xdr:rowOff>231322</xdr:rowOff>
    </xdr:to>
    <xdr:sp macro="" textlink="">
      <xdr:nvSpPr>
        <xdr:cNvPr id="25" name="ホームベース 24"/>
        <xdr:cNvSpPr/>
      </xdr:nvSpPr>
      <xdr:spPr>
        <a:xfrm>
          <a:off x="4408715" y="898074"/>
          <a:ext cx="1116000" cy="217712"/>
        </a:xfrm>
        <a:prstGeom prst="homePlate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遅延</a:t>
          </a:r>
        </a:p>
      </xdr:txBody>
    </xdr:sp>
    <xdr:clientData/>
  </xdr:twoCellAnchor>
  <xdr:twoCellAnchor>
    <xdr:from>
      <xdr:col>23</xdr:col>
      <xdr:colOff>40821</xdr:colOff>
      <xdr:row>4</xdr:row>
      <xdr:rowOff>27216</xdr:rowOff>
    </xdr:from>
    <xdr:to>
      <xdr:col>25</xdr:col>
      <xdr:colOff>257035</xdr:colOff>
      <xdr:row>4</xdr:row>
      <xdr:rowOff>495216</xdr:rowOff>
    </xdr:to>
    <xdr:sp macro="" textlink="">
      <xdr:nvSpPr>
        <xdr:cNvPr id="7" name="ホームベース 6"/>
        <xdr:cNvSpPr/>
      </xdr:nvSpPr>
      <xdr:spPr>
        <a:xfrm>
          <a:off x="14559642" y="1156609"/>
          <a:ext cx="1332000" cy="468000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</a:rPr>
            <a:t>評価レビュ</a:t>
          </a:r>
          <a:r>
            <a:rPr kumimoji="1" lang="en-US" altLang="ja-JP" sz="1050">
              <a:solidFill>
                <a:sysClr val="windowText" lastClr="000000"/>
              </a:solidFill>
            </a:rPr>
            <a:t/>
          </a:r>
          <a:br>
            <a:rPr kumimoji="1" lang="en-US" altLang="ja-JP" sz="1050">
              <a:solidFill>
                <a:sysClr val="windowText" lastClr="000000"/>
              </a:solidFill>
            </a:rPr>
          </a:br>
          <a:r>
            <a:rPr kumimoji="1" lang="ja-JP" altLang="en-US" sz="1050">
              <a:solidFill>
                <a:sysClr val="windowText" lastClr="000000"/>
              </a:solidFill>
            </a:rPr>
            <a:t>修正など</a:t>
          </a:r>
        </a:p>
      </xdr:txBody>
    </xdr:sp>
    <xdr:clientData/>
  </xdr:twoCellAnchor>
  <xdr:twoCellAnchor>
    <xdr:from>
      <xdr:col>25</xdr:col>
      <xdr:colOff>272148</xdr:colOff>
      <xdr:row>5</xdr:row>
      <xdr:rowOff>81646</xdr:rowOff>
    </xdr:from>
    <xdr:to>
      <xdr:col>29</xdr:col>
      <xdr:colOff>524576</xdr:colOff>
      <xdr:row>5</xdr:row>
      <xdr:rowOff>299358</xdr:rowOff>
    </xdr:to>
    <xdr:sp macro="" textlink="">
      <xdr:nvSpPr>
        <xdr:cNvPr id="8" name="ホームベース 7"/>
        <xdr:cNvSpPr/>
      </xdr:nvSpPr>
      <xdr:spPr>
        <a:xfrm>
          <a:off x="15906755" y="1755325"/>
          <a:ext cx="248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設計</a:t>
          </a:r>
        </a:p>
      </xdr:txBody>
    </xdr:sp>
    <xdr:clientData/>
  </xdr:twoCellAnchor>
  <xdr:twoCellAnchor>
    <xdr:from>
      <xdr:col>32</xdr:col>
      <xdr:colOff>27214</xdr:colOff>
      <xdr:row>7</xdr:row>
      <xdr:rowOff>95253</xdr:rowOff>
    </xdr:from>
    <xdr:to>
      <xdr:col>32</xdr:col>
      <xdr:colOff>531214</xdr:colOff>
      <xdr:row>7</xdr:row>
      <xdr:rowOff>312965</xdr:rowOff>
    </xdr:to>
    <xdr:sp macro="" textlink="">
      <xdr:nvSpPr>
        <xdr:cNvPr id="9" name="ホームベース 8"/>
        <xdr:cNvSpPr/>
      </xdr:nvSpPr>
      <xdr:spPr>
        <a:xfrm>
          <a:off x="19567071" y="2558146"/>
          <a:ext cx="50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30</xdr:col>
      <xdr:colOff>27214</xdr:colOff>
      <xdr:row>5</xdr:row>
      <xdr:rowOff>95251</xdr:rowOff>
    </xdr:from>
    <xdr:to>
      <xdr:col>30</xdr:col>
      <xdr:colOff>531214</xdr:colOff>
      <xdr:row>5</xdr:row>
      <xdr:rowOff>312963</xdr:rowOff>
    </xdr:to>
    <xdr:sp macro="" textlink="">
      <xdr:nvSpPr>
        <xdr:cNvPr id="10" name="ホームベース 9"/>
        <xdr:cNvSpPr/>
      </xdr:nvSpPr>
      <xdr:spPr>
        <a:xfrm>
          <a:off x="18451285" y="1768930"/>
          <a:ext cx="50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4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予備</a:t>
          </a:r>
        </a:p>
      </xdr:txBody>
    </xdr:sp>
    <xdr:clientData/>
  </xdr:twoCellAnchor>
  <xdr:twoCellAnchor>
    <xdr:from>
      <xdr:col>31</xdr:col>
      <xdr:colOff>13614</xdr:colOff>
      <xdr:row>9</xdr:row>
      <xdr:rowOff>81646</xdr:rowOff>
    </xdr:from>
    <xdr:to>
      <xdr:col>31</xdr:col>
      <xdr:colOff>517614</xdr:colOff>
      <xdr:row>9</xdr:row>
      <xdr:rowOff>299358</xdr:rowOff>
    </xdr:to>
    <xdr:sp macro="" textlink="">
      <xdr:nvSpPr>
        <xdr:cNvPr id="11" name="ホームベース 10"/>
        <xdr:cNvSpPr/>
      </xdr:nvSpPr>
      <xdr:spPr>
        <a:xfrm>
          <a:off x="18995578" y="3333753"/>
          <a:ext cx="50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37</xdr:col>
      <xdr:colOff>54431</xdr:colOff>
      <xdr:row>11</xdr:row>
      <xdr:rowOff>81648</xdr:rowOff>
    </xdr:from>
    <xdr:to>
      <xdr:col>38</xdr:col>
      <xdr:colOff>419788</xdr:colOff>
      <xdr:row>11</xdr:row>
      <xdr:rowOff>299360</xdr:rowOff>
    </xdr:to>
    <xdr:sp macro="" textlink="">
      <xdr:nvSpPr>
        <xdr:cNvPr id="12" name="ホームベース 11"/>
        <xdr:cNvSpPr/>
      </xdr:nvSpPr>
      <xdr:spPr>
        <a:xfrm>
          <a:off x="22383752" y="4122969"/>
          <a:ext cx="828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試験方案</a:t>
          </a:r>
        </a:p>
      </xdr:txBody>
    </xdr:sp>
    <xdr:clientData/>
  </xdr:twoCellAnchor>
  <xdr:twoCellAnchor>
    <xdr:from>
      <xdr:col>43</xdr:col>
      <xdr:colOff>40823</xdr:colOff>
      <xdr:row>13</xdr:row>
      <xdr:rowOff>81646</xdr:rowOff>
    </xdr:from>
    <xdr:to>
      <xdr:col>44</xdr:col>
      <xdr:colOff>406181</xdr:colOff>
      <xdr:row>13</xdr:row>
      <xdr:rowOff>299358</xdr:rowOff>
    </xdr:to>
    <xdr:sp macro="" textlink="">
      <xdr:nvSpPr>
        <xdr:cNvPr id="13" name="ホームベース 12"/>
        <xdr:cNvSpPr/>
      </xdr:nvSpPr>
      <xdr:spPr>
        <a:xfrm>
          <a:off x="25146002" y="4912182"/>
          <a:ext cx="828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評価</a:t>
          </a:r>
        </a:p>
      </xdr:txBody>
    </xdr:sp>
    <xdr:clientData/>
  </xdr:twoCellAnchor>
  <xdr:twoCellAnchor>
    <xdr:from>
      <xdr:col>46</xdr:col>
      <xdr:colOff>476251</xdr:colOff>
      <xdr:row>15</xdr:row>
      <xdr:rowOff>68039</xdr:rowOff>
    </xdr:from>
    <xdr:to>
      <xdr:col>47</xdr:col>
      <xdr:colOff>350358</xdr:colOff>
      <xdr:row>15</xdr:row>
      <xdr:rowOff>285751</xdr:rowOff>
    </xdr:to>
    <xdr:sp macro="" textlink="">
      <xdr:nvSpPr>
        <xdr:cNvPr id="15" name="ホームベース 14"/>
        <xdr:cNvSpPr/>
      </xdr:nvSpPr>
      <xdr:spPr>
        <a:xfrm>
          <a:off x="26969358" y="5687789"/>
          <a:ext cx="432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レビュー</a:t>
          </a:r>
        </a:p>
      </xdr:txBody>
    </xdr:sp>
    <xdr:clientData/>
  </xdr:twoCellAnchor>
  <xdr:twoCellAnchor>
    <xdr:from>
      <xdr:col>26</xdr:col>
      <xdr:colOff>27217</xdr:colOff>
      <xdr:row>6</xdr:row>
      <xdr:rowOff>81645</xdr:rowOff>
    </xdr:from>
    <xdr:to>
      <xdr:col>30</xdr:col>
      <xdr:colOff>531646</xdr:colOff>
      <xdr:row>6</xdr:row>
      <xdr:rowOff>299357</xdr:rowOff>
    </xdr:to>
    <xdr:sp macro="" textlink="">
      <xdr:nvSpPr>
        <xdr:cNvPr id="14" name="ホームベース 13"/>
        <xdr:cNvSpPr/>
      </xdr:nvSpPr>
      <xdr:spPr>
        <a:xfrm>
          <a:off x="16219717" y="2149931"/>
          <a:ext cx="273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実績</a:t>
          </a:r>
        </a:p>
      </xdr:txBody>
    </xdr:sp>
    <xdr:clientData/>
  </xdr:twoCellAnchor>
  <xdr:twoCellAnchor>
    <xdr:from>
      <xdr:col>33</xdr:col>
      <xdr:colOff>13614</xdr:colOff>
      <xdr:row>9</xdr:row>
      <xdr:rowOff>81646</xdr:rowOff>
    </xdr:from>
    <xdr:to>
      <xdr:col>36</xdr:col>
      <xdr:colOff>535935</xdr:colOff>
      <xdr:row>9</xdr:row>
      <xdr:rowOff>299358</xdr:rowOff>
    </xdr:to>
    <xdr:sp macro="" textlink="">
      <xdr:nvSpPr>
        <xdr:cNvPr id="18" name="ホームベース 17"/>
        <xdr:cNvSpPr/>
      </xdr:nvSpPr>
      <xdr:spPr>
        <a:xfrm>
          <a:off x="20111364" y="3333753"/>
          <a:ext cx="2196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23</xdr:col>
      <xdr:colOff>54431</xdr:colOff>
      <xdr:row>4</xdr:row>
      <xdr:rowOff>285751</xdr:rowOff>
    </xdr:from>
    <xdr:to>
      <xdr:col>25</xdr:col>
      <xdr:colOff>522645</xdr:colOff>
      <xdr:row>4</xdr:row>
      <xdr:rowOff>503463</xdr:rowOff>
    </xdr:to>
    <xdr:sp macro="" textlink="">
      <xdr:nvSpPr>
        <xdr:cNvPr id="19" name="ホームベース 18"/>
        <xdr:cNvSpPr/>
      </xdr:nvSpPr>
      <xdr:spPr>
        <a:xfrm>
          <a:off x="14573252" y="1415144"/>
          <a:ext cx="1584000" cy="217712"/>
        </a:xfrm>
        <a:prstGeom prst="homePlate">
          <a:avLst/>
        </a:prstGeom>
        <a:solidFill>
          <a:schemeClr val="bg1"/>
        </a:solidFill>
        <a:ln w="38100">
          <a:solidFill>
            <a:schemeClr val="accent6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実績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P21"/>
  <sheetViews>
    <sheetView tabSelected="1" zoomScale="70" zoomScaleNormal="70" workbookViewId="0">
      <pane xSplit="7" ySplit="4" topLeftCell="W5" activePane="bottomRight" state="frozen"/>
      <selection activeCell="T14" sqref="T14"/>
      <selection pane="topRight" activeCell="T14" sqref="T14"/>
      <selection pane="bottomLeft" activeCell="T14" sqref="T14"/>
      <selection pane="bottomRight" activeCell="AP16" sqref="AP16"/>
    </sheetView>
  </sheetViews>
  <sheetFormatPr defaultColWidth="9.5" defaultRowHeight="32.1" customHeight="1" x14ac:dyDescent="0.15"/>
  <cols>
    <col min="1" max="1" width="5.875" style="4" customWidth="1"/>
    <col min="2" max="2" width="37.5" style="2" customWidth="1"/>
    <col min="3" max="3" width="7.5" style="2" customWidth="1"/>
    <col min="4" max="4" width="5.5" style="2" bestFit="1" customWidth="1"/>
    <col min="5" max="5" width="9.75" style="2" customWidth="1"/>
    <col min="6" max="6" width="9.625" style="2" customWidth="1"/>
    <col min="7" max="7" width="7.25" style="5" bestFit="1" customWidth="1"/>
    <col min="8" max="8" width="7.5" style="4" customWidth="1"/>
    <col min="9" max="16" width="6" style="4" bestFit="1" customWidth="1"/>
    <col min="17" max="37" width="7.375" style="4" bestFit="1" customWidth="1"/>
    <col min="38" max="46" width="6" style="4" bestFit="1" customWidth="1"/>
    <col min="47" max="68" width="7.375" style="4" bestFit="1" customWidth="1"/>
    <col min="69" max="16384" width="9.5" style="4"/>
  </cols>
  <sheetData>
    <row r="1" spans="1:68" ht="32.1" customHeight="1" x14ac:dyDescent="0.15">
      <c r="A1" s="100" t="s">
        <v>1</v>
      </c>
      <c r="B1" s="77" t="s">
        <v>0</v>
      </c>
      <c r="C1" s="103"/>
      <c r="D1" s="77" t="s">
        <v>8</v>
      </c>
      <c r="E1" s="77"/>
      <c r="F1" s="39"/>
      <c r="G1" s="98"/>
      <c r="H1" s="89">
        <f ca="1">TEXT(MID(CELL("filename",$H$1),FIND("]",CELL("filename",$H$1))+1,31)&amp;".1","ge.m.d")*1</f>
        <v>43191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1"/>
      <c r="AL1" s="85" t="s">
        <v>16</v>
      </c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6"/>
    </row>
    <row r="2" spans="1:68" ht="20.100000000000001" customHeight="1" x14ac:dyDescent="0.15">
      <c r="A2" s="101"/>
      <c r="B2" s="104"/>
      <c r="C2" s="105"/>
      <c r="D2" s="3" t="s">
        <v>2</v>
      </c>
      <c r="E2" s="3"/>
      <c r="F2" s="1"/>
      <c r="G2" s="99"/>
      <c r="H2" s="92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8"/>
    </row>
    <row r="3" spans="1:68" ht="19.5" x14ac:dyDescent="0.15">
      <c r="A3" s="101"/>
      <c r="B3" s="104"/>
      <c r="C3" s="105"/>
      <c r="D3" s="3" t="s">
        <v>3</v>
      </c>
      <c r="E3" s="3"/>
      <c r="F3" s="1"/>
      <c r="G3" s="108" t="s">
        <v>9</v>
      </c>
      <c r="H3" s="19">
        <f ca="1">H1</f>
        <v>43191</v>
      </c>
      <c r="I3" s="6">
        <f ca="1">H3+1</f>
        <v>43192</v>
      </c>
      <c r="J3" s="6">
        <f t="shared" ref="J3:AI3" ca="1" si="0">I3+1</f>
        <v>43193</v>
      </c>
      <c r="K3" s="6">
        <f t="shared" ca="1" si="0"/>
        <v>43194</v>
      </c>
      <c r="L3" s="6">
        <f t="shared" ca="1" si="0"/>
        <v>43195</v>
      </c>
      <c r="M3" s="6">
        <f t="shared" ca="1" si="0"/>
        <v>43196</v>
      </c>
      <c r="N3" s="6">
        <f t="shared" ca="1" si="0"/>
        <v>43197</v>
      </c>
      <c r="O3" s="6">
        <f t="shared" ca="1" si="0"/>
        <v>43198</v>
      </c>
      <c r="P3" s="6">
        <f t="shared" ca="1" si="0"/>
        <v>43199</v>
      </c>
      <c r="Q3" s="6">
        <f t="shared" ca="1" si="0"/>
        <v>43200</v>
      </c>
      <c r="R3" s="6">
        <f t="shared" ca="1" si="0"/>
        <v>43201</v>
      </c>
      <c r="S3" s="6">
        <f t="shared" ca="1" si="0"/>
        <v>43202</v>
      </c>
      <c r="T3" s="6">
        <f t="shared" ca="1" si="0"/>
        <v>43203</v>
      </c>
      <c r="U3" s="6">
        <f t="shared" ca="1" si="0"/>
        <v>43204</v>
      </c>
      <c r="V3" s="6">
        <f t="shared" ca="1" si="0"/>
        <v>43205</v>
      </c>
      <c r="W3" s="6">
        <f t="shared" ca="1" si="0"/>
        <v>43206</v>
      </c>
      <c r="X3" s="6">
        <f t="shared" ca="1" si="0"/>
        <v>43207</v>
      </c>
      <c r="Y3" s="6">
        <f t="shared" ca="1" si="0"/>
        <v>43208</v>
      </c>
      <c r="Z3" s="6">
        <f t="shared" ca="1" si="0"/>
        <v>43209</v>
      </c>
      <c r="AA3" s="6">
        <f t="shared" ca="1" si="0"/>
        <v>43210</v>
      </c>
      <c r="AB3" s="6">
        <f t="shared" ca="1" si="0"/>
        <v>43211</v>
      </c>
      <c r="AC3" s="6">
        <f t="shared" ca="1" si="0"/>
        <v>43212</v>
      </c>
      <c r="AD3" s="6">
        <f t="shared" ca="1" si="0"/>
        <v>43213</v>
      </c>
      <c r="AE3" s="6">
        <f t="shared" ca="1" si="0"/>
        <v>43214</v>
      </c>
      <c r="AF3" s="6">
        <f t="shared" ca="1" si="0"/>
        <v>43215</v>
      </c>
      <c r="AG3" s="6">
        <f t="shared" ca="1" si="0"/>
        <v>43216</v>
      </c>
      <c r="AH3" s="6">
        <f t="shared" ca="1" si="0"/>
        <v>43217</v>
      </c>
      <c r="AI3" s="6">
        <f t="shared" ca="1" si="0"/>
        <v>43218</v>
      </c>
      <c r="AJ3" s="6">
        <f t="shared" ref="AJ3" ca="1" si="1">AI3+1</f>
        <v>43219</v>
      </c>
      <c r="AK3" s="32">
        <f t="shared" ref="AK3" ca="1" si="2">AJ3+1</f>
        <v>43220</v>
      </c>
      <c r="AL3" s="19">
        <f t="shared" ref="AL3" ca="1" si="3">AK3+1</f>
        <v>43221</v>
      </c>
      <c r="AM3" s="6">
        <f t="shared" ref="AM3" ca="1" si="4">AL3+1</f>
        <v>43222</v>
      </c>
      <c r="AN3" s="55">
        <f t="shared" ref="AN3" ca="1" si="5">AM3+1</f>
        <v>43223</v>
      </c>
      <c r="AO3" s="55">
        <f t="shared" ref="AO3" ca="1" si="6">AN3+1</f>
        <v>43224</v>
      </c>
      <c r="AP3" s="6">
        <f t="shared" ref="AP3" ca="1" si="7">AO3+1</f>
        <v>43225</v>
      </c>
      <c r="AQ3" s="6">
        <f t="shared" ref="AQ3" ca="1" si="8">AP3+1</f>
        <v>43226</v>
      </c>
      <c r="AR3" s="6">
        <f t="shared" ref="AR3" ca="1" si="9">AQ3+1</f>
        <v>43227</v>
      </c>
      <c r="AS3" s="6">
        <f t="shared" ref="AS3" ca="1" si="10">AR3+1</f>
        <v>43228</v>
      </c>
      <c r="AT3" s="6">
        <f t="shared" ref="AT3" ca="1" si="11">AS3+1</f>
        <v>43229</v>
      </c>
      <c r="AU3" s="6">
        <f t="shared" ref="AU3" ca="1" si="12">AT3+1</f>
        <v>43230</v>
      </c>
      <c r="AV3" s="6">
        <f t="shared" ref="AV3" ca="1" si="13">AU3+1</f>
        <v>43231</v>
      </c>
      <c r="AW3" s="6">
        <f t="shared" ref="AW3" ca="1" si="14">AV3+1</f>
        <v>43232</v>
      </c>
      <c r="AX3" s="6">
        <f t="shared" ref="AX3" ca="1" si="15">AW3+1</f>
        <v>43233</v>
      </c>
      <c r="AY3" s="6">
        <f t="shared" ref="AY3" ca="1" si="16">AX3+1</f>
        <v>43234</v>
      </c>
      <c r="AZ3" s="6">
        <f t="shared" ref="AZ3" ca="1" si="17">AY3+1</f>
        <v>43235</v>
      </c>
      <c r="BA3" s="6">
        <f t="shared" ref="BA3" ca="1" si="18">AZ3+1</f>
        <v>43236</v>
      </c>
      <c r="BB3" s="6">
        <f t="shared" ref="BB3" ca="1" si="19">BA3+1</f>
        <v>43237</v>
      </c>
      <c r="BC3" s="6">
        <f t="shared" ref="BC3" ca="1" si="20">BB3+1</f>
        <v>43238</v>
      </c>
      <c r="BD3" s="6">
        <f t="shared" ref="BD3" ca="1" si="21">BC3+1</f>
        <v>43239</v>
      </c>
      <c r="BE3" s="6">
        <f t="shared" ref="BE3" ca="1" si="22">BD3+1</f>
        <v>43240</v>
      </c>
      <c r="BF3" s="6">
        <f t="shared" ref="BF3" ca="1" si="23">BE3+1</f>
        <v>43241</v>
      </c>
      <c r="BG3" s="6">
        <f t="shared" ref="BG3" ca="1" si="24">BF3+1</f>
        <v>43242</v>
      </c>
      <c r="BH3" s="6">
        <f t="shared" ref="BH3" ca="1" si="25">BG3+1</f>
        <v>43243</v>
      </c>
      <c r="BI3" s="6">
        <f t="shared" ref="BI3" ca="1" si="26">BH3+1</f>
        <v>43244</v>
      </c>
      <c r="BJ3" s="6">
        <f t="shared" ref="BJ3" ca="1" si="27">BI3+1</f>
        <v>43245</v>
      </c>
      <c r="BK3" s="6">
        <f t="shared" ref="BK3" ca="1" si="28">BJ3+1</f>
        <v>43246</v>
      </c>
      <c r="BL3" s="6">
        <f t="shared" ref="BL3" ca="1" si="29">BK3+1</f>
        <v>43247</v>
      </c>
      <c r="BM3" s="6">
        <f t="shared" ref="BM3" ca="1" si="30">BL3+1</f>
        <v>43248</v>
      </c>
      <c r="BN3" s="6">
        <f t="shared" ref="BN3" ca="1" si="31">BM3+1</f>
        <v>43249</v>
      </c>
      <c r="BO3" s="6">
        <f t="shared" ref="BO3" ca="1" si="32">BN3+1</f>
        <v>43250</v>
      </c>
      <c r="BP3" s="40">
        <f t="shared" ref="BP3" ca="1" si="33">BO3+1</f>
        <v>43251</v>
      </c>
    </row>
    <row r="4" spans="1:68" ht="20.100000000000001" customHeight="1" thickBot="1" x14ac:dyDescent="0.2">
      <c r="A4" s="102"/>
      <c r="B4" s="106"/>
      <c r="C4" s="107"/>
      <c r="D4" s="41" t="s">
        <v>4</v>
      </c>
      <c r="E4" s="41"/>
      <c r="F4" s="42"/>
      <c r="G4" s="109"/>
      <c r="H4" s="43">
        <f ca="1">H3</f>
        <v>43191</v>
      </c>
      <c r="I4" s="44">
        <f t="shared" ref="I4:AI4" ca="1" si="34">I3</f>
        <v>43192</v>
      </c>
      <c r="J4" s="44">
        <f t="shared" ca="1" si="34"/>
        <v>43193</v>
      </c>
      <c r="K4" s="44">
        <f t="shared" ca="1" si="34"/>
        <v>43194</v>
      </c>
      <c r="L4" s="44">
        <f t="shared" ca="1" si="34"/>
        <v>43195</v>
      </c>
      <c r="M4" s="44">
        <f t="shared" ca="1" si="34"/>
        <v>43196</v>
      </c>
      <c r="N4" s="44">
        <f t="shared" ca="1" si="34"/>
        <v>43197</v>
      </c>
      <c r="O4" s="44">
        <f t="shared" ca="1" si="34"/>
        <v>43198</v>
      </c>
      <c r="P4" s="44">
        <f t="shared" ca="1" si="34"/>
        <v>43199</v>
      </c>
      <c r="Q4" s="44">
        <f t="shared" ca="1" si="34"/>
        <v>43200</v>
      </c>
      <c r="R4" s="44">
        <f t="shared" ca="1" si="34"/>
        <v>43201</v>
      </c>
      <c r="S4" s="44">
        <f t="shared" ca="1" si="34"/>
        <v>43202</v>
      </c>
      <c r="T4" s="44">
        <f t="shared" ca="1" si="34"/>
        <v>43203</v>
      </c>
      <c r="U4" s="44">
        <f t="shared" ca="1" si="34"/>
        <v>43204</v>
      </c>
      <c r="V4" s="44">
        <f t="shared" ca="1" si="34"/>
        <v>43205</v>
      </c>
      <c r="W4" s="44">
        <f t="shared" ca="1" si="34"/>
        <v>43206</v>
      </c>
      <c r="X4" s="44">
        <f t="shared" ca="1" si="34"/>
        <v>43207</v>
      </c>
      <c r="Y4" s="44">
        <f t="shared" ca="1" si="34"/>
        <v>43208</v>
      </c>
      <c r="Z4" s="44">
        <f t="shared" ca="1" si="34"/>
        <v>43209</v>
      </c>
      <c r="AA4" s="44">
        <f t="shared" ca="1" si="34"/>
        <v>43210</v>
      </c>
      <c r="AB4" s="44">
        <f t="shared" ca="1" si="34"/>
        <v>43211</v>
      </c>
      <c r="AC4" s="44">
        <f t="shared" ca="1" si="34"/>
        <v>43212</v>
      </c>
      <c r="AD4" s="44">
        <f t="shared" ca="1" si="34"/>
        <v>43213</v>
      </c>
      <c r="AE4" s="44">
        <f t="shared" ca="1" si="34"/>
        <v>43214</v>
      </c>
      <c r="AF4" s="44">
        <f t="shared" ca="1" si="34"/>
        <v>43215</v>
      </c>
      <c r="AG4" s="44">
        <f t="shared" ca="1" si="34"/>
        <v>43216</v>
      </c>
      <c r="AH4" s="44">
        <f t="shared" ca="1" si="34"/>
        <v>43217</v>
      </c>
      <c r="AI4" s="44">
        <f t="shared" ca="1" si="34"/>
        <v>43218</v>
      </c>
      <c r="AJ4" s="44">
        <f t="shared" ref="AJ4:BH4" ca="1" si="35">AJ3</f>
        <v>43219</v>
      </c>
      <c r="AK4" s="45">
        <f t="shared" ca="1" si="35"/>
        <v>43220</v>
      </c>
      <c r="AL4" s="43">
        <f t="shared" ca="1" si="35"/>
        <v>43221</v>
      </c>
      <c r="AM4" s="44">
        <f t="shared" ca="1" si="35"/>
        <v>43222</v>
      </c>
      <c r="AN4" s="56">
        <f t="shared" ca="1" si="35"/>
        <v>43223</v>
      </c>
      <c r="AO4" s="56">
        <f t="shared" ca="1" si="35"/>
        <v>43224</v>
      </c>
      <c r="AP4" s="44">
        <f t="shared" ca="1" si="35"/>
        <v>43225</v>
      </c>
      <c r="AQ4" s="44">
        <f t="shared" ca="1" si="35"/>
        <v>43226</v>
      </c>
      <c r="AR4" s="44">
        <f t="shared" ca="1" si="35"/>
        <v>43227</v>
      </c>
      <c r="AS4" s="44">
        <f t="shared" ca="1" si="35"/>
        <v>43228</v>
      </c>
      <c r="AT4" s="44">
        <f t="shared" ca="1" si="35"/>
        <v>43229</v>
      </c>
      <c r="AU4" s="44">
        <f t="shared" ca="1" si="35"/>
        <v>43230</v>
      </c>
      <c r="AV4" s="44">
        <f t="shared" ca="1" si="35"/>
        <v>43231</v>
      </c>
      <c r="AW4" s="44">
        <f t="shared" ca="1" si="35"/>
        <v>43232</v>
      </c>
      <c r="AX4" s="44">
        <f t="shared" ca="1" si="35"/>
        <v>43233</v>
      </c>
      <c r="AY4" s="44">
        <f t="shared" ca="1" si="35"/>
        <v>43234</v>
      </c>
      <c r="AZ4" s="44">
        <f t="shared" ca="1" si="35"/>
        <v>43235</v>
      </c>
      <c r="BA4" s="44">
        <f t="shared" ca="1" si="35"/>
        <v>43236</v>
      </c>
      <c r="BB4" s="44">
        <f t="shared" ca="1" si="35"/>
        <v>43237</v>
      </c>
      <c r="BC4" s="44">
        <f t="shared" ca="1" si="35"/>
        <v>43238</v>
      </c>
      <c r="BD4" s="44">
        <f t="shared" ca="1" si="35"/>
        <v>43239</v>
      </c>
      <c r="BE4" s="44">
        <f t="shared" ca="1" si="35"/>
        <v>43240</v>
      </c>
      <c r="BF4" s="44">
        <f t="shared" ca="1" si="35"/>
        <v>43241</v>
      </c>
      <c r="BG4" s="44">
        <f t="shared" ca="1" si="35"/>
        <v>43242</v>
      </c>
      <c r="BH4" s="44">
        <f t="shared" ca="1" si="35"/>
        <v>43243</v>
      </c>
      <c r="BI4" s="44">
        <f t="shared" ref="BI4:BP4" ca="1" si="36">BI3</f>
        <v>43244</v>
      </c>
      <c r="BJ4" s="44">
        <f t="shared" ca="1" si="36"/>
        <v>43245</v>
      </c>
      <c r="BK4" s="44">
        <f t="shared" ca="1" si="36"/>
        <v>43246</v>
      </c>
      <c r="BL4" s="44">
        <f t="shared" ca="1" si="36"/>
        <v>43247</v>
      </c>
      <c r="BM4" s="44">
        <f t="shared" ca="1" si="36"/>
        <v>43248</v>
      </c>
      <c r="BN4" s="44">
        <f t="shared" ca="1" si="36"/>
        <v>43249</v>
      </c>
      <c r="BO4" s="44">
        <f t="shared" ca="1" si="36"/>
        <v>43250</v>
      </c>
      <c r="BP4" s="46">
        <f t="shared" ca="1" si="36"/>
        <v>43251</v>
      </c>
    </row>
    <row r="5" spans="1:68" s="17" customFormat="1" ht="42.75" customHeight="1" thickBot="1" x14ac:dyDescent="0.2">
      <c r="A5" s="48">
        <v>0</v>
      </c>
      <c r="B5" s="95" t="s">
        <v>15</v>
      </c>
      <c r="C5" s="96"/>
      <c r="D5" s="96"/>
      <c r="E5" s="96"/>
      <c r="F5" s="97"/>
      <c r="G5" s="47">
        <v>2</v>
      </c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33"/>
      <c r="AL5" s="27"/>
      <c r="AM5" s="28"/>
      <c r="AN5" s="57"/>
      <c r="AO5" s="57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49"/>
    </row>
    <row r="6" spans="1:68" ht="31.5" customHeight="1" x14ac:dyDescent="0.15">
      <c r="A6" s="61">
        <v>1</v>
      </c>
      <c r="B6" s="73" t="s">
        <v>10</v>
      </c>
      <c r="C6" s="66"/>
      <c r="D6" s="69" t="s">
        <v>5</v>
      </c>
      <c r="E6" s="83" t="s">
        <v>6</v>
      </c>
      <c r="F6" s="84"/>
      <c r="G6" s="15">
        <v>2.5</v>
      </c>
      <c r="H6" s="2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6"/>
      <c r="Z6" s="13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34"/>
      <c r="AL6" s="29"/>
      <c r="AM6" s="16"/>
      <c r="AN6" s="58"/>
      <c r="AO6" s="58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50"/>
    </row>
    <row r="7" spans="1:68" ht="32.1" customHeight="1" thickBot="1" x14ac:dyDescent="0.2">
      <c r="A7" s="62"/>
      <c r="B7" s="74"/>
      <c r="C7" s="68"/>
      <c r="D7" s="70"/>
      <c r="E7" s="75" t="s">
        <v>7</v>
      </c>
      <c r="F7" s="76"/>
      <c r="G7" s="10"/>
      <c r="H7" s="2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  <c r="Z7" s="1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35"/>
      <c r="AL7" s="30"/>
      <c r="AM7" s="12"/>
      <c r="AN7" s="59"/>
      <c r="AO7" s="59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51"/>
    </row>
    <row r="8" spans="1:68" ht="32.1" customHeight="1" x14ac:dyDescent="0.15">
      <c r="A8" s="61">
        <v>2</v>
      </c>
      <c r="B8" s="73" t="s">
        <v>11</v>
      </c>
      <c r="C8" s="66"/>
      <c r="D8" s="80" t="s">
        <v>5</v>
      </c>
      <c r="E8" s="81" t="s">
        <v>6</v>
      </c>
      <c r="F8" s="82"/>
      <c r="G8" s="14">
        <v>0.5</v>
      </c>
      <c r="H8" s="2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36"/>
      <c r="AL8" s="31"/>
      <c r="AM8" s="9"/>
      <c r="AN8" s="60"/>
      <c r="AO8" s="6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52"/>
    </row>
    <row r="9" spans="1:68" ht="32.1" customHeight="1" thickBot="1" x14ac:dyDescent="0.2">
      <c r="A9" s="62"/>
      <c r="B9" s="74"/>
      <c r="C9" s="68"/>
      <c r="D9" s="70"/>
      <c r="E9" s="78" t="s">
        <v>7</v>
      </c>
      <c r="F9" s="79"/>
      <c r="G9" s="10"/>
      <c r="H9" s="2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35"/>
      <c r="AL9" s="30"/>
      <c r="AM9" s="12"/>
      <c r="AN9" s="59"/>
      <c r="AO9" s="5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51"/>
    </row>
    <row r="10" spans="1:68" ht="32.1" customHeight="1" x14ac:dyDescent="0.15">
      <c r="A10" s="61">
        <v>3</v>
      </c>
      <c r="B10" s="73" t="s">
        <v>12</v>
      </c>
      <c r="C10" s="66"/>
      <c r="D10" s="80" t="s">
        <v>5</v>
      </c>
      <c r="E10" s="81" t="s">
        <v>6</v>
      </c>
      <c r="F10" s="82"/>
      <c r="G10" s="7">
        <v>3</v>
      </c>
      <c r="H10" s="2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37"/>
      <c r="AL10" s="22"/>
      <c r="AM10" s="8"/>
      <c r="AN10" s="60"/>
      <c r="AO10" s="60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53"/>
    </row>
    <row r="11" spans="1:68" ht="32.1" customHeight="1" thickBot="1" x14ac:dyDescent="0.2">
      <c r="A11" s="62"/>
      <c r="B11" s="74"/>
      <c r="C11" s="68"/>
      <c r="D11" s="70"/>
      <c r="E11" s="78" t="s">
        <v>7</v>
      </c>
      <c r="F11" s="79"/>
      <c r="G11" s="10"/>
      <c r="H11" s="2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38"/>
      <c r="AL11" s="21"/>
      <c r="AM11" s="11"/>
      <c r="AN11" s="59"/>
      <c r="AO11" s="59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54"/>
    </row>
    <row r="12" spans="1:68" ht="32.1" customHeight="1" x14ac:dyDescent="0.15">
      <c r="A12" s="61">
        <v>4</v>
      </c>
      <c r="B12" s="73" t="s">
        <v>13</v>
      </c>
      <c r="C12" s="66"/>
      <c r="D12" s="80" t="s">
        <v>5</v>
      </c>
      <c r="E12" s="81" t="s">
        <v>6</v>
      </c>
      <c r="F12" s="82"/>
      <c r="G12" s="14">
        <v>2</v>
      </c>
      <c r="H12" s="2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37"/>
      <c r="AL12" s="22"/>
      <c r="AM12" s="8"/>
      <c r="AN12" s="60"/>
      <c r="AO12" s="60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53"/>
    </row>
    <row r="13" spans="1:68" ht="32.1" customHeight="1" thickBot="1" x14ac:dyDescent="0.2">
      <c r="A13" s="62"/>
      <c r="B13" s="74"/>
      <c r="C13" s="68"/>
      <c r="D13" s="70"/>
      <c r="E13" s="78" t="s">
        <v>7</v>
      </c>
      <c r="F13" s="79"/>
      <c r="G13" s="10"/>
      <c r="H13" s="2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38"/>
      <c r="AL13" s="21"/>
      <c r="AM13" s="11"/>
      <c r="AN13" s="59"/>
      <c r="AO13" s="59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54"/>
    </row>
    <row r="14" spans="1:68" ht="32.1" customHeight="1" x14ac:dyDescent="0.15">
      <c r="A14" s="61">
        <v>5</v>
      </c>
      <c r="B14" s="73" t="s">
        <v>14</v>
      </c>
      <c r="C14" s="66"/>
      <c r="D14" s="80" t="s">
        <v>5</v>
      </c>
      <c r="E14" s="81" t="s">
        <v>6</v>
      </c>
      <c r="F14" s="82"/>
      <c r="G14" s="7">
        <v>2</v>
      </c>
      <c r="H14" s="2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37"/>
      <c r="AL14" s="22"/>
      <c r="AM14" s="8"/>
      <c r="AN14" s="60"/>
      <c r="AO14" s="60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53"/>
    </row>
    <row r="15" spans="1:68" ht="32.1" customHeight="1" thickBot="1" x14ac:dyDescent="0.2">
      <c r="A15" s="62"/>
      <c r="B15" s="74"/>
      <c r="C15" s="68"/>
      <c r="D15" s="70"/>
      <c r="E15" s="78" t="s">
        <v>7</v>
      </c>
      <c r="F15" s="79"/>
      <c r="G15" s="18"/>
      <c r="H15" s="2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38"/>
      <c r="AL15" s="21"/>
      <c r="AM15" s="11"/>
      <c r="AN15" s="59"/>
      <c r="AO15" s="59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54"/>
    </row>
    <row r="16" spans="1:68" s="17" customFormat="1" ht="32.1" customHeight="1" x14ac:dyDescent="0.15">
      <c r="A16" s="61">
        <v>6</v>
      </c>
      <c r="B16" s="71" t="s">
        <v>11</v>
      </c>
      <c r="C16" s="66"/>
      <c r="D16" s="69" t="s">
        <v>5</v>
      </c>
      <c r="E16" s="23" t="s">
        <v>6</v>
      </c>
      <c r="F16" s="24"/>
      <c r="G16" s="7">
        <v>0.5</v>
      </c>
      <c r="H16" s="2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37"/>
      <c r="AL16" s="22"/>
      <c r="AM16" s="8"/>
      <c r="AN16" s="60"/>
      <c r="AO16" s="60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53"/>
    </row>
    <row r="17" spans="1:68" s="17" customFormat="1" ht="32.1" customHeight="1" thickBot="1" x14ac:dyDescent="0.2">
      <c r="A17" s="62"/>
      <c r="B17" s="72"/>
      <c r="C17" s="68"/>
      <c r="D17" s="70"/>
      <c r="E17" s="25" t="s">
        <v>7</v>
      </c>
      <c r="F17" s="26"/>
      <c r="G17" s="18"/>
      <c r="H17" s="2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38"/>
      <c r="AL17" s="21"/>
      <c r="AM17" s="11"/>
      <c r="AN17" s="59"/>
      <c r="AO17" s="59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54"/>
    </row>
    <row r="18" spans="1:68" s="17" customFormat="1" ht="32.1" customHeight="1" x14ac:dyDescent="0.15">
      <c r="A18" s="61">
        <v>7</v>
      </c>
      <c r="B18" s="73"/>
      <c r="C18" s="66"/>
      <c r="D18" s="69" t="s">
        <v>5</v>
      </c>
      <c r="E18" s="23" t="s">
        <v>6</v>
      </c>
      <c r="F18" s="24"/>
      <c r="G18" s="7"/>
      <c r="H18" s="2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37"/>
      <c r="AL18" s="22"/>
      <c r="AM18" s="8"/>
      <c r="AN18" s="60"/>
      <c r="AO18" s="60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53"/>
    </row>
    <row r="19" spans="1:68" s="17" customFormat="1" ht="32.1" customHeight="1" thickBot="1" x14ac:dyDescent="0.2">
      <c r="A19" s="62"/>
      <c r="B19" s="74"/>
      <c r="C19" s="68"/>
      <c r="D19" s="70"/>
      <c r="E19" s="25" t="s">
        <v>7</v>
      </c>
      <c r="F19" s="26"/>
      <c r="G19" s="18"/>
      <c r="H19" s="2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38"/>
      <c r="AL19" s="21"/>
      <c r="AM19" s="11"/>
      <c r="AN19" s="59"/>
      <c r="AO19" s="59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54"/>
    </row>
    <row r="20" spans="1:68" s="17" customFormat="1" ht="32.1" customHeight="1" x14ac:dyDescent="0.15">
      <c r="A20" s="63">
        <v>8</v>
      </c>
      <c r="B20" s="65"/>
      <c r="C20" s="66"/>
      <c r="D20" s="69" t="s">
        <v>5</v>
      </c>
      <c r="E20" s="23" t="s">
        <v>6</v>
      </c>
      <c r="F20" s="24"/>
      <c r="G20" s="7"/>
      <c r="H20" s="2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37"/>
      <c r="AL20" s="22"/>
      <c r="AM20" s="8"/>
      <c r="AN20" s="60"/>
      <c r="AO20" s="60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53"/>
    </row>
    <row r="21" spans="1:68" s="17" customFormat="1" ht="32.1" customHeight="1" thickBot="1" x14ac:dyDescent="0.2">
      <c r="A21" s="64"/>
      <c r="B21" s="67"/>
      <c r="C21" s="68"/>
      <c r="D21" s="70"/>
      <c r="E21" s="25" t="s">
        <v>7</v>
      </c>
      <c r="F21" s="26"/>
      <c r="G21" s="18"/>
      <c r="H21" s="2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38"/>
      <c r="AL21" s="21"/>
      <c r="AM21" s="11"/>
      <c r="AN21" s="59"/>
      <c r="AO21" s="59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54"/>
    </row>
  </sheetData>
  <mergeCells count="42">
    <mergeCell ref="AL1:BP2"/>
    <mergeCell ref="H1:AK2"/>
    <mergeCell ref="B5:F5"/>
    <mergeCell ref="G1:G2"/>
    <mergeCell ref="A14:A15"/>
    <mergeCell ref="D14:D15"/>
    <mergeCell ref="E14:F14"/>
    <mergeCell ref="A1:A4"/>
    <mergeCell ref="B1:C4"/>
    <mergeCell ref="G3:G4"/>
    <mergeCell ref="A8:A9"/>
    <mergeCell ref="D8:D9"/>
    <mergeCell ref="E8:F8"/>
    <mergeCell ref="E9:F9"/>
    <mergeCell ref="B8:C9"/>
    <mergeCell ref="A6:A7"/>
    <mergeCell ref="D6:D7"/>
    <mergeCell ref="E7:F7"/>
    <mergeCell ref="B6:C7"/>
    <mergeCell ref="D1:E1"/>
    <mergeCell ref="E15:F15"/>
    <mergeCell ref="B14:C15"/>
    <mergeCell ref="D12:D13"/>
    <mergeCell ref="E12:F12"/>
    <mergeCell ref="E13:F13"/>
    <mergeCell ref="B12:C13"/>
    <mergeCell ref="D10:D11"/>
    <mergeCell ref="E10:F10"/>
    <mergeCell ref="E11:F11"/>
    <mergeCell ref="B10:C11"/>
    <mergeCell ref="E6:F6"/>
    <mergeCell ref="A12:A13"/>
    <mergeCell ref="A10:A11"/>
    <mergeCell ref="A20:A21"/>
    <mergeCell ref="B20:C21"/>
    <mergeCell ref="D16:D17"/>
    <mergeCell ref="D18:D19"/>
    <mergeCell ref="D20:D21"/>
    <mergeCell ref="A16:A17"/>
    <mergeCell ref="B16:C17"/>
    <mergeCell ref="A18:A19"/>
    <mergeCell ref="B18:C19"/>
  </mergeCells>
  <phoneticPr fontId="1"/>
  <conditionalFormatting sqref="H8:AB9 AC8:BG21 H3:BG7 BH3:BP21">
    <cfRule type="expression" dxfId="7" priority="189">
      <formula>"IF(D$3=""日"",TRUE,FALSE)"</formula>
    </cfRule>
    <cfRule type="expression" dxfId="6" priority="190">
      <formula>"IF(D$3=""土"",TRUE,FALSE)"</formula>
    </cfRule>
  </conditionalFormatting>
  <conditionalFormatting sqref="H3:BP21">
    <cfRule type="expression" dxfId="5" priority="119">
      <formula>AND(WEEKDAY(H$4)=1)</formula>
    </cfRule>
    <cfRule type="expression" dxfId="4" priority="120">
      <formula>AND(WEEKDAY(H$4)=7)</formula>
    </cfRule>
  </conditionalFormatting>
  <conditionalFormatting sqref="G7">
    <cfRule type="cellIs" dxfId="3" priority="118" operator="greaterThan">
      <formula>$G$6</formula>
    </cfRule>
  </conditionalFormatting>
  <conditionalFormatting sqref="G9">
    <cfRule type="cellIs" dxfId="2" priority="117" operator="greaterThan">
      <formula>$G$8</formula>
    </cfRule>
  </conditionalFormatting>
  <conditionalFormatting sqref="G11">
    <cfRule type="cellIs" dxfId="1" priority="116" operator="greaterThan">
      <formula>$G$10</formula>
    </cfRule>
  </conditionalFormatting>
  <conditionalFormatting sqref="G13">
    <cfRule type="cellIs" dxfId="0" priority="115" operator="greaterThan">
      <formula>$G$12</formula>
    </cfRule>
  </conditionalFormatting>
  <pageMargins left="0.7" right="0.7" top="0.75" bottom="0.75" header="0.3" footer="0.3"/>
  <pageSetup paperSize="9" scale="41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H30.4</vt:lpstr>
      <vt:lpstr>H30.4!Print_Area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yukiayato</dc:creator>
  <cp:lastModifiedBy>Shibata</cp:lastModifiedBy>
  <cp:lastPrinted>2014-08-22T01:58:33Z</cp:lastPrinted>
  <dcterms:created xsi:type="dcterms:W3CDTF">2014-04-08T00:51:54Z</dcterms:created>
  <dcterms:modified xsi:type="dcterms:W3CDTF">2018-04-26T01:56:10Z</dcterms:modified>
</cp:coreProperties>
</file>