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\\Gserver\999_個人フォルダ\柴田\案件フォルダ自動生成ツール\"/>
    </mc:Choice>
  </mc:AlternateContent>
  <bookViews>
    <workbookView xWindow="0" yWindow="0" windowWidth="17175" windowHeight="6735" tabRatio="500"/>
  </bookViews>
  <sheets>
    <sheet name="H30.4" sheetId="9" r:id="rId1"/>
  </sheets>
  <definedNames>
    <definedName name="_xlnm.Print_Area" localSheetId="0">'H30.4'!$A$2:$AJ$13</definedName>
  </definedNames>
  <calcPr calcId="152511"/>
</workbook>
</file>

<file path=xl/calcChain.xml><?xml version="1.0" encoding="utf-8"?>
<calcChain xmlns="http://schemas.openxmlformats.org/spreadsheetml/2006/main">
  <c r="H1" i="9" l="1"/>
  <c r="H3" i="9" s="1"/>
  <c r="I3" i="9" l="1"/>
  <c r="H4" i="9"/>
  <c r="I4" i="9" l="1"/>
  <c r="J3" i="9"/>
  <c r="J4" i="9" l="1"/>
  <c r="K3" i="9"/>
  <c r="L3" i="9" l="1"/>
  <c r="K4" i="9"/>
  <c r="M3" i="9" l="1"/>
  <c r="L4" i="9"/>
  <c r="M4" i="9" l="1"/>
  <c r="N3" i="9"/>
  <c r="N4" i="9" l="1"/>
  <c r="O3" i="9"/>
  <c r="P3" i="9" l="1"/>
  <c r="O4" i="9"/>
  <c r="Q3" i="9" l="1"/>
  <c r="P4" i="9"/>
  <c r="Q4" i="9" l="1"/>
  <c r="R3" i="9"/>
  <c r="R4" i="9" l="1"/>
  <c r="S3" i="9"/>
  <c r="T3" i="9" l="1"/>
  <c r="S4" i="9"/>
  <c r="U3" i="9" l="1"/>
  <c r="T4" i="9"/>
  <c r="U4" i="9" l="1"/>
  <c r="V3" i="9"/>
  <c r="V4" i="9" l="1"/>
  <c r="W3" i="9"/>
  <c r="X3" i="9" s="1"/>
  <c r="X4" i="9" s="1"/>
  <c r="W4" i="9" l="1"/>
  <c r="Y3" i="9" l="1"/>
  <c r="Y4" i="9" l="1"/>
  <c r="Z3" i="9"/>
  <c r="Z4" i="9" l="1"/>
  <c r="AA3" i="9"/>
  <c r="AB3" i="9" l="1"/>
  <c r="AA4" i="9"/>
  <c r="AC3" i="9" l="1"/>
  <c r="AB4" i="9"/>
  <c r="AC4" i="9" l="1"/>
  <c r="AD3" i="9"/>
  <c r="AD4" i="9" l="1"/>
  <c r="AE3" i="9"/>
  <c r="AF3" i="9" l="1"/>
  <c r="AE4" i="9"/>
  <c r="AG3" i="9" l="1"/>
  <c r="AF4" i="9"/>
  <c r="AG4" i="9" l="1"/>
  <c r="AH3" i="9"/>
  <c r="AH4" i="9" l="1"/>
  <c r="AI3" i="9"/>
  <c r="AJ3" i="9" s="1"/>
  <c r="AK3" i="9" l="1"/>
  <c r="AJ4" i="9"/>
  <c r="AI4" i="9"/>
  <c r="AK4" i="9" l="1"/>
  <c r="AL3" i="9"/>
  <c r="AM3" i="9" l="1"/>
  <c r="AL4" i="9"/>
  <c r="AM4" i="9" l="1"/>
  <c r="AN3" i="9"/>
  <c r="AN4" i="9" l="1"/>
  <c r="AO3" i="9"/>
  <c r="AO4" i="9" l="1"/>
  <c r="AP3" i="9"/>
  <c r="AP4" i="9" l="1"/>
  <c r="AQ3" i="9"/>
  <c r="AQ4" i="9" l="1"/>
  <c r="AR3" i="9"/>
  <c r="AR4" i="9" l="1"/>
  <c r="AS3" i="9"/>
  <c r="AS4" i="9" l="1"/>
  <c r="AT3" i="9"/>
  <c r="AU3" i="9" l="1"/>
  <c r="AT4" i="9"/>
  <c r="AU4" i="9" l="1"/>
  <c r="AV3" i="9"/>
  <c r="AV4" i="9" l="1"/>
  <c r="AW3" i="9"/>
  <c r="AW4" i="9" l="1"/>
  <c r="AX3" i="9"/>
  <c r="AY3" i="9" l="1"/>
  <c r="AX4" i="9"/>
  <c r="AY4" i="9" l="1"/>
  <c r="AZ3" i="9"/>
  <c r="AZ4" i="9" l="1"/>
  <c r="BA3" i="9"/>
  <c r="BA4" i="9" l="1"/>
  <c r="BB3" i="9"/>
  <c r="BC3" i="9" l="1"/>
  <c r="BB4" i="9"/>
  <c r="BC4" i="9" l="1"/>
  <c r="BD3" i="9"/>
  <c r="BD4" i="9" l="1"/>
  <c r="BE3" i="9"/>
  <c r="BE4" i="9" l="1"/>
  <c r="BF3" i="9"/>
  <c r="BG3" i="9" l="1"/>
  <c r="BF4" i="9"/>
  <c r="BG4" i="9" l="1"/>
  <c r="BH3" i="9"/>
  <c r="BH4" i="9" l="1"/>
  <c r="BI3" i="9"/>
  <c r="BJ3" i="9" l="1"/>
  <c r="BI4" i="9"/>
  <c r="BJ4" i="9" l="1"/>
  <c r="BK3" i="9"/>
  <c r="BK4" i="9" l="1"/>
  <c r="BL3" i="9"/>
  <c r="BL4" i="9" l="1"/>
  <c r="BM3" i="9"/>
  <c r="BN3" i="9" l="1"/>
  <c r="BM4" i="9"/>
  <c r="BN4" i="9" l="1"/>
  <c r="BO3" i="9"/>
  <c r="BO4" i="9" l="1"/>
  <c r="BP3" i="9"/>
  <c r="BP4" i="9" l="1"/>
</calcChain>
</file>

<file path=xl/sharedStrings.xml><?xml version="1.0" encoding="utf-8"?>
<sst xmlns="http://schemas.openxmlformats.org/spreadsheetml/2006/main" count="65" uniqueCount="17">
  <si>
    <t>活動内容</t>
    <rPh sb="0" eb="2">
      <t>カツドウ</t>
    </rPh>
    <rPh sb="2" eb="4">
      <t>ナイヨウ</t>
    </rPh>
    <phoneticPr fontId="1"/>
  </si>
  <si>
    <t>No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</si>
  <si>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</si>
  <si>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</si>
  <si>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遅延</t>
    <rPh sb="0" eb="2">
      <t>チエン</t>
    </rPh>
    <phoneticPr fontId="1"/>
  </si>
  <si>
    <t>工数</t>
    <rPh sb="0" eb="2">
      <t>コウスウ</t>
    </rPh>
    <phoneticPr fontId="1"/>
  </si>
  <si>
    <t>予定（日数）</t>
    <rPh sb="0" eb="2">
      <t>ヨテイ</t>
    </rPh>
    <rPh sb="3" eb="5">
      <t>ニッスウ</t>
    </rPh>
    <phoneticPr fontId="1"/>
  </si>
  <si>
    <t>実際に要した時間</t>
    <rPh sb="0" eb="2">
      <t>ジッサイ</t>
    </rPh>
    <rPh sb="3" eb="4">
      <t>ヨウ</t>
    </rPh>
    <rPh sb="6" eb="8">
      <t>ジカン</t>
    </rPh>
    <phoneticPr fontId="1"/>
  </si>
  <si>
    <t>マイルストーン</t>
    <phoneticPr fontId="1"/>
  </si>
  <si>
    <t>日付</t>
    <rPh sb="0" eb="2">
      <t>ヒヅケ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</si>
  <si>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</si>
  <si>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</si>
  <si>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評価</t>
    <rPh sb="0" eb="2">
      <t>ヒョウカ</t>
    </rPh>
    <phoneticPr fontId="1"/>
  </si>
  <si>
    <t>仕様検討（画面等）</t>
    <rPh sb="0" eb="4">
      <t>シヨウケントウ</t>
    </rPh>
    <rPh sb="5" eb="8">
      <t>ガメンナド</t>
    </rPh>
    <phoneticPr fontId="1"/>
  </si>
  <si>
    <t>レビュー（設計）</t>
    <rPh sb="5" eb="7">
      <t>セッケイ</t>
    </rPh>
    <phoneticPr fontId="1"/>
  </si>
  <si>
    <t>割込など</t>
    <rPh sb="0" eb="2">
      <t>ワリコミ</t>
    </rPh>
    <phoneticPr fontId="1"/>
  </si>
  <si>
    <t>レビュー（評価）</t>
    <rPh sb="5" eb="7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</si>
</sst>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d&quot;日&quot;"/>
    <numFmt numFmtId="177" formatCode="aaa"/>
    <numFmt numFmtId="178" formatCode="0.0_ "/>
    <numFmt numFmtId="179" formatCode="m&quot;月&quot;"/>
  </numFmts>
  <fonts count="8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メイリオ"/>
      <family val="3"/>
      <charset val="128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2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5">
    <border>
      <left/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 style="double">
        <color theme="0" tint="-0.499984740745262"/>
      </left>
      <right/>
      <top style="thin">
        <color theme="0" tint="-0.499984740745262"/>
      </top>
      <bottom/>
      <diagonal/>
    </border>
    <border>
      <left/>
      <right style="double">
        <color theme="0" tint="-0.499984740745262"/>
      </right>
      <top/>
      <bottom style="thin">
        <color theme="0" tint="-0.499984740745262"/>
      </bottom>
      <diagonal/>
    </border>
    <border>
      <left style="double">
        <color theme="0" tint="-0.499984740745262"/>
      </left>
      <right/>
      <top/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double">
        <color theme="0" tint="-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theme="0" tint="-0.499984740745262"/>
      </left>
      <right style="double">
        <color theme="0" tint="-0.499984740745262"/>
      </right>
      <top/>
      <bottom/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 style="double">
        <color theme="0" tint="-0.499984740745262"/>
      </left>
      <right/>
      <top/>
      <bottom style="medium">
        <color indexed="64"/>
      </bottom>
      <diagonal/>
    </border>
    <border>
      <left/>
      <right style="double">
        <color theme="0" tint="-0.499984740745262"/>
      </right>
      <top/>
      <bottom style="medium">
        <color indexed="64"/>
      </bottom>
      <diagonal/>
    </border>
    <border>
      <left style="double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 style="double">
        <color theme="0" tint="-0.499984740745262"/>
      </right>
      <top style="medium">
        <color indexed="64"/>
      </top>
      <bottom/>
      <diagonal/>
    </border>
    <border>
      <left/>
      <right style="double">
        <color theme="0" tint="-0.499984740745262"/>
      </right>
      <top style="medium">
        <color indexed="64"/>
      </top>
      <bottom/>
      <diagonal/>
    </border>
    <border>
      <left style="double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theme="0" tint="-0.499984740745262"/>
      </left>
      <right/>
      <top style="medium">
        <color indexed="64"/>
      </top>
      <bottom/>
      <diagonal/>
    </border>
    <border>
      <left/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5">
    <xf numFmtId="0" fontId="0" fillId="0" borderId="0" xfId="0"/>
    <xf numFmtId="0" fontId="5" fillId="0" borderId="1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/>
    </xf>
    <xf numFmtId="178" fontId="6" fillId="0" borderId="17" xfId="0" applyNumberFormat="1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8" fontId="2" fillId="0" borderId="19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178" fontId="2" fillId="0" borderId="17" xfId="0" applyNumberFormat="1" applyFont="1" applyBorder="1" applyAlignment="1">
      <alignment horizontal="center" vertical="center"/>
    </xf>
    <xf numFmtId="178" fontId="2" fillId="0" borderId="32" xfId="0" applyNumberFormat="1" applyFont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178" fontId="2" fillId="0" borderId="1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178" fontId="2" fillId="0" borderId="22" xfId="0" applyNumberFormat="1" applyFont="1" applyBorder="1" applyAlignment="1">
      <alignment vertical="center"/>
    </xf>
    <xf numFmtId="178" fontId="2" fillId="0" borderId="2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78" fontId="6" fillId="0" borderId="19" xfId="0" applyNumberFormat="1" applyFont="1" applyBorder="1" applyAlignment="1">
      <alignment horizontal="center" vertical="center"/>
    </xf>
    <xf numFmtId="178" fontId="2" fillId="0" borderId="22" xfId="0" applyNumberFormat="1" applyFont="1" applyBorder="1" applyAlignment="1">
      <alignment vertical="center"/>
    </xf>
    <xf numFmtId="178" fontId="2" fillId="0" borderId="20" xfId="0" applyNumberFormat="1" applyFont="1" applyBorder="1" applyAlignment="1">
      <alignment vertical="center"/>
    </xf>
    <xf numFmtId="178" fontId="2" fillId="0" borderId="1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5" fillId="0" borderId="41" xfId="0" applyNumberFormat="1" applyFont="1" applyFill="1" applyBorder="1" applyAlignment="1">
      <alignment horizontal="center" vertical="center" wrapText="1"/>
    </xf>
    <xf numFmtId="177" fontId="5" fillId="0" borderId="42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textRotation="255"/>
    </xf>
    <xf numFmtId="0" fontId="2" fillId="0" borderId="25" xfId="0" applyFont="1" applyBorder="1" applyAlignment="1">
      <alignment horizontal="center" vertical="center" textRotation="255"/>
    </xf>
    <xf numFmtId="178" fontId="2" fillId="0" borderId="1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178" fontId="2" fillId="0" borderId="22" xfId="0" applyNumberFormat="1" applyFont="1" applyBorder="1" applyAlignment="1">
      <alignment vertical="center"/>
    </xf>
    <xf numFmtId="178" fontId="2" fillId="0" borderId="20" xfId="0" applyNumberFormat="1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 textRotation="255"/>
    </xf>
    <xf numFmtId="0" fontId="2" fillId="0" borderId="40" xfId="0" applyFont="1" applyBorder="1" applyAlignment="1">
      <alignment horizontal="center" vertical="center" textRotation="255"/>
    </xf>
    <xf numFmtId="0" fontId="2" fillId="0" borderId="28" xfId="0" applyFont="1" applyBorder="1" applyAlignment="1">
      <alignment horizontal="center" vertical="center" textRotation="255"/>
    </xf>
    <xf numFmtId="0" fontId="7" fillId="0" borderId="35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179" fontId="5" fillId="0" borderId="12" xfId="0" applyNumberFormat="1" applyFont="1" applyBorder="1" applyAlignment="1">
      <alignment horizontal="center" vertical="center"/>
    </xf>
    <xf numFmtId="179" fontId="5" fillId="0" borderId="13" xfId="0" applyNumberFormat="1" applyFont="1" applyBorder="1" applyAlignment="1">
      <alignment horizontal="center" vertical="center"/>
    </xf>
    <xf numFmtId="179" fontId="5" fillId="0" borderId="9" xfId="0" applyNumberFormat="1" applyFont="1" applyBorder="1" applyAlignment="1">
      <alignment horizontal="center" vertical="center"/>
    </xf>
    <xf numFmtId="179" fontId="5" fillId="0" borderId="14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8" fontId="5" fillId="0" borderId="5" xfId="0" applyNumberFormat="1" applyFont="1" applyBorder="1" applyAlignment="1">
      <alignment horizontal="center" vertical="center" textRotation="255"/>
    </xf>
    <xf numFmtId="178" fontId="5" fillId="0" borderId="16" xfId="0" applyNumberFormat="1" applyFont="1" applyBorder="1" applyAlignment="1">
      <alignment horizontal="center" vertical="center" textRotation="255"/>
    </xf>
    <xf numFmtId="0" fontId="2" fillId="0" borderId="2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78" fontId="2" fillId="0" borderId="30" xfId="0" applyNumberFormat="1" applyFont="1" applyBorder="1" applyAlignment="1">
      <alignment vertical="center"/>
    </xf>
    <xf numFmtId="178" fontId="2" fillId="0" borderId="31" xfId="0" applyNumberFormat="1" applyFont="1" applyBorder="1" applyAlignment="1">
      <alignment vertical="center"/>
    </xf>
    <xf numFmtId="0" fontId="7" fillId="0" borderId="37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178" fontId="2" fillId="0" borderId="39" xfId="0" applyNumberFormat="1" applyFont="1" applyBorder="1" applyAlignment="1">
      <alignment vertical="center"/>
    </xf>
    <xf numFmtId="178" fontId="2" fillId="0" borderId="38" xfId="0" applyNumberFormat="1" applyFont="1" applyBorder="1" applyAlignment="1">
      <alignment vertical="center"/>
    </xf>
    <xf numFmtId="0" fontId="7" fillId="0" borderId="36" xfId="0" applyFont="1" applyBorder="1" applyAlignment="1">
      <alignment horizontal="left" vertical="center"/>
    </xf>
    <xf numFmtId="0" fontId="2" fillId="0" borderId="29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44" xfId="0" applyFont="1" applyBorder="1" applyAlignment="1">
      <alignment horizontal="center" vertical="center" textRotation="255"/>
    </xf>
    <xf numFmtId="0" fontId="2" fillId="0" borderId="23" xfId="0" applyFont="1" applyBorder="1" applyAlignment="1">
      <alignment horizontal="center" vertical="center" textRotation="255"/>
    </xf>
    <xf numFmtId="0" fontId="2" fillId="0" borderId="43" xfId="0" applyFont="1" applyBorder="1" applyAlignment="1">
      <alignment horizontal="center" vertical="center" textRotation="255"/>
    </xf>
    <xf numFmtId="0" fontId="2" fillId="0" borderId="38" xfId="0" applyFont="1" applyBorder="1" applyAlignment="1">
      <alignment horizontal="center" vertical="center" textRotation="255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8">
    <dxf>
      <font>
        <b/>
        <i val="0"/>
        <strike val="0"/>
        <color rgb="FF9C0006"/>
      </font>
    </dxf>
    <dxf>
      <font>
        <b/>
        <i val="0"/>
        <strike val="0"/>
        <color rgb="FF9C0006"/>
      </font>
    </dxf>
    <dxf>
      <font>
        <b/>
        <i val="0"/>
        <strike val="0"/>
        <color rgb="FF9C0006"/>
      </font>
    </dxf>
    <dxf>
      <font>
        <b/>
        <i val="0"/>
        <strike val="0"/>
        <color rgb="FF9C0006"/>
      </font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204107</xdr:colOff>
      <xdr:row>0</xdr:row>
      <xdr:rowOff>27214</xdr:rowOff>
    </xdr:from>
    <xdr:to>
      <xdr:col>5</xdr:col>
      <xdr:colOff>517072</xdr:colOff>
      <xdr:row>0</xdr:row>
      <xdr:rowOff>340179</xdr:rowOff>
    </xdr:to>
    <xdr:sp macro="" textlink="">
      <xdr:nvSpPr>
        <xdr:cNvPr id="17" name="星 5 16"/>
        <xdr:cNvSpPr/>
      </xdr:nvSpPr>
      <xdr:spPr>
        <a:xfrm>
          <a:off x="5252357" y="27214"/>
          <a:ext cx="312965" cy="312965"/>
        </a:xfrm>
        <a:prstGeom prst="star5">
          <a:avLst/>
        </a:prstGeom>
        <a:solidFill>
          <a:srgbClr val="FFFF0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108858</xdr:colOff>
      <xdr:row>0</xdr:row>
      <xdr:rowOff>381003</xdr:rowOff>
    </xdr:from>
    <xdr:to>
      <xdr:col>5</xdr:col>
      <xdr:colOff>476465</xdr:colOff>
      <xdr:row>1</xdr:row>
      <xdr:rowOff>204108</xdr:rowOff>
    </xdr:to>
    <xdr:sp macro="" textlink="">
      <xdr:nvSpPr>
        <xdr:cNvPr id="21" name="ホームベース 20"/>
        <xdr:cNvSpPr/>
      </xdr:nvSpPr>
      <xdr:spPr>
        <a:xfrm>
          <a:off x="4408715" y="381003"/>
          <a:ext cx="1116000" cy="217712"/>
        </a:xfrm>
        <a:prstGeom prst="homePlate">
          <a:avLst/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予定</a:t>
          </a:r>
        </a:p>
      </xdr:txBody>
    </xdr:sp>
    <xdr:clientData/>
  </xdr:twoCellAnchor>
  <xdr:twoCellAnchor>
    <xdr:from>
      <xdr:col>4</xdr:col>
      <xdr:colOff>108859</xdr:colOff>
      <xdr:row>2</xdr:row>
      <xdr:rowOff>2</xdr:rowOff>
    </xdr:from>
    <xdr:to>
      <xdr:col>5</xdr:col>
      <xdr:colOff>476466</xdr:colOff>
      <xdr:row>2</xdr:row>
      <xdr:rowOff>217714</xdr:rowOff>
    </xdr:to>
    <xdr:sp macro="" textlink="">
      <xdr:nvSpPr>
        <xdr:cNvPr id="24" name="ホームベース 23"/>
        <xdr:cNvSpPr/>
      </xdr:nvSpPr>
      <xdr:spPr>
        <a:xfrm>
          <a:off x="4408716" y="639538"/>
          <a:ext cx="1116000" cy="217712"/>
        </a:xfrm>
        <a:prstGeom prst="homePlate">
          <a:avLst/>
        </a:prstGeom>
        <a:solidFill>
          <a:schemeClr val="bg1"/>
        </a:solidFill>
        <a:ln w="38100">
          <a:solidFill>
            <a:schemeClr val="accent6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実績</a:t>
          </a:r>
        </a:p>
      </xdr:txBody>
    </xdr:sp>
    <xdr:clientData/>
  </xdr:twoCellAnchor>
  <xdr:twoCellAnchor>
    <xdr:from>
      <xdr:col>4</xdr:col>
      <xdr:colOff>108858</xdr:colOff>
      <xdr:row>3</xdr:row>
      <xdr:rowOff>13610</xdr:rowOff>
    </xdr:from>
    <xdr:to>
      <xdr:col>5</xdr:col>
      <xdr:colOff>476465</xdr:colOff>
      <xdr:row>3</xdr:row>
      <xdr:rowOff>231322</xdr:rowOff>
    </xdr:to>
    <xdr:sp macro="" textlink="">
      <xdr:nvSpPr>
        <xdr:cNvPr id="25" name="ホームベース 24"/>
        <xdr:cNvSpPr/>
      </xdr:nvSpPr>
      <xdr:spPr>
        <a:xfrm>
          <a:off x="4408715" y="898074"/>
          <a:ext cx="1116000" cy="217712"/>
        </a:xfrm>
        <a:prstGeom prst="homePlate">
          <a:avLst/>
        </a:prstGeom>
        <a:solidFill>
          <a:schemeClr val="bg1"/>
        </a:solidFill>
        <a:ln w="3810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遅延</a:t>
          </a:r>
        </a:p>
      </xdr:txBody>
    </xdr:sp>
    <xdr:clientData/>
  </xdr:twoCellAnchor>
  <xdr:twoCellAnchor>
    <xdr:from>
      <xdr:col>10</xdr:col>
      <xdr:colOff>13607</xdr:colOff>
      <xdr:row>5</xdr:row>
      <xdr:rowOff>81646</xdr:rowOff>
    </xdr:from>
    <xdr:to>
      <xdr:col>10</xdr:col>
      <xdr:colOff>544285</xdr:colOff>
      <xdr:row>5</xdr:row>
      <xdr:rowOff>299357</xdr:rowOff>
    </xdr:to>
    <xdr:sp macro="" textlink="">
      <xdr:nvSpPr>
        <xdr:cNvPr id="7" name="ホームベース 6"/>
        <xdr:cNvSpPr/>
      </xdr:nvSpPr>
      <xdr:spPr>
        <a:xfrm>
          <a:off x="8069036" y="2013860"/>
          <a:ext cx="530678" cy="217711"/>
        </a:xfrm>
        <a:prstGeom prst="homePlate">
          <a:avLst/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検討</a:t>
          </a:r>
        </a:p>
      </xdr:txBody>
    </xdr:sp>
    <xdr:clientData/>
  </xdr:twoCellAnchor>
  <xdr:twoCellAnchor>
    <xdr:from>
      <xdr:col>12</xdr:col>
      <xdr:colOff>13608</xdr:colOff>
      <xdr:row>7</xdr:row>
      <xdr:rowOff>68038</xdr:rowOff>
    </xdr:from>
    <xdr:to>
      <xdr:col>12</xdr:col>
      <xdr:colOff>544285</xdr:colOff>
      <xdr:row>7</xdr:row>
      <xdr:rowOff>326572</xdr:rowOff>
    </xdr:to>
    <xdr:sp macro="" textlink="">
      <xdr:nvSpPr>
        <xdr:cNvPr id="8" name="ホームベース 7"/>
        <xdr:cNvSpPr/>
      </xdr:nvSpPr>
      <xdr:spPr>
        <a:xfrm>
          <a:off x="9212037" y="2394859"/>
          <a:ext cx="530677" cy="258534"/>
        </a:xfrm>
        <a:prstGeom prst="homePlate">
          <a:avLst/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設計</a:t>
          </a:r>
        </a:p>
      </xdr:txBody>
    </xdr:sp>
    <xdr:clientData/>
  </xdr:twoCellAnchor>
  <xdr:twoCellAnchor>
    <xdr:from>
      <xdr:col>11</xdr:col>
      <xdr:colOff>13606</xdr:colOff>
      <xdr:row>4</xdr:row>
      <xdr:rowOff>95252</xdr:rowOff>
    </xdr:from>
    <xdr:to>
      <xdr:col>11</xdr:col>
      <xdr:colOff>553606</xdr:colOff>
      <xdr:row>4</xdr:row>
      <xdr:rowOff>299357</xdr:rowOff>
    </xdr:to>
    <xdr:sp macro="" textlink="">
      <xdr:nvSpPr>
        <xdr:cNvPr id="9" name="ホームベース 8"/>
        <xdr:cNvSpPr/>
      </xdr:nvSpPr>
      <xdr:spPr>
        <a:xfrm>
          <a:off x="8640535" y="1238252"/>
          <a:ext cx="540000" cy="204105"/>
        </a:xfrm>
        <a:prstGeom prst="homePlate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電</a:t>
          </a:r>
        </a:p>
      </xdr:txBody>
    </xdr:sp>
    <xdr:clientData/>
  </xdr:twoCellAnchor>
  <xdr:twoCellAnchor>
    <xdr:from>
      <xdr:col>19</xdr:col>
      <xdr:colOff>40822</xdr:colOff>
      <xdr:row>9</xdr:row>
      <xdr:rowOff>81646</xdr:rowOff>
    </xdr:from>
    <xdr:to>
      <xdr:col>19</xdr:col>
      <xdr:colOff>544822</xdr:colOff>
      <xdr:row>9</xdr:row>
      <xdr:rowOff>285750</xdr:rowOff>
    </xdr:to>
    <xdr:sp macro="" textlink="">
      <xdr:nvSpPr>
        <xdr:cNvPr id="10" name="ホームベース 9"/>
        <xdr:cNvSpPr/>
      </xdr:nvSpPr>
      <xdr:spPr>
        <a:xfrm>
          <a:off x="13239751" y="3197682"/>
          <a:ext cx="504000" cy="204104"/>
        </a:xfrm>
        <a:prstGeom prst="homePlate">
          <a:avLst/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レビュー</a:t>
          </a:r>
        </a:p>
      </xdr:txBody>
    </xdr:sp>
    <xdr:clientData/>
  </xdr:twoCellAnchor>
  <xdr:twoCellAnchor>
    <xdr:from>
      <xdr:col>22</xdr:col>
      <xdr:colOff>13606</xdr:colOff>
      <xdr:row>9</xdr:row>
      <xdr:rowOff>81645</xdr:rowOff>
    </xdr:from>
    <xdr:to>
      <xdr:col>22</xdr:col>
      <xdr:colOff>553606</xdr:colOff>
      <xdr:row>9</xdr:row>
      <xdr:rowOff>299356</xdr:rowOff>
    </xdr:to>
    <xdr:sp macro="" textlink="">
      <xdr:nvSpPr>
        <xdr:cNvPr id="14" name="ホームベース 13"/>
        <xdr:cNvSpPr/>
      </xdr:nvSpPr>
      <xdr:spPr>
        <a:xfrm>
          <a:off x="14927035" y="3197681"/>
          <a:ext cx="540000" cy="217711"/>
        </a:xfrm>
        <a:prstGeom prst="homePlate">
          <a:avLst/>
        </a:prstGeom>
        <a:solidFill>
          <a:schemeClr val="bg1"/>
        </a:solidFill>
        <a:ln w="38100">
          <a:solidFill>
            <a:schemeClr val="accent4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予備</a:t>
          </a:r>
        </a:p>
      </xdr:txBody>
    </xdr:sp>
    <xdr:clientData/>
  </xdr:twoCellAnchor>
  <xdr:twoCellAnchor>
    <xdr:from>
      <xdr:col>24</xdr:col>
      <xdr:colOff>13608</xdr:colOff>
      <xdr:row>11</xdr:row>
      <xdr:rowOff>81646</xdr:rowOff>
    </xdr:from>
    <xdr:to>
      <xdr:col>26</xdr:col>
      <xdr:colOff>562608</xdr:colOff>
      <xdr:row>11</xdr:row>
      <xdr:rowOff>299358</xdr:rowOff>
    </xdr:to>
    <xdr:sp macro="" textlink="">
      <xdr:nvSpPr>
        <xdr:cNvPr id="15" name="ホームベース 14"/>
        <xdr:cNvSpPr/>
      </xdr:nvSpPr>
      <xdr:spPr>
        <a:xfrm>
          <a:off x="16070037" y="3986896"/>
          <a:ext cx="1692000" cy="217712"/>
        </a:xfrm>
        <a:prstGeom prst="homePlate">
          <a:avLst/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実装</a:t>
          </a:r>
        </a:p>
      </xdr:txBody>
    </xdr:sp>
    <xdr:clientData/>
  </xdr:twoCellAnchor>
  <xdr:twoCellAnchor>
    <xdr:from>
      <xdr:col>18</xdr:col>
      <xdr:colOff>13607</xdr:colOff>
      <xdr:row>7</xdr:row>
      <xdr:rowOff>81646</xdr:rowOff>
    </xdr:from>
    <xdr:to>
      <xdr:col>18</xdr:col>
      <xdr:colOff>553607</xdr:colOff>
      <xdr:row>7</xdr:row>
      <xdr:rowOff>299357</xdr:rowOff>
    </xdr:to>
    <xdr:sp macro="" textlink="">
      <xdr:nvSpPr>
        <xdr:cNvPr id="18" name="ホームベース 17"/>
        <xdr:cNvSpPr/>
      </xdr:nvSpPr>
      <xdr:spPr>
        <a:xfrm>
          <a:off x="12641036" y="2408467"/>
          <a:ext cx="540000" cy="217711"/>
        </a:xfrm>
        <a:prstGeom prst="homePlate">
          <a:avLst/>
        </a:prstGeom>
        <a:solidFill>
          <a:schemeClr val="bg1"/>
        </a:solidFill>
        <a:ln w="38100">
          <a:solidFill>
            <a:schemeClr val="accent4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予備</a:t>
          </a:r>
        </a:p>
      </xdr:txBody>
    </xdr:sp>
    <xdr:clientData/>
  </xdr:twoCellAnchor>
  <xdr:twoCellAnchor>
    <xdr:from>
      <xdr:col>30</xdr:col>
      <xdr:colOff>27216</xdr:colOff>
      <xdr:row>13</xdr:row>
      <xdr:rowOff>54431</xdr:rowOff>
    </xdr:from>
    <xdr:to>
      <xdr:col>31</xdr:col>
      <xdr:colOff>535716</xdr:colOff>
      <xdr:row>13</xdr:row>
      <xdr:rowOff>272143</xdr:rowOff>
    </xdr:to>
    <xdr:sp macro="" textlink="">
      <xdr:nvSpPr>
        <xdr:cNvPr id="19" name="ホームベース 18"/>
        <xdr:cNvSpPr/>
      </xdr:nvSpPr>
      <xdr:spPr>
        <a:xfrm>
          <a:off x="19512645" y="4748895"/>
          <a:ext cx="1080000" cy="217712"/>
        </a:xfrm>
        <a:prstGeom prst="homePlate">
          <a:avLst/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評価</a:t>
          </a:r>
        </a:p>
      </xdr:txBody>
    </xdr:sp>
    <xdr:clientData/>
  </xdr:twoCellAnchor>
  <xdr:twoCellAnchor>
    <xdr:from>
      <xdr:col>32</xdr:col>
      <xdr:colOff>27210</xdr:colOff>
      <xdr:row>15</xdr:row>
      <xdr:rowOff>81643</xdr:rowOff>
    </xdr:from>
    <xdr:to>
      <xdr:col>32</xdr:col>
      <xdr:colOff>531210</xdr:colOff>
      <xdr:row>15</xdr:row>
      <xdr:rowOff>285747</xdr:rowOff>
    </xdr:to>
    <xdr:sp macro="" textlink="">
      <xdr:nvSpPr>
        <xdr:cNvPr id="20" name="ホームベース 19"/>
        <xdr:cNvSpPr/>
      </xdr:nvSpPr>
      <xdr:spPr>
        <a:xfrm>
          <a:off x="20655639" y="5565322"/>
          <a:ext cx="504000" cy="204104"/>
        </a:xfrm>
        <a:prstGeom prst="homePlate">
          <a:avLst/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レビュー</a:t>
          </a:r>
        </a:p>
      </xdr:txBody>
    </xdr:sp>
    <xdr:clientData/>
  </xdr:twoCellAnchor>
  <xdr:twoCellAnchor>
    <xdr:from>
      <xdr:col>29</xdr:col>
      <xdr:colOff>13607</xdr:colOff>
      <xdr:row>11</xdr:row>
      <xdr:rowOff>81647</xdr:rowOff>
    </xdr:from>
    <xdr:to>
      <xdr:col>29</xdr:col>
      <xdr:colOff>553607</xdr:colOff>
      <xdr:row>11</xdr:row>
      <xdr:rowOff>299358</xdr:rowOff>
    </xdr:to>
    <xdr:sp macro="" textlink="">
      <xdr:nvSpPr>
        <xdr:cNvPr id="22" name="ホームベース 21"/>
        <xdr:cNvSpPr/>
      </xdr:nvSpPr>
      <xdr:spPr>
        <a:xfrm>
          <a:off x="18927536" y="3986897"/>
          <a:ext cx="540000" cy="217711"/>
        </a:xfrm>
        <a:prstGeom prst="homePlate">
          <a:avLst/>
        </a:prstGeom>
        <a:solidFill>
          <a:schemeClr val="bg1"/>
        </a:solidFill>
        <a:ln w="38100">
          <a:solidFill>
            <a:schemeClr val="accent4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予備</a:t>
          </a:r>
        </a:p>
      </xdr:txBody>
    </xdr:sp>
    <xdr:clientData/>
  </xdr:twoCellAnchor>
  <xdr:twoCellAnchor>
    <xdr:from>
      <xdr:col>23</xdr:col>
      <xdr:colOff>13606</xdr:colOff>
      <xdr:row>9</xdr:row>
      <xdr:rowOff>81646</xdr:rowOff>
    </xdr:from>
    <xdr:to>
      <xdr:col>23</xdr:col>
      <xdr:colOff>553606</xdr:colOff>
      <xdr:row>9</xdr:row>
      <xdr:rowOff>299357</xdr:rowOff>
    </xdr:to>
    <xdr:sp macro="" textlink="">
      <xdr:nvSpPr>
        <xdr:cNvPr id="26" name="ホームベース 25"/>
        <xdr:cNvSpPr/>
      </xdr:nvSpPr>
      <xdr:spPr>
        <a:xfrm>
          <a:off x="15498535" y="3197682"/>
          <a:ext cx="540000" cy="217711"/>
        </a:xfrm>
        <a:prstGeom prst="homePlate">
          <a:avLst/>
        </a:prstGeom>
        <a:solidFill>
          <a:schemeClr val="bg1"/>
        </a:solidFill>
        <a:ln w="38100">
          <a:solidFill>
            <a:schemeClr val="accent4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予備</a:t>
          </a:r>
        </a:p>
      </xdr:txBody>
    </xdr:sp>
    <xdr:clientData/>
  </xdr:twoCellAnchor>
  <xdr:twoCellAnchor>
    <xdr:from>
      <xdr:col>33</xdr:col>
      <xdr:colOff>13605</xdr:colOff>
      <xdr:row>15</xdr:row>
      <xdr:rowOff>81646</xdr:rowOff>
    </xdr:from>
    <xdr:to>
      <xdr:col>33</xdr:col>
      <xdr:colOff>553605</xdr:colOff>
      <xdr:row>15</xdr:row>
      <xdr:rowOff>299357</xdr:rowOff>
    </xdr:to>
    <xdr:sp macro="" textlink="">
      <xdr:nvSpPr>
        <xdr:cNvPr id="29" name="ホームベース 28"/>
        <xdr:cNvSpPr/>
      </xdr:nvSpPr>
      <xdr:spPr>
        <a:xfrm>
          <a:off x="21213534" y="5565325"/>
          <a:ext cx="540000" cy="217711"/>
        </a:xfrm>
        <a:prstGeom prst="homePlate">
          <a:avLst/>
        </a:prstGeom>
        <a:solidFill>
          <a:schemeClr val="bg1"/>
        </a:solidFill>
        <a:ln w="38100">
          <a:solidFill>
            <a:schemeClr val="accent4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予備</a:t>
          </a:r>
        </a:p>
      </xdr:txBody>
    </xdr:sp>
    <xdr:clientData/>
  </xdr:twoCellAnchor>
  <xdr:twoCellAnchor>
    <xdr:from>
      <xdr:col>15</xdr:col>
      <xdr:colOff>27214</xdr:colOff>
      <xdr:row>7</xdr:row>
      <xdr:rowOff>68038</xdr:rowOff>
    </xdr:from>
    <xdr:to>
      <xdr:col>17</xdr:col>
      <xdr:colOff>540214</xdr:colOff>
      <xdr:row>7</xdr:row>
      <xdr:rowOff>326572</xdr:rowOff>
    </xdr:to>
    <xdr:sp macro="" textlink="">
      <xdr:nvSpPr>
        <xdr:cNvPr id="30" name="ホームベース 29"/>
        <xdr:cNvSpPr/>
      </xdr:nvSpPr>
      <xdr:spPr>
        <a:xfrm>
          <a:off x="10940143" y="2394859"/>
          <a:ext cx="1656000" cy="258534"/>
        </a:xfrm>
        <a:prstGeom prst="homePlate">
          <a:avLst/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設計</a:t>
          </a:r>
        </a:p>
      </xdr:txBody>
    </xdr:sp>
    <xdr:clientData/>
  </xdr:twoCellAnchor>
  <xdr:twoCellAnchor>
    <xdr:from>
      <xdr:col>10</xdr:col>
      <xdr:colOff>27216</xdr:colOff>
      <xdr:row>6</xdr:row>
      <xdr:rowOff>81646</xdr:rowOff>
    </xdr:from>
    <xdr:to>
      <xdr:col>10</xdr:col>
      <xdr:colOff>567216</xdr:colOff>
      <xdr:row>6</xdr:row>
      <xdr:rowOff>299358</xdr:rowOff>
    </xdr:to>
    <xdr:sp macro="" textlink="">
      <xdr:nvSpPr>
        <xdr:cNvPr id="23" name="ホームベース 22"/>
        <xdr:cNvSpPr/>
      </xdr:nvSpPr>
      <xdr:spPr>
        <a:xfrm>
          <a:off x="8082645" y="2013860"/>
          <a:ext cx="540000" cy="217712"/>
        </a:xfrm>
        <a:prstGeom prst="homePlate">
          <a:avLst/>
        </a:prstGeom>
        <a:solidFill>
          <a:schemeClr val="bg1"/>
        </a:solidFill>
        <a:ln w="38100">
          <a:solidFill>
            <a:schemeClr val="accent6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検討</a:t>
          </a:r>
        </a:p>
      </xdr:txBody>
    </xdr:sp>
    <xdr:clientData/>
  </xdr:twoCellAnchor>
  <xdr:twoCellAnchor>
    <xdr:from>
      <xdr:col>12</xdr:col>
      <xdr:colOff>27216</xdr:colOff>
      <xdr:row>8</xdr:row>
      <xdr:rowOff>81645</xdr:rowOff>
    </xdr:from>
    <xdr:to>
      <xdr:col>15</xdr:col>
      <xdr:colOff>544716</xdr:colOff>
      <xdr:row>8</xdr:row>
      <xdr:rowOff>285749</xdr:rowOff>
    </xdr:to>
    <xdr:sp macro="" textlink="">
      <xdr:nvSpPr>
        <xdr:cNvPr id="27" name="ホームベース 26"/>
        <xdr:cNvSpPr/>
      </xdr:nvSpPr>
      <xdr:spPr>
        <a:xfrm>
          <a:off x="9225645" y="2803074"/>
          <a:ext cx="2232000" cy="204104"/>
        </a:xfrm>
        <a:prstGeom prst="homePlate">
          <a:avLst/>
        </a:prstGeom>
        <a:solidFill>
          <a:schemeClr val="bg1"/>
        </a:solidFill>
        <a:ln w="38100">
          <a:solidFill>
            <a:schemeClr val="accent6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設計</a:t>
          </a:r>
        </a:p>
      </xdr:txBody>
    </xdr:sp>
    <xdr:clientData/>
  </xdr:twoCellAnchor>
  <xdr:twoCellAnchor>
    <xdr:from>
      <xdr:col>16</xdr:col>
      <xdr:colOff>40823</xdr:colOff>
      <xdr:row>10</xdr:row>
      <xdr:rowOff>81645</xdr:rowOff>
    </xdr:from>
    <xdr:to>
      <xdr:col>16</xdr:col>
      <xdr:colOff>544823</xdr:colOff>
      <xdr:row>10</xdr:row>
      <xdr:rowOff>299357</xdr:rowOff>
    </xdr:to>
    <xdr:sp macro="" textlink="">
      <xdr:nvSpPr>
        <xdr:cNvPr id="28" name="ホームベース 27"/>
        <xdr:cNvSpPr/>
      </xdr:nvSpPr>
      <xdr:spPr>
        <a:xfrm>
          <a:off x="11525252" y="3592288"/>
          <a:ext cx="504000" cy="217712"/>
        </a:xfrm>
        <a:prstGeom prst="homePlate">
          <a:avLst/>
        </a:prstGeom>
        <a:solidFill>
          <a:schemeClr val="bg1"/>
        </a:solidFill>
        <a:ln w="38100">
          <a:solidFill>
            <a:schemeClr val="accent6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レビュー</a:t>
          </a:r>
        </a:p>
      </xdr:txBody>
    </xdr:sp>
    <xdr:clientData/>
  </xdr:twoCellAnchor>
  <xdr:twoCellAnchor>
    <xdr:from>
      <xdr:col>16</xdr:col>
      <xdr:colOff>231323</xdr:colOff>
      <xdr:row>11</xdr:row>
      <xdr:rowOff>81645</xdr:rowOff>
    </xdr:from>
    <xdr:to>
      <xdr:col>17</xdr:col>
      <xdr:colOff>523823</xdr:colOff>
      <xdr:row>11</xdr:row>
      <xdr:rowOff>299357</xdr:rowOff>
    </xdr:to>
    <xdr:sp macro="" textlink="">
      <xdr:nvSpPr>
        <xdr:cNvPr id="32" name="ホームベース 31"/>
        <xdr:cNvSpPr/>
      </xdr:nvSpPr>
      <xdr:spPr>
        <a:xfrm>
          <a:off x="11715752" y="3986895"/>
          <a:ext cx="864000" cy="217712"/>
        </a:xfrm>
        <a:prstGeom prst="homePlate">
          <a:avLst/>
        </a:prstGeom>
        <a:solidFill>
          <a:schemeClr val="bg1"/>
        </a:solidFill>
        <a:ln w="38100">
          <a:solidFill>
            <a:schemeClr val="accent6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実装</a:t>
          </a:r>
        </a:p>
      </xdr:txBody>
    </xdr:sp>
    <xdr:clientData/>
  </xdr:twoCellAnchor>
  <xdr:twoCellAnchor>
    <xdr:from>
      <xdr:col>18</xdr:col>
      <xdr:colOff>27215</xdr:colOff>
      <xdr:row>25</xdr:row>
      <xdr:rowOff>95253</xdr:rowOff>
    </xdr:from>
    <xdr:to>
      <xdr:col>18</xdr:col>
      <xdr:colOff>531215</xdr:colOff>
      <xdr:row>25</xdr:row>
      <xdr:rowOff>312965</xdr:rowOff>
    </xdr:to>
    <xdr:sp macro="" textlink="">
      <xdr:nvSpPr>
        <xdr:cNvPr id="31" name="ホームベース 30"/>
        <xdr:cNvSpPr/>
      </xdr:nvSpPr>
      <xdr:spPr>
        <a:xfrm>
          <a:off x="12654644" y="9525003"/>
          <a:ext cx="504000" cy="217712"/>
        </a:xfrm>
        <a:prstGeom prst="homePlate">
          <a:avLst/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実装</a:t>
          </a:r>
        </a:p>
      </xdr:txBody>
    </xdr:sp>
    <xdr:clientData/>
  </xdr:twoCellAnchor>
  <xdr:twoCellAnchor>
    <xdr:from>
      <xdr:col>19</xdr:col>
      <xdr:colOff>299359</xdr:colOff>
      <xdr:row>27</xdr:row>
      <xdr:rowOff>95253</xdr:rowOff>
    </xdr:from>
    <xdr:to>
      <xdr:col>23</xdr:col>
      <xdr:colOff>533359</xdr:colOff>
      <xdr:row>27</xdr:row>
      <xdr:rowOff>312965</xdr:rowOff>
    </xdr:to>
    <xdr:sp macro="" textlink="">
      <xdr:nvSpPr>
        <xdr:cNvPr id="33" name="ホームベース 32"/>
        <xdr:cNvSpPr/>
      </xdr:nvSpPr>
      <xdr:spPr>
        <a:xfrm>
          <a:off x="13498288" y="10314217"/>
          <a:ext cx="2520000" cy="217712"/>
        </a:xfrm>
        <a:prstGeom prst="homePlate">
          <a:avLst/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方案作成・評価</a:t>
          </a:r>
        </a:p>
      </xdr:txBody>
    </xdr:sp>
    <xdr:clientData/>
  </xdr:twoCellAnchor>
  <xdr:twoCellAnchor>
    <xdr:from>
      <xdr:col>24</xdr:col>
      <xdr:colOff>13608</xdr:colOff>
      <xdr:row>29</xdr:row>
      <xdr:rowOff>81645</xdr:rowOff>
    </xdr:from>
    <xdr:to>
      <xdr:col>24</xdr:col>
      <xdr:colOff>553608</xdr:colOff>
      <xdr:row>29</xdr:row>
      <xdr:rowOff>299357</xdr:rowOff>
    </xdr:to>
    <xdr:sp macro="" textlink="">
      <xdr:nvSpPr>
        <xdr:cNvPr id="34" name="ホームベース 33"/>
        <xdr:cNvSpPr/>
      </xdr:nvSpPr>
      <xdr:spPr>
        <a:xfrm>
          <a:off x="16070037" y="11089824"/>
          <a:ext cx="540000" cy="217712"/>
        </a:xfrm>
        <a:prstGeom prst="homePlate">
          <a:avLst/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レビュー</a:t>
          </a:r>
        </a:p>
      </xdr:txBody>
    </xdr:sp>
    <xdr:clientData/>
  </xdr:twoCellAnchor>
  <xdr:twoCellAnchor>
    <xdr:from>
      <xdr:col>19</xdr:col>
      <xdr:colOff>27214</xdr:colOff>
      <xdr:row>25</xdr:row>
      <xdr:rowOff>95253</xdr:rowOff>
    </xdr:from>
    <xdr:to>
      <xdr:col>19</xdr:col>
      <xdr:colOff>243214</xdr:colOff>
      <xdr:row>25</xdr:row>
      <xdr:rowOff>312964</xdr:rowOff>
    </xdr:to>
    <xdr:sp macro="" textlink="">
      <xdr:nvSpPr>
        <xdr:cNvPr id="35" name="ホームベース 34"/>
        <xdr:cNvSpPr/>
      </xdr:nvSpPr>
      <xdr:spPr>
        <a:xfrm>
          <a:off x="13226143" y="9525003"/>
          <a:ext cx="216000" cy="217711"/>
        </a:xfrm>
        <a:prstGeom prst="homePlate">
          <a:avLst/>
        </a:prstGeom>
        <a:solidFill>
          <a:schemeClr val="bg1"/>
        </a:solidFill>
        <a:ln w="38100">
          <a:solidFill>
            <a:schemeClr val="accent4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予備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P37"/>
  <sheetViews>
    <sheetView tabSelected="1" zoomScale="70" zoomScaleNormal="70" workbookViewId="0">
      <pane xSplit="7" ySplit="4" topLeftCell="O23" activePane="bottomRight" state="frozen"/>
      <selection activeCell="T14" sqref="T14"/>
      <selection pane="topRight" activeCell="T14" sqref="T14"/>
      <selection pane="bottomLeft" activeCell="T14" sqref="T14"/>
      <selection pane="bottomRight" activeCell="T37" sqref="T37"/>
    </sheetView>
  </sheetViews>
  <sheetFormatPr defaultColWidth="9.5" defaultRowHeight="32.1" customHeight="1" x14ac:dyDescent="0.15"/>
  <cols>
    <col min="1" max="1" width="5.875" style="5" customWidth="1"/>
    <col min="2" max="2" width="37.5" style="2" customWidth="1"/>
    <col min="3" max="3" width="7.5" style="2" customWidth="1"/>
    <col min="4" max="4" width="5.5" style="2" bestFit="1" customWidth="1"/>
    <col min="5" max="5" width="9.75" style="2" customWidth="1"/>
    <col min="6" max="6" width="9.625" style="2" customWidth="1"/>
    <col min="7" max="7" width="7.25" style="6" bestFit="1" customWidth="1"/>
    <col min="8" max="35" width="7.5" style="5" customWidth="1"/>
    <col min="36" max="68" width="7.625" style="5" customWidth="1"/>
    <col min="69" max="16384" width="9.5" style="5"/>
  </cols>
  <sheetData>
    <row r="1" spans="1:68" ht="32.1" customHeight="1" x14ac:dyDescent="0.15">
      <c r="A1" s="36" t="s">
        <v>1</v>
      </c>
      <c r="B1" s="38" t="s">
        <v>0</v>
      </c>
      <c r="C1" s="39"/>
      <c r="D1" s="65" t="s">
        <v>8</v>
      </c>
      <c r="E1" s="39"/>
      <c r="F1" s="8"/>
      <c r="G1" s="60"/>
      <c r="H1" s="56">
        <f ca="1">TEXT(MID(CELL("filename",$H$1),FIND("]",CELL("filename",$H$1))+1,31)&amp;".1","ge.m.d")*1</f>
        <v>43191</v>
      </c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</row>
    <row r="2" spans="1:68" ht="20.100000000000001" customHeight="1" thickBot="1" x14ac:dyDescent="0.2">
      <c r="A2" s="36"/>
      <c r="B2" s="38"/>
      <c r="C2" s="39"/>
      <c r="D2" s="4" t="s">
        <v>2</v>
      </c>
      <c r="E2" s="3"/>
      <c r="F2" s="1"/>
      <c r="G2" s="61"/>
      <c r="H2" s="58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</row>
    <row r="3" spans="1:68" ht="20.25" thickTop="1" x14ac:dyDescent="0.15">
      <c r="A3" s="36"/>
      <c r="B3" s="38"/>
      <c r="C3" s="39"/>
      <c r="D3" s="4" t="s">
        <v>3</v>
      </c>
      <c r="E3" s="3"/>
      <c r="F3" s="1"/>
      <c r="G3" s="62" t="s">
        <v>9</v>
      </c>
      <c r="H3" s="29">
        <f ca="1">H1</f>
        <v>43191</v>
      </c>
      <c r="I3" s="7">
        <f ca="1">H3+1</f>
        <v>43192</v>
      </c>
      <c r="J3" s="7">
        <f t="shared" ref="J3:AI3" ca="1" si="0">I3+1</f>
        <v>43193</v>
      </c>
      <c r="K3" s="7">
        <f t="shared" ca="1" si="0"/>
        <v>43194</v>
      </c>
      <c r="L3" s="7">
        <f t="shared" ca="1" si="0"/>
        <v>43195</v>
      </c>
      <c r="M3" s="7">
        <f t="shared" ca="1" si="0"/>
        <v>43196</v>
      </c>
      <c r="N3" s="7">
        <f t="shared" ca="1" si="0"/>
        <v>43197</v>
      </c>
      <c r="O3" s="7">
        <f t="shared" ca="1" si="0"/>
        <v>43198</v>
      </c>
      <c r="P3" s="7">
        <f t="shared" ca="1" si="0"/>
        <v>43199</v>
      </c>
      <c r="Q3" s="7">
        <f t="shared" ca="1" si="0"/>
        <v>43200</v>
      </c>
      <c r="R3" s="7">
        <f t="shared" ca="1" si="0"/>
        <v>43201</v>
      </c>
      <c r="S3" s="7">
        <f t="shared" ca="1" si="0"/>
        <v>43202</v>
      </c>
      <c r="T3" s="7">
        <f t="shared" ca="1" si="0"/>
        <v>43203</v>
      </c>
      <c r="U3" s="7">
        <f t="shared" ca="1" si="0"/>
        <v>43204</v>
      </c>
      <c r="V3" s="7">
        <f t="shared" ca="1" si="0"/>
        <v>43205</v>
      </c>
      <c r="W3" s="7">
        <f t="shared" ca="1" si="0"/>
        <v>43206</v>
      </c>
      <c r="X3" s="7">
        <f t="shared" ca="1" si="0"/>
        <v>43207</v>
      </c>
      <c r="Y3" s="7">
        <f t="shared" ca="1" si="0"/>
        <v>43208</v>
      </c>
      <c r="Z3" s="7">
        <f t="shared" ca="1" si="0"/>
        <v>43209</v>
      </c>
      <c r="AA3" s="7">
        <f t="shared" ca="1" si="0"/>
        <v>43210</v>
      </c>
      <c r="AB3" s="7">
        <f t="shared" ca="1" si="0"/>
        <v>43211</v>
      </c>
      <c r="AC3" s="7">
        <f t="shared" ca="1" si="0"/>
        <v>43212</v>
      </c>
      <c r="AD3" s="7">
        <f t="shared" ca="1" si="0"/>
        <v>43213</v>
      </c>
      <c r="AE3" s="7">
        <f t="shared" ca="1" si="0"/>
        <v>43214</v>
      </c>
      <c r="AF3" s="7">
        <f t="shared" ca="1" si="0"/>
        <v>43215</v>
      </c>
      <c r="AG3" s="7">
        <f t="shared" ca="1" si="0"/>
        <v>43216</v>
      </c>
      <c r="AH3" s="7">
        <f t="shared" ca="1" si="0"/>
        <v>43217</v>
      </c>
      <c r="AI3" s="7">
        <f t="shared" ca="1" si="0"/>
        <v>43218</v>
      </c>
      <c r="AJ3" s="7">
        <f t="shared" ref="AJ3" ca="1" si="1">AI3+1</f>
        <v>43219</v>
      </c>
      <c r="AK3" s="7">
        <f t="shared" ref="AK3" ca="1" si="2">AJ3+1</f>
        <v>43220</v>
      </c>
      <c r="AL3" s="7">
        <f t="shared" ref="AL3" ca="1" si="3">AK3+1</f>
        <v>43221</v>
      </c>
      <c r="AM3" s="7">
        <f t="shared" ref="AM3" ca="1" si="4">AL3+1</f>
        <v>43222</v>
      </c>
      <c r="AN3" s="7">
        <f t="shared" ref="AN3" ca="1" si="5">AM3+1</f>
        <v>43223</v>
      </c>
      <c r="AO3" s="7">
        <f t="shared" ref="AO3" ca="1" si="6">AN3+1</f>
        <v>43224</v>
      </c>
      <c r="AP3" s="7">
        <f t="shared" ref="AP3" ca="1" si="7">AO3+1</f>
        <v>43225</v>
      </c>
      <c r="AQ3" s="7">
        <f t="shared" ref="AQ3" ca="1" si="8">AP3+1</f>
        <v>43226</v>
      </c>
      <c r="AR3" s="7">
        <f t="shared" ref="AR3" ca="1" si="9">AQ3+1</f>
        <v>43227</v>
      </c>
      <c r="AS3" s="7">
        <f t="shared" ref="AS3" ca="1" si="10">AR3+1</f>
        <v>43228</v>
      </c>
      <c r="AT3" s="7">
        <f t="shared" ref="AT3" ca="1" si="11">AS3+1</f>
        <v>43229</v>
      </c>
      <c r="AU3" s="7">
        <f t="shared" ref="AU3" ca="1" si="12">AT3+1</f>
        <v>43230</v>
      </c>
      <c r="AV3" s="7">
        <f t="shared" ref="AV3" ca="1" si="13">AU3+1</f>
        <v>43231</v>
      </c>
      <c r="AW3" s="7">
        <f t="shared" ref="AW3" ca="1" si="14">AV3+1</f>
        <v>43232</v>
      </c>
      <c r="AX3" s="7">
        <f t="shared" ref="AX3" ca="1" si="15">AW3+1</f>
        <v>43233</v>
      </c>
      <c r="AY3" s="7">
        <f t="shared" ref="AY3" ca="1" si="16">AX3+1</f>
        <v>43234</v>
      </c>
      <c r="AZ3" s="7">
        <f t="shared" ref="AZ3" ca="1" si="17">AY3+1</f>
        <v>43235</v>
      </c>
      <c r="BA3" s="7">
        <f t="shared" ref="BA3" ca="1" si="18">AZ3+1</f>
        <v>43236</v>
      </c>
      <c r="BB3" s="7">
        <f t="shared" ref="BB3" ca="1" si="19">BA3+1</f>
        <v>43237</v>
      </c>
      <c r="BC3" s="7">
        <f t="shared" ref="BC3" ca="1" si="20">BB3+1</f>
        <v>43238</v>
      </c>
      <c r="BD3" s="7">
        <f t="shared" ref="BD3" ca="1" si="21">BC3+1</f>
        <v>43239</v>
      </c>
      <c r="BE3" s="7">
        <f t="shared" ref="BE3" ca="1" si="22">BD3+1</f>
        <v>43240</v>
      </c>
      <c r="BF3" s="7">
        <f t="shared" ref="BF3" ca="1" si="23">BE3+1</f>
        <v>43241</v>
      </c>
      <c r="BG3" s="7">
        <f t="shared" ref="BG3" ca="1" si="24">BF3+1</f>
        <v>43242</v>
      </c>
      <c r="BH3" s="7">
        <f t="shared" ref="BH3" ca="1" si="25">BG3+1</f>
        <v>43243</v>
      </c>
      <c r="BI3" s="7">
        <f t="shared" ref="BI3" ca="1" si="26">BH3+1</f>
        <v>43244</v>
      </c>
      <c r="BJ3" s="7">
        <f t="shared" ref="BJ3" ca="1" si="27">BI3+1</f>
        <v>43245</v>
      </c>
      <c r="BK3" s="7">
        <f t="shared" ref="BK3" ca="1" si="28">BJ3+1</f>
        <v>43246</v>
      </c>
      <c r="BL3" s="7">
        <f t="shared" ref="BL3" ca="1" si="29">BK3+1</f>
        <v>43247</v>
      </c>
      <c r="BM3" s="7">
        <f t="shared" ref="BM3" ca="1" si="30">BL3+1</f>
        <v>43248</v>
      </c>
      <c r="BN3" s="7">
        <f t="shared" ref="BN3" ca="1" si="31">BM3+1</f>
        <v>43249</v>
      </c>
      <c r="BO3" s="7">
        <f t="shared" ref="BO3" ca="1" si="32">BN3+1</f>
        <v>43250</v>
      </c>
      <c r="BP3" s="7">
        <f t="shared" ref="BP3" ca="1" si="33">BO3+1</f>
        <v>43251</v>
      </c>
    </row>
    <row r="4" spans="1:68" ht="20.100000000000001" customHeight="1" thickBot="1" x14ac:dyDescent="0.2">
      <c r="A4" s="37"/>
      <c r="B4" s="38"/>
      <c r="C4" s="39"/>
      <c r="D4" s="4" t="s">
        <v>4</v>
      </c>
      <c r="E4" s="3"/>
      <c r="F4" s="1"/>
      <c r="G4" s="63"/>
      <c r="H4" s="35">
        <f ca="1">H3</f>
        <v>43191</v>
      </c>
      <c r="I4" s="34">
        <f t="shared" ref="I4:AI4" ca="1" si="34">I3</f>
        <v>43192</v>
      </c>
      <c r="J4" s="34">
        <f t="shared" ca="1" si="34"/>
        <v>43193</v>
      </c>
      <c r="K4" s="34">
        <f t="shared" ca="1" si="34"/>
        <v>43194</v>
      </c>
      <c r="L4" s="34">
        <f t="shared" ca="1" si="34"/>
        <v>43195</v>
      </c>
      <c r="M4" s="34">
        <f t="shared" ca="1" si="34"/>
        <v>43196</v>
      </c>
      <c r="N4" s="34">
        <f t="shared" ca="1" si="34"/>
        <v>43197</v>
      </c>
      <c r="O4" s="34">
        <f t="shared" ca="1" si="34"/>
        <v>43198</v>
      </c>
      <c r="P4" s="34">
        <f t="shared" ca="1" si="34"/>
        <v>43199</v>
      </c>
      <c r="Q4" s="34">
        <f t="shared" ca="1" si="34"/>
        <v>43200</v>
      </c>
      <c r="R4" s="34">
        <f t="shared" ca="1" si="34"/>
        <v>43201</v>
      </c>
      <c r="S4" s="34">
        <f t="shared" ca="1" si="34"/>
        <v>43202</v>
      </c>
      <c r="T4" s="34">
        <f t="shared" ca="1" si="34"/>
        <v>43203</v>
      </c>
      <c r="U4" s="34">
        <f t="shared" ca="1" si="34"/>
        <v>43204</v>
      </c>
      <c r="V4" s="34">
        <f t="shared" ca="1" si="34"/>
        <v>43205</v>
      </c>
      <c r="W4" s="34">
        <f t="shared" ca="1" si="34"/>
        <v>43206</v>
      </c>
      <c r="X4" s="34">
        <f t="shared" ca="1" si="34"/>
        <v>43207</v>
      </c>
      <c r="Y4" s="34">
        <f t="shared" ca="1" si="34"/>
        <v>43208</v>
      </c>
      <c r="Z4" s="34">
        <f t="shared" ca="1" si="34"/>
        <v>43209</v>
      </c>
      <c r="AA4" s="34">
        <f t="shared" ca="1" si="34"/>
        <v>43210</v>
      </c>
      <c r="AB4" s="34">
        <f t="shared" ca="1" si="34"/>
        <v>43211</v>
      </c>
      <c r="AC4" s="34">
        <f t="shared" ca="1" si="34"/>
        <v>43212</v>
      </c>
      <c r="AD4" s="34">
        <f t="shared" ca="1" si="34"/>
        <v>43213</v>
      </c>
      <c r="AE4" s="34">
        <f t="shared" ca="1" si="34"/>
        <v>43214</v>
      </c>
      <c r="AF4" s="34">
        <f t="shared" ca="1" si="34"/>
        <v>43215</v>
      </c>
      <c r="AG4" s="34">
        <f t="shared" ca="1" si="34"/>
        <v>43216</v>
      </c>
      <c r="AH4" s="34">
        <f t="shared" ca="1" si="34"/>
        <v>43217</v>
      </c>
      <c r="AI4" s="34">
        <f t="shared" ca="1" si="34"/>
        <v>43218</v>
      </c>
      <c r="AJ4" s="34">
        <f t="shared" ref="AJ4:AL4" ca="1" si="35">AJ3</f>
        <v>43219</v>
      </c>
      <c r="AK4" s="34">
        <f t="shared" ca="1" si="35"/>
        <v>43220</v>
      </c>
      <c r="AL4" s="34">
        <f t="shared" ca="1" si="35"/>
        <v>43221</v>
      </c>
      <c r="AM4" s="34">
        <f t="shared" ref="AM4:AQ4" ca="1" si="36">AM3</f>
        <v>43222</v>
      </c>
      <c r="AN4" s="34">
        <f t="shared" ca="1" si="36"/>
        <v>43223</v>
      </c>
      <c r="AO4" s="34">
        <f t="shared" ca="1" si="36"/>
        <v>43224</v>
      </c>
      <c r="AP4" s="34">
        <f t="shared" ca="1" si="36"/>
        <v>43225</v>
      </c>
      <c r="AQ4" s="34">
        <f t="shared" ca="1" si="36"/>
        <v>43226</v>
      </c>
      <c r="AR4" s="34">
        <f t="shared" ref="AR4:BG4" ca="1" si="37">AR3</f>
        <v>43227</v>
      </c>
      <c r="AS4" s="34">
        <f t="shared" ca="1" si="37"/>
        <v>43228</v>
      </c>
      <c r="AT4" s="34">
        <f t="shared" ca="1" si="37"/>
        <v>43229</v>
      </c>
      <c r="AU4" s="34">
        <f t="shared" ca="1" si="37"/>
        <v>43230</v>
      </c>
      <c r="AV4" s="34">
        <f t="shared" ca="1" si="37"/>
        <v>43231</v>
      </c>
      <c r="AW4" s="34">
        <f t="shared" ca="1" si="37"/>
        <v>43232</v>
      </c>
      <c r="AX4" s="34">
        <f t="shared" ca="1" si="37"/>
        <v>43233</v>
      </c>
      <c r="AY4" s="34">
        <f t="shared" ca="1" si="37"/>
        <v>43234</v>
      </c>
      <c r="AZ4" s="34">
        <f t="shared" ca="1" si="37"/>
        <v>43235</v>
      </c>
      <c r="BA4" s="34">
        <f t="shared" ca="1" si="37"/>
        <v>43236</v>
      </c>
      <c r="BB4" s="34">
        <f t="shared" ca="1" si="37"/>
        <v>43237</v>
      </c>
      <c r="BC4" s="34">
        <f t="shared" ca="1" si="37"/>
        <v>43238</v>
      </c>
      <c r="BD4" s="34">
        <f t="shared" ca="1" si="37"/>
        <v>43239</v>
      </c>
      <c r="BE4" s="34">
        <f t="shared" ca="1" si="37"/>
        <v>43240</v>
      </c>
      <c r="BF4" s="34">
        <f t="shared" ca="1" si="37"/>
        <v>43241</v>
      </c>
      <c r="BG4" s="34">
        <f t="shared" ca="1" si="37"/>
        <v>43242</v>
      </c>
      <c r="BH4" s="34">
        <f t="shared" ref="BH4:BP4" ca="1" si="38">BH3</f>
        <v>43243</v>
      </c>
      <c r="BI4" s="34">
        <f t="shared" ca="1" si="38"/>
        <v>43244</v>
      </c>
      <c r="BJ4" s="34">
        <f t="shared" ca="1" si="38"/>
        <v>43245</v>
      </c>
      <c r="BK4" s="34">
        <f t="shared" ca="1" si="38"/>
        <v>43246</v>
      </c>
      <c r="BL4" s="34">
        <f t="shared" ca="1" si="38"/>
        <v>43247</v>
      </c>
      <c r="BM4" s="34">
        <f t="shared" ca="1" si="38"/>
        <v>43248</v>
      </c>
      <c r="BN4" s="34">
        <f t="shared" ca="1" si="38"/>
        <v>43249</v>
      </c>
      <c r="BO4" s="34">
        <f t="shared" ca="1" si="38"/>
        <v>43250</v>
      </c>
      <c r="BP4" s="34">
        <f t="shared" ca="1" si="38"/>
        <v>43251</v>
      </c>
    </row>
    <row r="5" spans="1:68" s="23" customFormat="1" ht="31.5" customHeight="1" thickBot="1" x14ac:dyDescent="0.2">
      <c r="A5" s="33">
        <v>0</v>
      </c>
      <c r="B5" s="54" t="s">
        <v>15</v>
      </c>
      <c r="C5" s="55"/>
      <c r="D5" s="51"/>
      <c r="E5" s="52"/>
      <c r="F5" s="52"/>
      <c r="G5" s="53"/>
      <c r="H5" s="35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</row>
    <row r="6" spans="1:68" ht="31.5" customHeight="1" x14ac:dyDescent="0.15">
      <c r="A6" s="48">
        <v>1</v>
      </c>
      <c r="B6" s="54" t="s">
        <v>13</v>
      </c>
      <c r="C6" s="55"/>
      <c r="D6" s="74" t="s">
        <v>5</v>
      </c>
      <c r="E6" s="66" t="s">
        <v>6</v>
      </c>
      <c r="F6" s="67"/>
      <c r="G6" s="17">
        <v>1</v>
      </c>
      <c r="H6" s="30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8"/>
      <c r="Z6" s="15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</row>
    <row r="7" spans="1:68" ht="32.1" customHeight="1" thickBot="1" x14ac:dyDescent="0.2">
      <c r="A7" s="49"/>
      <c r="B7" s="73"/>
      <c r="C7" s="70"/>
      <c r="D7" s="43"/>
      <c r="E7" s="71" t="s">
        <v>7</v>
      </c>
      <c r="F7" s="72"/>
      <c r="G7" s="12">
        <v>1</v>
      </c>
      <c r="H7" s="31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4"/>
      <c r="Z7" s="13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</row>
    <row r="8" spans="1:68" ht="32.1" customHeight="1" x14ac:dyDescent="0.15">
      <c r="A8" s="40">
        <v>2</v>
      </c>
      <c r="B8" s="68" t="s">
        <v>10</v>
      </c>
      <c r="C8" s="55"/>
      <c r="D8" s="42" t="s">
        <v>5</v>
      </c>
      <c r="E8" s="44" t="s">
        <v>6</v>
      </c>
      <c r="F8" s="45"/>
      <c r="G8" s="16">
        <v>5</v>
      </c>
      <c r="H8" s="32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  <c r="Z8" s="10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</row>
    <row r="9" spans="1:68" ht="32.1" customHeight="1" thickBot="1" x14ac:dyDescent="0.2">
      <c r="A9" s="41"/>
      <c r="B9" s="69"/>
      <c r="C9" s="70"/>
      <c r="D9" s="43"/>
      <c r="E9" s="46" t="s">
        <v>7</v>
      </c>
      <c r="F9" s="47"/>
      <c r="G9" s="12">
        <v>2</v>
      </c>
      <c r="H9" s="31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4"/>
      <c r="Z9" s="13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</row>
    <row r="10" spans="1:68" ht="32.1" customHeight="1" x14ac:dyDescent="0.15">
      <c r="A10" s="40">
        <v>3</v>
      </c>
      <c r="B10" s="68" t="s">
        <v>14</v>
      </c>
      <c r="C10" s="55"/>
      <c r="D10" s="42" t="s">
        <v>5</v>
      </c>
      <c r="E10" s="44" t="s">
        <v>6</v>
      </c>
      <c r="F10" s="45"/>
      <c r="G10" s="9">
        <v>1</v>
      </c>
      <c r="H10" s="32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</row>
    <row r="11" spans="1:68" ht="32.1" customHeight="1" thickBot="1" x14ac:dyDescent="0.2">
      <c r="A11" s="41"/>
      <c r="B11" s="69"/>
      <c r="C11" s="70"/>
      <c r="D11" s="43"/>
      <c r="E11" s="46" t="s">
        <v>7</v>
      </c>
      <c r="F11" s="47"/>
      <c r="G11" s="12">
        <v>1</v>
      </c>
      <c r="H11" s="31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</row>
    <row r="12" spans="1:68" ht="32.1" customHeight="1" x14ac:dyDescent="0.15">
      <c r="A12" s="64">
        <v>4</v>
      </c>
      <c r="B12" s="68" t="s">
        <v>11</v>
      </c>
      <c r="C12" s="55"/>
      <c r="D12" s="42" t="s">
        <v>5</v>
      </c>
      <c r="E12" s="44" t="s">
        <v>6</v>
      </c>
      <c r="F12" s="45"/>
      <c r="G12" s="16"/>
      <c r="H12" s="3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</row>
    <row r="13" spans="1:68" ht="32.1" customHeight="1" thickBot="1" x14ac:dyDescent="0.2">
      <c r="A13" s="41"/>
      <c r="B13" s="69"/>
      <c r="C13" s="70"/>
      <c r="D13" s="43"/>
      <c r="E13" s="46" t="s">
        <v>7</v>
      </c>
      <c r="F13" s="47"/>
      <c r="G13" s="12"/>
      <c r="H13" s="31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</row>
    <row r="14" spans="1:68" s="23" customFormat="1" ht="32.1" customHeight="1" x14ac:dyDescent="0.15">
      <c r="A14" s="64">
        <v>5</v>
      </c>
      <c r="B14" s="68" t="s">
        <v>12</v>
      </c>
      <c r="C14" s="55"/>
      <c r="D14" s="74" t="s">
        <v>5</v>
      </c>
      <c r="E14" s="19" t="s">
        <v>6</v>
      </c>
      <c r="F14" s="20"/>
      <c r="G14" s="9"/>
      <c r="H14" s="3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</row>
    <row r="15" spans="1:68" s="23" customFormat="1" ht="32.1" customHeight="1" thickBot="1" x14ac:dyDescent="0.2">
      <c r="A15" s="41"/>
      <c r="B15" s="75"/>
      <c r="C15" s="76"/>
      <c r="D15" s="43"/>
      <c r="E15" s="21" t="s">
        <v>7</v>
      </c>
      <c r="F15" s="22"/>
      <c r="G15" s="24"/>
      <c r="H15" s="31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</row>
    <row r="16" spans="1:68" s="23" customFormat="1" ht="32.1" customHeight="1" x14ac:dyDescent="0.15">
      <c r="A16" s="64">
        <v>6</v>
      </c>
      <c r="B16" s="68" t="s">
        <v>16</v>
      </c>
      <c r="C16" s="55"/>
      <c r="D16" s="74" t="s">
        <v>5</v>
      </c>
      <c r="E16" s="19" t="s">
        <v>6</v>
      </c>
      <c r="F16" s="20"/>
      <c r="G16" s="9"/>
      <c r="H16" s="3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</row>
    <row r="17" spans="1:68" s="23" customFormat="1" ht="32.1" customHeight="1" thickBot="1" x14ac:dyDescent="0.2">
      <c r="A17" s="41"/>
      <c r="B17" s="69"/>
      <c r="C17" s="70"/>
      <c r="D17" s="43"/>
      <c r="E17" s="21" t="s">
        <v>7</v>
      </c>
      <c r="F17" s="22"/>
      <c r="G17" s="24"/>
      <c r="H17" s="31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</row>
    <row r="18" spans="1:68" s="23" customFormat="1" ht="32.1" customHeight="1" x14ac:dyDescent="0.15">
      <c r="A18" s="51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81"/>
    </row>
    <row r="19" spans="1:68" s="23" customFormat="1" ht="32.1" customHeight="1" thickBot="1" x14ac:dyDescent="0.2">
      <c r="A19" s="82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4"/>
    </row>
    <row r="20" spans="1:68" ht="32.1" customHeight="1" x14ac:dyDescent="0.15">
      <c r="A20" s="64">
        <v>1</v>
      </c>
      <c r="B20" s="54" t="s">
        <v>13</v>
      </c>
      <c r="C20" s="55"/>
      <c r="D20" s="74" t="s">
        <v>5</v>
      </c>
      <c r="E20" s="27" t="s">
        <v>6</v>
      </c>
      <c r="F20" s="28"/>
      <c r="G20" s="9"/>
      <c r="H20" s="3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</row>
    <row r="21" spans="1:68" ht="32.1" customHeight="1" thickBot="1" x14ac:dyDescent="0.2">
      <c r="A21" s="41"/>
      <c r="B21" s="73"/>
      <c r="C21" s="70"/>
      <c r="D21" s="43"/>
      <c r="E21" s="25" t="s">
        <v>7</v>
      </c>
      <c r="F21" s="26"/>
      <c r="G21" s="24"/>
      <c r="H21" s="31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</row>
    <row r="22" spans="1:68" ht="32.1" customHeight="1" x14ac:dyDescent="0.15">
      <c r="A22" s="64">
        <v>2</v>
      </c>
      <c r="B22" s="68" t="s">
        <v>10</v>
      </c>
      <c r="C22" s="55"/>
      <c r="D22" s="74" t="s">
        <v>5</v>
      </c>
      <c r="E22" s="27" t="s">
        <v>6</v>
      </c>
      <c r="F22" s="28"/>
      <c r="G22" s="9"/>
      <c r="H22" s="32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</row>
    <row r="23" spans="1:68" ht="32.1" customHeight="1" thickBot="1" x14ac:dyDescent="0.2">
      <c r="A23" s="41"/>
      <c r="B23" s="69"/>
      <c r="C23" s="70"/>
      <c r="D23" s="43"/>
      <c r="E23" s="25" t="s">
        <v>7</v>
      </c>
      <c r="F23" s="26"/>
      <c r="G23" s="24"/>
      <c r="H23" s="31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</row>
    <row r="24" spans="1:68" ht="32.1" customHeight="1" x14ac:dyDescent="0.15">
      <c r="A24" s="64">
        <v>3</v>
      </c>
      <c r="B24" s="68" t="s">
        <v>14</v>
      </c>
      <c r="C24" s="55"/>
      <c r="D24" s="74" t="s">
        <v>5</v>
      </c>
      <c r="E24" s="27" t="s">
        <v>6</v>
      </c>
      <c r="F24" s="28"/>
      <c r="G24" s="9"/>
      <c r="H24" s="32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</row>
    <row r="25" spans="1:68" ht="32.1" customHeight="1" thickBot="1" x14ac:dyDescent="0.2">
      <c r="A25" s="41"/>
      <c r="B25" s="69"/>
      <c r="C25" s="70"/>
      <c r="D25" s="43"/>
      <c r="E25" s="25" t="s">
        <v>7</v>
      </c>
      <c r="F25" s="26"/>
      <c r="G25" s="24"/>
      <c r="H25" s="31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</row>
    <row r="26" spans="1:68" ht="32.1" customHeight="1" x14ac:dyDescent="0.15">
      <c r="A26" s="64">
        <v>4</v>
      </c>
      <c r="B26" s="68" t="s">
        <v>11</v>
      </c>
      <c r="C26" s="55"/>
      <c r="D26" s="74" t="s">
        <v>5</v>
      </c>
      <c r="E26" s="27" t="s">
        <v>6</v>
      </c>
      <c r="F26" s="28"/>
      <c r="G26" s="9"/>
      <c r="H26" s="32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</row>
    <row r="27" spans="1:68" ht="32.1" customHeight="1" thickBot="1" x14ac:dyDescent="0.2">
      <c r="A27" s="41"/>
      <c r="B27" s="69"/>
      <c r="C27" s="70"/>
      <c r="D27" s="43"/>
      <c r="E27" s="25" t="s">
        <v>7</v>
      </c>
      <c r="F27" s="26"/>
      <c r="G27" s="24"/>
      <c r="H27" s="31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</row>
    <row r="28" spans="1:68" ht="32.1" customHeight="1" x14ac:dyDescent="0.15">
      <c r="A28" s="64">
        <v>5</v>
      </c>
      <c r="B28" s="68" t="s">
        <v>12</v>
      </c>
      <c r="C28" s="55"/>
      <c r="D28" s="74" t="s">
        <v>5</v>
      </c>
      <c r="E28" s="27" t="s">
        <v>6</v>
      </c>
      <c r="F28" s="28"/>
      <c r="G28" s="9"/>
      <c r="H28" s="32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</row>
    <row r="29" spans="1:68" ht="32.1" customHeight="1" thickBot="1" x14ac:dyDescent="0.2">
      <c r="A29" s="41"/>
      <c r="B29" s="75"/>
      <c r="C29" s="76"/>
      <c r="D29" s="43"/>
      <c r="E29" s="25" t="s">
        <v>7</v>
      </c>
      <c r="F29" s="26"/>
      <c r="G29" s="24"/>
      <c r="H29" s="31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</row>
    <row r="30" spans="1:68" ht="32.1" customHeight="1" x14ac:dyDescent="0.15">
      <c r="A30" s="64">
        <v>6</v>
      </c>
      <c r="B30" s="68" t="s">
        <v>16</v>
      </c>
      <c r="C30" s="55"/>
      <c r="D30" s="74" t="s">
        <v>5</v>
      </c>
      <c r="E30" s="27" t="s">
        <v>6</v>
      </c>
      <c r="F30" s="28"/>
      <c r="G30" s="9"/>
      <c r="H30" s="32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</row>
    <row r="31" spans="1:68" ht="32.1" customHeight="1" thickBot="1" x14ac:dyDescent="0.2">
      <c r="A31" s="41"/>
      <c r="B31" s="69"/>
      <c r="C31" s="70"/>
      <c r="D31" s="43"/>
      <c r="E31" s="25" t="s">
        <v>7</v>
      </c>
      <c r="F31" s="26"/>
      <c r="G31" s="24"/>
      <c r="H31" s="31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</row>
    <row r="32" spans="1:68" ht="32.1" customHeight="1" x14ac:dyDescent="0.15">
      <c r="A32" s="64">
        <v>7</v>
      </c>
      <c r="B32" s="77"/>
      <c r="C32" s="78"/>
      <c r="D32" s="74" t="s">
        <v>5</v>
      </c>
      <c r="E32" s="27" t="s">
        <v>6</v>
      </c>
      <c r="F32" s="28"/>
      <c r="G32" s="9"/>
      <c r="H32" s="32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</row>
    <row r="33" spans="1:68" ht="32.1" customHeight="1" thickBot="1" x14ac:dyDescent="0.2">
      <c r="A33" s="41"/>
      <c r="B33" s="79"/>
      <c r="C33" s="80"/>
      <c r="D33" s="43"/>
      <c r="E33" s="25" t="s">
        <v>7</v>
      </c>
      <c r="F33" s="26"/>
      <c r="G33" s="24"/>
      <c r="H33" s="31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</row>
    <row r="34" spans="1:68" ht="32.1" customHeight="1" x14ac:dyDescent="0.15">
      <c r="A34" s="64">
        <v>8</v>
      </c>
      <c r="B34" s="77"/>
      <c r="C34" s="78"/>
      <c r="D34" s="74" t="s">
        <v>5</v>
      </c>
      <c r="E34" s="27" t="s">
        <v>6</v>
      </c>
      <c r="F34" s="28"/>
      <c r="G34" s="9"/>
      <c r="H34" s="32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</row>
    <row r="35" spans="1:68" ht="32.1" customHeight="1" thickBot="1" x14ac:dyDescent="0.2">
      <c r="A35" s="41"/>
      <c r="B35" s="79"/>
      <c r="C35" s="80"/>
      <c r="D35" s="43"/>
      <c r="E35" s="25" t="s">
        <v>7</v>
      </c>
      <c r="F35" s="26"/>
      <c r="G35" s="24"/>
      <c r="H35" s="31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</row>
    <row r="36" spans="1:68" ht="32.1" customHeight="1" x14ac:dyDescent="0.15">
      <c r="A36" s="64">
        <v>9</v>
      </c>
      <c r="B36" s="77"/>
      <c r="C36" s="78"/>
      <c r="D36" s="74" t="s">
        <v>5</v>
      </c>
      <c r="E36" s="27" t="s">
        <v>6</v>
      </c>
      <c r="F36" s="28"/>
      <c r="G36" s="9"/>
      <c r="H36" s="32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</row>
    <row r="37" spans="1:68" ht="32.1" customHeight="1" thickBot="1" x14ac:dyDescent="0.2">
      <c r="A37" s="41"/>
      <c r="B37" s="79"/>
      <c r="C37" s="80"/>
      <c r="D37" s="43"/>
      <c r="E37" s="25" t="s">
        <v>7</v>
      </c>
      <c r="F37" s="26"/>
      <c r="G37" s="24"/>
      <c r="H37" s="31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</row>
  </sheetData>
  <mergeCells count="63">
    <mergeCell ref="A18:BP19"/>
    <mergeCell ref="A36:A37"/>
    <mergeCell ref="B36:C37"/>
    <mergeCell ref="D36:D37"/>
    <mergeCell ref="A32:A33"/>
    <mergeCell ref="B32:C33"/>
    <mergeCell ref="D32:D33"/>
    <mergeCell ref="A34:A35"/>
    <mergeCell ref="B34:C35"/>
    <mergeCell ref="D34:D35"/>
    <mergeCell ref="A28:A29"/>
    <mergeCell ref="B28:C29"/>
    <mergeCell ref="D28:D29"/>
    <mergeCell ref="A30:A31"/>
    <mergeCell ref="B30:C31"/>
    <mergeCell ref="D30:D31"/>
    <mergeCell ref="A24:A25"/>
    <mergeCell ref="B24:C25"/>
    <mergeCell ref="D24:D25"/>
    <mergeCell ref="A26:A27"/>
    <mergeCell ref="B26:C27"/>
    <mergeCell ref="D26:D27"/>
    <mergeCell ref="A22:A23"/>
    <mergeCell ref="B22:C23"/>
    <mergeCell ref="D22:D23"/>
    <mergeCell ref="A20:A21"/>
    <mergeCell ref="B20:C21"/>
    <mergeCell ref="D20:D21"/>
    <mergeCell ref="D14:D15"/>
    <mergeCell ref="D16:D17"/>
    <mergeCell ref="A14:A15"/>
    <mergeCell ref="B14:C15"/>
    <mergeCell ref="A16:A17"/>
    <mergeCell ref="B16:C17"/>
    <mergeCell ref="A12:A13"/>
    <mergeCell ref="D12:D13"/>
    <mergeCell ref="A10:A11"/>
    <mergeCell ref="D10:D11"/>
    <mergeCell ref="D1:E1"/>
    <mergeCell ref="E6:F6"/>
    <mergeCell ref="B10:C11"/>
    <mergeCell ref="E12:F12"/>
    <mergeCell ref="E13:F13"/>
    <mergeCell ref="B12:C13"/>
    <mergeCell ref="E7:F7"/>
    <mergeCell ref="E10:F10"/>
    <mergeCell ref="E11:F11"/>
    <mergeCell ref="B6:C7"/>
    <mergeCell ref="B8:C9"/>
    <mergeCell ref="D6:D7"/>
    <mergeCell ref="AJ1:BP2"/>
    <mergeCell ref="D5:G5"/>
    <mergeCell ref="B5:C5"/>
    <mergeCell ref="H1:AI2"/>
    <mergeCell ref="G1:G2"/>
    <mergeCell ref="G3:G4"/>
    <mergeCell ref="A1:A4"/>
    <mergeCell ref="B1:C4"/>
    <mergeCell ref="A8:A9"/>
    <mergeCell ref="D8:D9"/>
    <mergeCell ref="E8:F8"/>
    <mergeCell ref="E9:F9"/>
    <mergeCell ref="A6:A7"/>
  </mergeCells>
  <phoneticPr fontId="1"/>
  <conditionalFormatting sqref="H8:AB9 H3:AK7 AC8:AK17 AL3:BP17 AC20:BP37">
    <cfRule type="expression" dxfId="7" priority="189">
      <formula>"IF(D$3=""日"",TRUE,FALSE)"</formula>
    </cfRule>
    <cfRule type="expression" dxfId="6" priority="190">
      <formula>"IF(D$3=""土"",TRUE,FALSE)"</formula>
    </cfRule>
  </conditionalFormatting>
  <conditionalFormatting sqref="H3:BP17 H20:BP37">
    <cfRule type="expression" dxfId="5" priority="119">
      <formula>AND(WEEKDAY(H$4)=1)</formula>
    </cfRule>
    <cfRule type="expression" dxfId="4" priority="120">
      <formula>AND(WEEKDAY(H$4)=7)</formula>
    </cfRule>
  </conditionalFormatting>
  <conditionalFormatting sqref="G7">
    <cfRule type="cellIs" dxfId="3" priority="118" operator="greaterThan">
      <formula>$G$6</formula>
    </cfRule>
  </conditionalFormatting>
  <conditionalFormatting sqref="G9">
    <cfRule type="cellIs" dxfId="2" priority="117" operator="greaterThan">
      <formula>$G$8</formula>
    </cfRule>
  </conditionalFormatting>
  <conditionalFormatting sqref="G11">
    <cfRule type="cellIs" dxfId="1" priority="116" operator="greaterThan">
      <formula>$G$10</formula>
    </cfRule>
  </conditionalFormatting>
  <conditionalFormatting sqref="G13">
    <cfRule type="cellIs" dxfId="0" priority="115" operator="greaterThan">
      <formula>$G$12</formula>
    </cfRule>
  </conditionalFormatting>
  <pageMargins left="0.7" right="0.7" top="0.75" bottom="0.75" header="0.3" footer="0.3"/>
  <pageSetup paperSize="9" scale="41" orientation="landscape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H30.4</vt:lpstr>
      <vt:lpstr>H30.4!Print_Area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yukiayato</dc:creator>
  <cp:lastModifiedBy>Shibata</cp:lastModifiedBy>
  <cp:lastPrinted>2014-08-22T01:58:33Z</cp:lastPrinted>
  <dcterms:created xsi:type="dcterms:W3CDTF">2014-04-08T00:51:54Z</dcterms:created>
  <dcterms:modified xsi:type="dcterms:W3CDTF">2018-04-12T05:43:47Z</dcterms:modified>
</cp:coreProperties>
</file>