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600" windowHeight="10560"/>
  </bookViews>
  <sheets>
    <sheet name="試験方案 Rev.1" sheetId="8" r:id="rId1"/>
    <sheet name="エビデンス" sheetId="9" r:id="rId2"/>
  </sheets>
  <definedNames>
    <definedName name="_xlnm._FilterDatabase" localSheetId="0" hidden="1">'試験方案 Rev.1'!$A$5:$AI$39</definedName>
    <definedName name="_xlnm.Print_Area" localSheetId="0">'試験方案 Rev.1'!#REF!</definedName>
    <definedName name="_xlnm.Print_Titles" localSheetId="0">'試験方案 Rev.1'!$5:$6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8" l="1"/>
  <c r="R1" i="8"/>
  <c r="X1" i="8" l="1"/>
  <c r="U1" i="8" l="1"/>
  <c r="I1" i="8" l="1"/>
  <c r="D1" i="8"/>
  <c r="AB5" i="8" l="1"/>
</calcChain>
</file>

<file path=xl/sharedStrings.xml><?xml version="1.0" encoding="utf-8"?>
<sst xmlns="http://schemas.openxmlformats.org/spreadsheetml/2006/main" count="293" uniqueCount="134">
  <si>
    <t>作成者</t>
    <rPh sb="0" eb="3">
      <t>サクセイシャ</t>
    </rPh>
    <phoneticPr fontId="1"/>
  </si>
  <si>
    <t>作成日</t>
    <rPh sb="0" eb="3">
      <t>サクセイビ</t>
    </rPh>
    <phoneticPr fontId="1"/>
  </si>
  <si>
    <t>結果</t>
    <rPh sb="0" eb="2">
      <t>ケッカ</t>
    </rPh>
    <phoneticPr fontId="1"/>
  </si>
  <si>
    <t>試験方案</t>
    <rPh sb="0" eb="4">
      <t>シケンホウアン</t>
    </rPh>
    <phoneticPr fontId="1"/>
  </si>
  <si>
    <t>柴田</t>
    <rPh sb="0" eb="2">
      <t>シバタ</t>
    </rPh>
    <phoneticPr fontId="1"/>
  </si>
  <si>
    <t>テスト内容</t>
    <rPh sb="3" eb="5">
      <t>ナイヨウ</t>
    </rPh>
    <phoneticPr fontId="1"/>
  </si>
  <si>
    <t>テスト区分</t>
    <rPh sb="3" eb="5">
      <t>クブン</t>
    </rPh>
    <phoneticPr fontId="1"/>
  </si>
  <si>
    <t>アクション</t>
    <phoneticPr fontId="1"/>
  </si>
  <si>
    <t>合否基準</t>
    <rPh sb="0" eb="4">
      <t>ゴウヒキジュン</t>
    </rPh>
    <phoneticPr fontId="1"/>
  </si>
  <si>
    <t>No.</t>
    <phoneticPr fontId="1"/>
  </si>
  <si>
    <t>備考</t>
    <rPh sb="0" eb="2">
      <t>ビコウ</t>
    </rPh>
    <phoneticPr fontId="1"/>
  </si>
  <si>
    <t>動作系件数</t>
    <rPh sb="0" eb="2">
      <t>ドウサ</t>
    </rPh>
    <rPh sb="2" eb="3">
      <t>ケイ</t>
    </rPh>
    <rPh sb="3" eb="5">
      <t>ケンスウ</t>
    </rPh>
    <phoneticPr fontId="1"/>
  </si>
  <si>
    <t>コマンド系件数</t>
    <rPh sb="4" eb="5">
      <t>ケイ</t>
    </rPh>
    <rPh sb="5" eb="6">
      <t>ケン</t>
    </rPh>
    <rPh sb="6" eb="7">
      <t>カズ</t>
    </rPh>
    <phoneticPr fontId="1"/>
  </si>
  <si>
    <t>動作系</t>
  </si>
  <si>
    <t>案件名</t>
    <rPh sb="0" eb="3">
      <t>アンケンメイ</t>
    </rPh>
    <phoneticPr fontId="1"/>
  </si>
  <si>
    <t>異常系件数</t>
    <rPh sb="0" eb="3">
      <t>イジョウケイ</t>
    </rPh>
    <rPh sb="3" eb="5">
      <t>ケンスウ</t>
    </rPh>
    <phoneticPr fontId="1"/>
  </si>
  <si>
    <t>テスト項目</t>
    <rPh sb="3" eb="5">
      <t>コウモク</t>
    </rPh>
    <phoneticPr fontId="1"/>
  </si>
  <si>
    <t>合格数</t>
    <rPh sb="0" eb="3">
      <t>ゴウカクスウ</t>
    </rPh>
    <phoneticPr fontId="1"/>
  </si>
  <si>
    <t>不合格数</t>
    <rPh sb="0" eb="4">
      <t>フゴウカクスウ</t>
    </rPh>
    <phoneticPr fontId="1"/>
  </si>
  <si>
    <t>全評価数</t>
    <rPh sb="1" eb="3">
      <t>ヒョウカ</t>
    </rPh>
    <rPh sb="3" eb="4">
      <t>カズ</t>
    </rPh>
    <phoneticPr fontId="1"/>
  </si>
  <si>
    <t>試験実施環境</t>
    <rPh sb="0" eb="2">
      <t>シケン</t>
    </rPh>
    <rPh sb="2" eb="4">
      <t>ジッシ</t>
    </rPh>
    <rPh sb="4" eb="6">
      <t>カンキョウ</t>
    </rPh>
    <phoneticPr fontId="1"/>
  </si>
  <si>
    <t>試験対象</t>
    <rPh sb="0" eb="4">
      <t>シケンタイショウ</t>
    </rPh>
    <phoneticPr fontId="1"/>
  </si>
  <si>
    <t>Microsoft Windows 7 Professional</t>
    <phoneticPr fontId="1"/>
  </si>
  <si>
    <t>Windows Form Application</t>
    <phoneticPr fontId="1"/>
  </si>
  <si>
    <t>社内（OJT）：案件フォルダ自動生成ツール</t>
    <rPh sb="0" eb="2">
      <t>シャナイ</t>
    </rPh>
    <rPh sb="8" eb="10">
      <t>アンケン</t>
    </rPh>
    <rPh sb="14" eb="18">
      <t>ジドウセイセイ</t>
    </rPh>
    <phoneticPr fontId="1"/>
  </si>
  <si>
    <t>工番名の入力チェック（全体）</t>
    <rPh sb="0" eb="3">
      <t>コウバンメイ</t>
    </rPh>
    <rPh sb="4" eb="6">
      <t>ニュウリョク</t>
    </rPh>
    <rPh sb="11" eb="13">
      <t>ゼンタイ</t>
    </rPh>
    <phoneticPr fontId="1"/>
  </si>
  <si>
    <t>工番名の入力チェック（開発年度）</t>
    <rPh sb="0" eb="3">
      <t>コウバンメイ</t>
    </rPh>
    <rPh sb="4" eb="6">
      <t>ニュウリョク</t>
    </rPh>
    <rPh sb="11" eb="15">
      <t>カイハツネンド</t>
    </rPh>
    <phoneticPr fontId="1"/>
  </si>
  <si>
    <t>工番名の入力チェック（ハイフン）</t>
    <rPh sb="0" eb="3">
      <t>コウバンメイ</t>
    </rPh>
    <rPh sb="4" eb="6">
      <t>ニュウリョク</t>
    </rPh>
    <phoneticPr fontId="1"/>
  </si>
  <si>
    <t>工番名の入力チェック（通し番号）</t>
    <rPh sb="0" eb="3">
      <t>コウバンメイ</t>
    </rPh>
    <rPh sb="4" eb="6">
      <t>ニュウリョク</t>
    </rPh>
    <rPh sb="11" eb="12">
      <t>トオ</t>
    </rPh>
    <rPh sb="13" eb="15">
      <t>バンゴウ</t>
    </rPh>
    <phoneticPr fontId="1"/>
  </si>
  <si>
    <t>工番</t>
    <rPh sb="0" eb="2">
      <t>コウバン</t>
    </rPh>
    <phoneticPr fontId="1"/>
  </si>
  <si>
    <t>工番名の入力チェック（空白）</t>
    <rPh sb="0" eb="3">
      <t>コウバンメイ</t>
    </rPh>
    <rPh sb="4" eb="6">
      <t>ニュウリョク</t>
    </rPh>
    <rPh sb="11" eb="13">
      <t>クウハク</t>
    </rPh>
    <phoneticPr fontId="1"/>
  </si>
  <si>
    <t>18X-0001と入力する</t>
    <rPh sb="9" eb="11">
      <t>ニュウリョク</t>
    </rPh>
    <phoneticPr fontId="1"/>
  </si>
  <si>
    <t>18X-0001が入力されていることを確認する</t>
    <rPh sb="9" eb="11">
      <t>ニュウリョク</t>
    </rPh>
    <rPh sb="19" eb="21">
      <t>カクニン</t>
    </rPh>
    <phoneticPr fontId="1"/>
  </si>
  <si>
    <t>18X-10と入力する</t>
    <rPh sb="7" eb="9">
      <t>ニュウリョク</t>
    </rPh>
    <phoneticPr fontId="1"/>
  </si>
  <si>
    <t>"通し番号は4桁で入力して下さい。 １～３桁の場合は、0をハイフンの後に付加して4桁にして下さい。"とエラーメッセージが出ること</t>
    <rPh sb="60" eb="61">
      <t>デ</t>
    </rPh>
    <phoneticPr fontId="1"/>
  </si>
  <si>
    <t>18X0001と入力する</t>
    <rPh sb="8" eb="10">
      <t>ニュウリョク</t>
    </rPh>
    <phoneticPr fontId="1"/>
  </si>
  <si>
    <t>工番名の入力チェック（文字数）</t>
    <rPh sb="0" eb="3">
      <t>コウバンメイ</t>
    </rPh>
    <rPh sb="4" eb="6">
      <t>ニュウリョク</t>
    </rPh>
    <rPh sb="11" eb="14">
      <t>モジスウ</t>
    </rPh>
    <phoneticPr fontId="1"/>
  </si>
  <si>
    <t>18X-001と入力する</t>
    <rPh sb="8" eb="10">
      <t>ニュウリョク</t>
    </rPh>
    <phoneticPr fontId="1"/>
  </si>
  <si>
    <t>工番名の入力チェック（使用禁止文字）</t>
    <rPh sb="0" eb="3">
      <t>コウバンメイ</t>
    </rPh>
    <rPh sb="4" eb="6">
      <t>ニュウリョク</t>
    </rPh>
    <rPh sb="11" eb="17">
      <t>シヨウキンシモジ</t>
    </rPh>
    <phoneticPr fontId="1"/>
  </si>
  <si>
    <t>9文字入力する</t>
    <rPh sb="1" eb="5">
      <t>モジニュウリョク</t>
    </rPh>
    <phoneticPr fontId="1"/>
  </si>
  <si>
    <t>"工番名・案件名・顧客名のいずれかが空白の可能があります</t>
    <rPh sb="1" eb="4">
      <t>コウバンメイ</t>
    </rPh>
    <rPh sb="5" eb="8">
      <t>アンケンメイ</t>
    </rPh>
    <rPh sb="9" eb="11">
      <t>コキャク</t>
    </rPh>
    <rPh sb="11" eb="12">
      <t>メイ</t>
    </rPh>
    <phoneticPr fontId="1"/>
  </si>
  <si>
    <t>8文字までしか入力できないこと</t>
    <rPh sb="1" eb="3">
      <t>モジ</t>
    </rPh>
    <rPh sb="7" eb="9">
      <t>ニュウリョク</t>
    </rPh>
    <phoneticPr fontId="1"/>
  </si>
  <si>
    <t>案件名</t>
    <rPh sb="0" eb="3">
      <t>アンケンメイ</t>
    </rPh>
    <phoneticPr fontId="1"/>
  </si>
  <si>
    <t>顧客名</t>
    <rPh sb="0" eb="3">
      <t>コキャクメイ</t>
    </rPh>
    <phoneticPr fontId="1"/>
  </si>
  <si>
    <t>案件名の入力チェック（使用禁止文字）</t>
    <rPh sb="0" eb="3">
      <t>アンケンメイ</t>
    </rPh>
    <rPh sb="4" eb="6">
      <t>ニュウリョク</t>
    </rPh>
    <rPh sb="11" eb="17">
      <t>シヨウキンシモジ</t>
    </rPh>
    <phoneticPr fontId="1"/>
  </si>
  <si>
    <t>文字数制限</t>
    <rPh sb="0" eb="5">
      <t>モジスウセイゲン</t>
    </rPh>
    <phoneticPr fontId="1"/>
  </si>
  <si>
    <t>入力された工番に使用禁止文字（\とか/など）を入力する</t>
    <rPh sb="0" eb="2">
      <t>ニュウリョク</t>
    </rPh>
    <rPh sb="5" eb="7">
      <t>コウバン</t>
    </rPh>
    <rPh sb="8" eb="14">
      <t>シヨウキンシモジ</t>
    </rPh>
    <rPh sb="23" eb="25">
      <t>ニュウリョク</t>
    </rPh>
    <phoneticPr fontId="1"/>
  </si>
  <si>
    <t>入力された案件名に使用禁止文字（\とか/など）を入力する</t>
    <rPh sb="0" eb="2">
      <t>ニュウリョク</t>
    </rPh>
    <rPh sb="5" eb="8">
      <t>アンケンメイ</t>
    </rPh>
    <rPh sb="9" eb="15">
      <t>シヨウキンシモジ</t>
    </rPh>
    <rPh sb="24" eb="26">
      <t>ニュウリョク</t>
    </rPh>
    <phoneticPr fontId="1"/>
  </si>
  <si>
    <t>60文字入力する</t>
    <rPh sb="2" eb="4">
      <t>モジ</t>
    </rPh>
    <rPh sb="4" eb="6">
      <t>ニュウリョク</t>
    </rPh>
    <phoneticPr fontId="1"/>
  </si>
  <si>
    <t>60文字入力できる</t>
    <rPh sb="2" eb="4">
      <t>モジ</t>
    </rPh>
    <rPh sb="4" eb="6">
      <t>ニュウリョク</t>
    </rPh>
    <phoneticPr fontId="1"/>
  </si>
  <si>
    <t>61文字入力する</t>
    <rPh sb="2" eb="4">
      <t>モジ</t>
    </rPh>
    <rPh sb="4" eb="6">
      <t>ニュウリョク</t>
    </rPh>
    <phoneticPr fontId="1"/>
  </si>
  <si>
    <t>文字数制限（上限）</t>
    <rPh sb="0" eb="5">
      <t>モジスウセイゲン</t>
    </rPh>
    <rPh sb="6" eb="8">
      <t>ジョウゲン</t>
    </rPh>
    <phoneticPr fontId="1"/>
  </si>
  <si>
    <t>文字数制限（下限）</t>
    <rPh sb="0" eb="5">
      <t>モジスウセイゲン</t>
    </rPh>
    <rPh sb="6" eb="8">
      <t>カゲン</t>
    </rPh>
    <phoneticPr fontId="1"/>
  </si>
  <si>
    <t>59文字入力する</t>
    <rPh sb="2" eb="6">
      <t>モジニュウリョク</t>
    </rPh>
    <phoneticPr fontId="1"/>
  </si>
  <si>
    <t>59文字入力できる</t>
    <rPh sb="2" eb="6">
      <t>モジニュウリョク</t>
    </rPh>
    <phoneticPr fontId="1"/>
  </si>
  <si>
    <t>18x-0001と入力する（Xは小文字）</t>
    <rPh sb="9" eb="11">
      <t>ニュウリョク</t>
    </rPh>
    <rPh sb="16" eb="19">
      <t>コモジ</t>
    </rPh>
    <phoneticPr fontId="1"/>
  </si>
  <si>
    <t>フォルダ生成時に自動的に大文字に変換すること</t>
    <rPh sb="4" eb="7">
      <t>セイセイジ</t>
    </rPh>
    <rPh sb="8" eb="11">
      <t>ジドウテキ</t>
    </rPh>
    <rPh sb="12" eb="15">
      <t>オオモジ</t>
    </rPh>
    <rPh sb="16" eb="18">
      <t>ヘンカン</t>
    </rPh>
    <phoneticPr fontId="1"/>
  </si>
  <si>
    <t>フォルダ生成時のフォルダ名の文字を数えて60文字超えていないこと</t>
    <rPh sb="4" eb="7">
      <t>セイセイジ</t>
    </rPh>
    <rPh sb="12" eb="13">
      <t>メイ</t>
    </rPh>
    <rPh sb="14" eb="16">
      <t>モジ</t>
    </rPh>
    <rPh sb="17" eb="18">
      <t>カゾ</t>
    </rPh>
    <rPh sb="22" eb="25">
      <t>モジコ</t>
    </rPh>
    <phoneticPr fontId="1"/>
  </si>
  <si>
    <t>顧客名の入力チェック（使用禁止文字）</t>
    <rPh sb="4" eb="6">
      <t>ニュウリョク</t>
    </rPh>
    <rPh sb="11" eb="17">
      <t>シヨウキンシモジ</t>
    </rPh>
    <phoneticPr fontId="1"/>
  </si>
  <si>
    <t>20文字入力する</t>
    <rPh sb="2" eb="6">
      <t>モジニュウリョク</t>
    </rPh>
    <phoneticPr fontId="1"/>
  </si>
  <si>
    <t>21文字入力する</t>
    <rPh sb="2" eb="6">
      <t>モジニュウリョク</t>
    </rPh>
    <phoneticPr fontId="1"/>
  </si>
  <si>
    <t>19文字入力する</t>
    <rPh sb="2" eb="6">
      <t>モジニュウリョク</t>
    </rPh>
    <phoneticPr fontId="1"/>
  </si>
  <si>
    <t>20文字入力できる</t>
    <rPh sb="2" eb="6">
      <t>モジニュウリョク</t>
    </rPh>
    <phoneticPr fontId="1"/>
  </si>
  <si>
    <t>21文字入力できない</t>
    <rPh sb="2" eb="6">
      <t>モジニュウリョク</t>
    </rPh>
    <phoneticPr fontId="1"/>
  </si>
  <si>
    <t>19文字入力できる</t>
    <rPh sb="2" eb="6">
      <t>モジニュウリョク</t>
    </rPh>
    <phoneticPr fontId="1"/>
  </si>
  <si>
    <t>生成フォルダ名一覧</t>
    <rPh sb="0" eb="2">
      <t>セイセイ</t>
    </rPh>
    <rPh sb="6" eb="7">
      <t>メイ</t>
    </rPh>
    <rPh sb="7" eb="9">
      <t>イチラン</t>
    </rPh>
    <phoneticPr fontId="1"/>
  </si>
  <si>
    <t>生成するフォルダリストの一覧確認</t>
    <rPh sb="0" eb="2">
      <t>セイセイ</t>
    </rPh>
    <rPh sb="12" eb="14">
      <t>イチラン</t>
    </rPh>
    <rPh sb="14" eb="16">
      <t>カクニン</t>
    </rPh>
    <phoneticPr fontId="1"/>
  </si>
  <si>
    <t>自動生成開始ボタン</t>
    <rPh sb="0" eb="6">
      <t>ジドウセイセイカイシ</t>
    </rPh>
    <phoneticPr fontId="1"/>
  </si>
  <si>
    <t>自動生成開始までの処理の確認</t>
    <rPh sb="0" eb="6">
      <t>ジドウセイセイカイシ</t>
    </rPh>
    <rPh sb="9" eb="11">
      <t>ショリ</t>
    </rPh>
    <rPh sb="12" eb="14">
      <t>カクニン</t>
    </rPh>
    <phoneticPr fontId="1"/>
  </si>
  <si>
    <t>リストに表示されたフォルダが自動で生成されること</t>
    <rPh sb="4" eb="6">
      <t>ヒョウジ</t>
    </rPh>
    <rPh sb="14" eb="16">
      <t>ジドウ</t>
    </rPh>
    <rPh sb="17" eb="19">
      <t>セイセイ</t>
    </rPh>
    <phoneticPr fontId="1"/>
  </si>
  <si>
    <t>工番のみ入力して、ボタン押下</t>
    <rPh sb="0" eb="2">
      <t>コウバン</t>
    </rPh>
    <rPh sb="4" eb="6">
      <t>ニュウリョク</t>
    </rPh>
    <rPh sb="12" eb="14">
      <t>オウカ</t>
    </rPh>
    <phoneticPr fontId="1"/>
  </si>
  <si>
    <t>案件名のみ入力して、ボタン押下</t>
    <rPh sb="0" eb="3">
      <t>アンケンメイ</t>
    </rPh>
    <rPh sb="5" eb="7">
      <t>ニュウリョク</t>
    </rPh>
    <rPh sb="13" eb="15">
      <t>オウカ</t>
    </rPh>
    <phoneticPr fontId="1"/>
  </si>
  <si>
    <t>顧客名のみ入力して、ボタン押下</t>
    <rPh sb="0" eb="3">
      <t>コキャクメイ</t>
    </rPh>
    <rPh sb="5" eb="7">
      <t>ニュウリョク</t>
    </rPh>
    <rPh sb="13" eb="15">
      <t>オウカ</t>
    </rPh>
    <phoneticPr fontId="1"/>
  </si>
  <si>
    <t>工番名/案件名を入力して、ボタン押下</t>
    <rPh sb="0" eb="3">
      <t>コウバンメイ</t>
    </rPh>
    <rPh sb="3" eb="10">
      <t>･アンケンメイヲニュウリョク</t>
    </rPh>
    <rPh sb="16" eb="18">
      <t>オウカ</t>
    </rPh>
    <phoneticPr fontId="1"/>
  </si>
  <si>
    <t>工番名/顧客名を入力して、ボタン押下</t>
    <rPh sb="0" eb="3">
      <t>コウバンメイ</t>
    </rPh>
    <rPh sb="4" eb="6">
      <t>コキャク</t>
    </rPh>
    <rPh sb="6" eb="7">
      <t>メイ</t>
    </rPh>
    <rPh sb="8" eb="10">
      <t>ニュウリョク</t>
    </rPh>
    <rPh sb="16" eb="18">
      <t>オウカ</t>
    </rPh>
    <phoneticPr fontId="1"/>
  </si>
  <si>
    <t>案件名/顧客名を入力して、ボタン押下</t>
    <rPh sb="0" eb="3">
      <t>アンケンメイ</t>
    </rPh>
    <rPh sb="3" eb="10">
      <t>･コキャクメイヲニュウリョク</t>
    </rPh>
    <rPh sb="16" eb="18">
      <t>オウカ</t>
    </rPh>
    <phoneticPr fontId="1"/>
  </si>
  <si>
    <t>"工番・案件名称・顧客名称のいずれかが空欄になっていますので、入力して下さい。"と表示が出ること</t>
    <rPh sb="41" eb="43">
      <t>ヒョウジ</t>
    </rPh>
    <rPh sb="44" eb="45">
      <t>デ</t>
    </rPh>
    <phoneticPr fontId="1"/>
  </si>
  <si>
    <t>閉じるボタン</t>
    <rPh sb="0" eb="1">
      <t>ト</t>
    </rPh>
    <phoneticPr fontId="1"/>
  </si>
  <si>
    <t>終了時の挙動</t>
    <rPh sb="0" eb="3">
      <t>シュウリョウジ</t>
    </rPh>
    <rPh sb="4" eb="6">
      <t>キョドウ</t>
    </rPh>
    <phoneticPr fontId="1"/>
  </si>
  <si>
    <t>✕ボタンを押す</t>
    <rPh sb="0" eb="6">
      <t>バツボタンヲオ</t>
    </rPh>
    <phoneticPr fontId="1"/>
  </si>
  <si>
    <t>"本当に終了しますか？"と表示されること</t>
    <rPh sb="1" eb="3">
      <t>ホントウ</t>
    </rPh>
    <rPh sb="4" eb="6">
      <t>シュウリョウ</t>
    </rPh>
    <rPh sb="13" eb="15">
      <t>ヒョウジ</t>
    </rPh>
    <phoneticPr fontId="1"/>
  </si>
  <si>
    <t>"はい"を押すと、アプリが終了すること</t>
    <rPh sb="5" eb="6">
      <t>オ</t>
    </rPh>
    <rPh sb="13" eb="15">
      <t>シュウリョウ</t>
    </rPh>
    <phoneticPr fontId="1"/>
  </si>
  <si>
    <t>異常</t>
  </si>
  <si>
    <t>"生成に失敗しました"と表示が出ること</t>
    <rPh sb="1" eb="3">
      <t>セイセイ</t>
    </rPh>
    <rPh sb="4" eb="6">
      <t>シッパイ</t>
    </rPh>
    <rPh sb="12" eb="14">
      <t>ヒョウジ</t>
    </rPh>
    <rPh sb="15" eb="16">
      <t>デ</t>
    </rPh>
    <phoneticPr fontId="1"/>
  </si>
  <si>
    <t>ボタンの表示が"自動生成開始"→"生成中・・・"に変更されること</t>
    <rPh sb="4" eb="6">
      <t>ヒョウジ</t>
    </rPh>
    <rPh sb="8" eb="14">
      <t>ジドウセイセイカイシ</t>
    </rPh>
    <rPh sb="17" eb="20">
      <t>セイセイチュウ</t>
    </rPh>
    <rPh sb="25" eb="27">
      <t>ヘンコウ</t>
    </rPh>
    <phoneticPr fontId="1"/>
  </si>
  <si>
    <t>生成中</t>
    <rPh sb="0" eb="3">
      <t>セイセイチュウ</t>
    </rPh>
    <phoneticPr fontId="1"/>
  </si>
  <si>
    <t>フォルダ生成中の挙動</t>
    <rPh sb="4" eb="7">
      <t>セイセイチュウ</t>
    </rPh>
    <rPh sb="8" eb="10">
      <t>キョドウ</t>
    </rPh>
    <phoneticPr fontId="1"/>
  </si>
  <si>
    <t>✕ボタンを押す</t>
    <rPh sb="5" eb="6">
      <t>オ</t>
    </rPh>
    <phoneticPr fontId="1"/>
  </si>
  <si>
    <t>✕ボタンが押せないこと</t>
    <rPh sb="0" eb="6">
      <t>バツボタンガオ</t>
    </rPh>
    <phoneticPr fontId="1"/>
  </si>
  <si>
    <t>ボタンの表示が"生成中・・・"→"自動生成開始"に変更されること</t>
    <rPh sb="4" eb="6">
      <t>ヒョウジ</t>
    </rPh>
    <rPh sb="8" eb="11">
      <t>セイセイチュウ</t>
    </rPh>
    <rPh sb="25" eb="27">
      <t>ヘンコウ</t>
    </rPh>
    <phoneticPr fontId="1"/>
  </si>
  <si>
    <t>生成終了</t>
    <rPh sb="0" eb="4">
      <t>セイセイシュウリョウ</t>
    </rPh>
    <phoneticPr fontId="1"/>
  </si>
  <si>
    <t>生成が終了した時のボタン表示についての挙動</t>
    <rPh sb="0" eb="2">
      <t>セイセイ</t>
    </rPh>
    <rPh sb="3" eb="5">
      <t>シュウリョウ</t>
    </rPh>
    <phoneticPr fontId="1"/>
  </si>
  <si>
    <t>何も入力せず、ボタン押下</t>
    <rPh sb="0" eb="1">
      <t>ナニ</t>
    </rPh>
    <rPh sb="2" eb="4">
      <t>ニュウリョク</t>
    </rPh>
    <rPh sb="10" eb="12">
      <t>オウカ</t>
    </rPh>
    <phoneticPr fontId="1"/>
  </si>
  <si>
    <t>iniファイル</t>
    <phoneticPr fontId="1"/>
  </si>
  <si>
    <t>アプリ起動時の挙動の確認</t>
    <rPh sb="3" eb="6">
      <t>キドウジ</t>
    </rPh>
    <rPh sb="7" eb="9">
      <t>キョドウ</t>
    </rPh>
    <rPh sb="10" eb="12">
      <t>カクニン</t>
    </rPh>
    <phoneticPr fontId="1"/>
  </si>
  <si>
    <t>アプリを起動する</t>
    <rPh sb="4" eb="6">
      <t>キドウ</t>
    </rPh>
    <phoneticPr fontId="1"/>
  </si>
  <si>
    <t>iniファイルのセクション名を削除する</t>
    <rPh sb="13" eb="14">
      <t>メイ</t>
    </rPh>
    <rPh sb="15" eb="17">
      <t>サクジョ</t>
    </rPh>
    <phoneticPr fontId="1"/>
  </si>
  <si>
    <t>リストに、生成フォルダ名の一覧が出ること</t>
    <rPh sb="5" eb="7">
      <t>セイセイ</t>
    </rPh>
    <rPh sb="11" eb="12">
      <t>メイ</t>
    </rPh>
    <rPh sb="13" eb="15">
      <t>イチラン</t>
    </rPh>
    <rPh sb="16" eb="17">
      <t>デ</t>
    </rPh>
    <phoneticPr fontId="1"/>
  </si>
  <si>
    <t>リストに何も表示されずアプリが起動すること</t>
    <rPh sb="4" eb="5">
      <t>ナニ</t>
    </rPh>
    <rPh sb="6" eb="8">
      <t>ヒョウジ</t>
    </rPh>
    <rPh sb="15" eb="17">
      <t>キドウ</t>
    </rPh>
    <phoneticPr fontId="1"/>
  </si>
  <si>
    <t>合</t>
  </si>
  <si>
    <t>"使用できない文字があります。工番の入力内容を再度確認して下さい。"と表示が出る</t>
    <rPh sb="1" eb="3">
      <t>シヨウ</t>
    </rPh>
    <rPh sb="7" eb="9">
      <t>モジ</t>
    </rPh>
    <rPh sb="15" eb="16">
      <t>コウ</t>
    </rPh>
    <rPh sb="16" eb="17">
      <t>バン</t>
    </rPh>
    <rPh sb="18" eb="20">
      <t>ニュウリョク</t>
    </rPh>
    <rPh sb="20" eb="22">
      <t>ナイヨウ</t>
    </rPh>
    <rPh sb="23" eb="25">
      <t>サイド</t>
    </rPh>
    <rPh sb="25" eb="27">
      <t>カクニン</t>
    </rPh>
    <rPh sb="29" eb="30">
      <t>クダ</t>
    </rPh>
    <rPh sb="35" eb="37">
      <t>ヒョウジ</t>
    </rPh>
    <rPh sb="38" eb="39">
      <t>デ</t>
    </rPh>
    <phoneticPr fontId="1"/>
  </si>
  <si>
    <t>"案件名称に、使用できない文字があります。案件名称の入力内容を再度確認して下さい。"と表示が出る</t>
    <rPh sb="1" eb="3">
      <t>アンケン</t>
    </rPh>
    <rPh sb="3" eb="5">
      <t>メイショウ</t>
    </rPh>
    <rPh sb="7" eb="9">
      <t>シヨウ</t>
    </rPh>
    <rPh sb="13" eb="15">
      <t>モジ</t>
    </rPh>
    <rPh sb="21" eb="23">
      <t>アンケン</t>
    </rPh>
    <rPh sb="23" eb="25">
      <t>メイショウ</t>
    </rPh>
    <rPh sb="26" eb="28">
      <t>ニュウリョク</t>
    </rPh>
    <rPh sb="28" eb="30">
      <t>ナイヨウ</t>
    </rPh>
    <rPh sb="31" eb="33">
      <t>サイド</t>
    </rPh>
    <rPh sb="33" eb="35">
      <t>カクニン</t>
    </rPh>
    <rPh sb="37" eb="38">
      <t>クダ</t>
    </rPh>
    <rPh sb="43" eb="45">
      <t>ヒョウジ</t>
    </rPh>
    <rPh sb="46" eb="47">
      <t>デ</t>
    </rPh>
    <phoneticPr fontId="1"/>
  </si>
  <si>
    <t>"顧客名称に、使用できない文字があります。案件名称の入力内容を再度確認して下さい。"と表示が出る</t>
    <rPh sb="1" eb="3">
      <t>コキャク</t>
    </rPh>
    <rPh sb="3" eb="5">
      <t>メイショウ</t>
    </rPh>
    <rPh sb="7" eb="9">
      <t>シヨウ</t>
    </rPh>
    <rPh sb="13" eb="15">
      <t>モジ</t>
    </rPh>
    <rPh sb="21" eb="23">
      <t>アンケン</t>
    </rPh>
    <rPh sb="23" eb="25">
      <t>メイショウ</t>
    </rPh>
    <rPh sb="26" eb="28">
      <t>ニュウリョク</t>
    </rPh>
    <rPh sb="28" eb="30">
      <t>ナイヨウ</t>
    </rPh>
    <rPh sb="31" eb="33">
      <t>サイド</t>
    </rPh>
    <rPh sb="33" eb="35">
      <t>カクニン</t>
    </rPh>
    <rPh sb="37" eb="38">
      <t>クダ</t>
    </rPh>
    <rPh sb="43" eb="45">
      <t>ヒョウジ</t>
    </rPh>
    <rPh sb="46" eb="47">
      <t>デ</t>
    </rPh>
    <phoneticPr fontId="1"/>
  </si>
  <si>
    <t>"工番を、例に習って修正して下さい"とエラーメッセージが出ること</t>
    <rPh sb="1" eb="3">
      <t>コウバン</t>
    </rPh>
    <rPh sb="5" eb="6">
      <t>レイ</t>
    </rPh>
    <rPh sb="7" eb="8">
      <t>ナラ</t>
    </rPh>
    <rPh sb="10" eb="12">
      <t>シュウセイ</t>
    </rPh>
    <rPh sb="14" eb="15">
      <t>クダ</t>
    </rPh>
    <rPh sb="28" eb="29">
      <t>デ</t>
    </rPh>
    <phoneticPr fontId="1"/>
  </si>
  <si>
    <t>"通し番号は必ず4桁で表現して下さい。通し番号が0番だった場合は、0000と表現して下さい"とエラーメッセージが出ること</t>
    <rPh sb="1" eb="2">
      <t>トオ</t>
    </rPh>
    <rPh sb="3" eb="5">
      <t>バンゴウ</t>
    </rPh>
    <rPh sb="6" eb="7">
      <t>カナラ</t>
    </rPh>
    <rPh sb="9" eb="10">
      <t>ケタ</t>
    </rPh>
    <rPh sb="11" eb="13">
      <t>ヒョウゲン</t>
    </rPh>
    <rPh sb="15" eb="16">
      <t>クダ</t>
    </rPh>
    <rPh sb="19" eb="20">
      <t>トオ</t>
    </rPh>
    <rPh sb="21" eb="23">
      <t>バンゴウ</t>
    </rPh>
    <rPh sb="25" eb="26">
      <t>バン</t>
    </rPh>
    <rPh sb="29" eb="31">
      <t>バアイ</t>
    </rPh>
    <rPh sb="38" eb="40">
      <t>ヒョウゲン</t>
    </rPh>
    <rPh sb="42" eb="43">
      <t>クダ</t>
    </rPh>
    <rPh sb="56" eb="57">
      <t>デ</t>
    </rPh>
    <phoneticPr fontId="1"/>
  </si>
  <si>
    <t>"ハイフンは、必ず追加して下さい"とエラーメッセージが出ること</t>
    <rPh sb="7" eb="8">
      <t>カナラ</t>
    </rPh>
    <rPh sb="9" eb="11">
      <t>ツイカ</t>
    </rPh>
    <rPh sb="13" eb="14">
      <t>クダ</t>
    </rPh>
    <rPh sb="27" eb="28">
      <t>デ</t>
    </rPh>
    <phoneticPr fontId="1"/>
  </si>
  <si>
    <t>シート"エビデンス"ハイフンが抜けている時</t>
    <rPh sb="15" eb="16">
      <t>ヌ</t>
    </rPh>
    <rPh sb="20" eb="21">
      <t>トキ</t>
    </rPh>
    <phoneticPr fontId="1"/>
  </si>
  <si>
    <t>シート"エビデンス"通し番号の桁数が合わない時</t>
    <rPh sb="10" eb="11">
      <t>トオ</t>
    </rPh>
    <rPh sb="12" eb="14">
      <t>バンゴウ</t>
    </rPh>
    <rPh sb="15" eb="17">
      <t>ケタスウ</t>
    </rPh>
    <rPh sb="18" eb="19">
      <t>ア</t>
    </rPh>
    <rPh sb="22" eb="23">
      <t>トキ</t>
    </rPh>
    <phoneticPr fontId="1"/>
  </si>
  <si>
    <t>シート"エビデンス"3つの項目いずれかが空欄になっている時</t>
    <rPh sb="13" eb="15">
      <t>コウモク</t>
    </rPh>
    <rPh sb="20" eb="22">
      <t>クウラン</t>
    </rPh>
    <rPh sb="28" eb="29">
      <t>トキ</t>
    </rPh>
    <phoneticPr fontId="1"/>
  </si>
  <si>
    <t>iniファイルのバリュー名（ソフト設計)を（出荷）に変更</t>
    <rPh sb="12" eb="13">
      <t>メイ</t>
    </rPh>
    <rPh sb="17" eb="19">
      <t>セッケイ</t>
    </rPh>
    <rPh sb="22" eb="24">
      <t>シュッカ</t>
    </rPh>
    <rPh sb="26" eb="28">
      <t>ヘンコウ</t>
    </rPh>
    <phoneticPr fontId="1"/>
  </si>
  <si>
    <t>「iniファイルで重複が見つかりました　Value：50_出荷」と警告メッセージが出ること</t>
    <rPh sb="9" eb="11">
      <t>チョウフク</t>
    </rPh>
    <rPh sb="12" eb="13">
      <t>ミ</t>
    </rPh>
    <rPh sb="29" eb="31">
      <t>シュッカ</t>
    </rPh>
    <rPh sb="33" eb="35">
      <t>ケイコク</t>
    </rPh>
    <rPh sb="41" eb="42">
      <t>デ</t>
    </rPh>
    <phoneticPr fontId="1"/>
  </si>
  <si>
    <t>iniファイルの重複チェック</t>
    <rPh sb="8" eb="10">
      <t>ジュウフク</t>
    </rPh>
    <phoneticPr fontId="1"/>
  </si>
  <si>
    <t>シート"エビデンス"iniファイルに重複があった時</t>
    <phoneticPr fontId="1"/>
  </si>
  <si>
    <t>シート"エビデンス"工番の開発年度が2桁ではなかった時</t>
    <rPh sb="10" eb="11">
      <t>コウ</t>
    </rPh>
    <rPh sb="11" eb="12">
      <t>バン</t>
    </rPh>
    <rPh sb="13" eb="17">
      <t>カイハツネンド</t>
    </rPh>
    <rPh sb="19" eb="20">
      <t>ケタ</t>
    </rPh>
    <rPh sb="26" eb="27">
      <t>トキ</t>
    </rPh>
    <phoneticPr fontId="1"/>
  </si>
  <si>
    <t>シート"エビデンス"18X-0001が入力されている時</t>
    <phoneticPr fontId="1"/>
  </si>
  <si>
    <t>シート"エビデンス"通し番号の桁数が合わない時</t>
    <phoneticPr fontId="1"/>
  </si>
  <si>
    <t>シート"エビデンス"使用禁止文字が含まれている時（工番）</t>
    <phoneticPr fontId="1"/>
  </si>
  <si>
    <t>シート"エビデンス"使用禁止文字が含まれている時（案件）</t>
    <rPh sb="25" eb="27">
      <t>アンケン</t>
    </rPh>
    <phoneticPr fontId="1"/>
  </si>
  <si>
    <t>シート"エビデンス"使用禁止文字が含まれている時（顧客）</t>
    <rPh sb="25" eb="27">
      <t>コキャク</t>
    </rPh>
    <phoneticPr fontId="1"/>
  </si>
  <si>
    <t>シート"エビデンス"3つの項目いずれかが空欄の時</t>
    <phoneticPr fontId="1"/>
  </si>
  <si>
    <t>シート"エビデンス"生成失敗した時</t>
    <phoneticPr fontId="1"/>
  </si>
  <si>
    <t>シート"エビデンス"終了画面</t>
    <rPh sb="10" eb="14">
      <t>シュウリョウガメン</t>
    </rPh>
    <phoneticPr fontId="1"/>
  </si>
  <si>
    <t>工番名を18X-0001、案件名をテストツール、顧客名を開発部と入力</t>
    <rPh sb="0" eb="3">
      <t>コウバンメイ</t>
    </rPh>
    <rPh sb="13" eb="16">
      <t>アンケンメイ</t>
    </rPh>
    <rPh sb="24" eb="27">
      <t>コキャクメイ</t>
    </rPh>
    <rPh sb="28" eb="31">
      <t>カイハツブ</t>
    </rPh>
    <rPh sb="32" eb="34">
      <t>ニュウリョク</t>
    </rPh>
    <phoneticPr fontId="1"/>
  </si>
  <si>
    <t>案件フォルダ自動生成ツールを起動させる</t>
    <rPh sb="0" eb="2">
      <t>アンケン</t>
    </rPh>
    <rPh sb="6" eb="10">
      <t>ジドウセイセイ</t>
    </rPh>
    <rPh sb="14" eb="16">
      <t>キドウ</t>
    </rPh>
    <phoneticPr fontId="1"/>
  </si>
  <si>
    <t>リストに生成するフォルダ一覧が表示されること</t>
    <rPh sb="4" eb="6">
      <t>セイセイ</t>
    </rPh>
    <rPh sb="12" eb="14">
      <t>イチラン</t>
    </rPh>
    <rPh sb="15" eb="17">
      <t>ヒョウジ</t>
    </rPh>
    <phoneticPr fontId="1"/>
  </si>
  <si>
    <t>1X-0001と入力して、自動生成開始ボタンを押下</t>
    <rPh sb="8" eb="10">
      <t>ニュウリョク</t>
    </rPh>
    <rPh sb="13" eb="19">
      <t>ジドウセイセイカイシ</t>
    </rPh>
    <rPh sb="23" eb="25">
      <t>オウカ</t>
    </rPh>
    <phoneticPr fontId="1"/>
  </si>
  <si>
    <t>工番を空白で自動生成開始ボタンを押下</t>
    <rPh sb="0" eb="2">
      <t>コウバン</t>
    </rPh>
    <rPh sb="3" eb="5">
      <t>クウハク</t>
    </rPh>
    <rPh sb="6" eb="12">
      <t>ジドウセイセイカイシ</t>
    </rPh>
    <rPh sb="16" eb="18">
      <t>オウカ</t>
    </rPh>
    <phoneticPr fontId="1"/>
  </si>
  <si>
    <t>重複</t>
    <rPh sb="0" eb="2">
      <t>チョウフク</t>
    </rPh>
    <phoneticPr fontId="1"/>
  </si>
  <si>
    <t>フォルダ生成時の重複確認</t>
    <rPh sb="4" eb="7">
      <t>セイセイジ</t>
    </rPh>
    <rPh sb="8" eb="10">
      <t>チョウフク</t>
    </rPh>
    <rPh sb="10" eb="12">
      <t>カクニン</t>
    </rPh>
    <phoneticPr fontId="1"/>
  </si>
  <si>
    <t>動作系</t>
    <phoneticPr fontId="1"/>
  </si>
  <si>
    <t>同じ名前でフォルダを作成する
工番名：18X-0000
案件名：フォルダ自動生成ツール
顧客名：試験方案株式会社</t>
    <rPh sb="0" eb="1">
      <t>オナ</t>
    </rPh>
    <rPh sb="2" eb="4">
      <t>ナマエ</t>
    </rPh>
    <rPh sb="10" eb="12">
      <t>サクセイ</t>
    </rPh>
    <rPh sb="15" eb="18">
      <t>コウバンメイ</t>
    </rPh>
    <rPh sb="28" eb="31">
      <t>アンケンメイ</t>
    </rPh>
    <rPh sb="36" eb="40">
      <t>ジドウセイセイ</t>
    </rPh>
    <rPh sb="44" eb="47">
      <t>コキャクメイ</t>
    </rPh>
    <rPh sb="48" eb="52">
      <t>シケンホウアン</t>
    </rPh>
    <rPh sb="52" eb="56">
      <t>カブシキガイシャ</t>
    </rPh>
    <phoneticPr fontId="1"/>
  </si>
  <si>
    <t>メッセージ"18X-0000(フォルダ自動生成ツール 試験方案株式会社)は既に作成されています"と表示される</t>
    <rPh sb="19" eb="23">
      <t>ジドウセイセイ</t>
    </rPh>
    <rPh sb="27" eb="31">
      <t>シケンホウアン</t>
    </rPh>
    <rPh sb="31" eb="35">
      <t>カブシキガイシャ</t>
    </rPh>
    <rPh sb="37" eb="38">
      <t>スデ</t>
    </rPh>
    <rPh sb="39" eb="41">
      <t>サクセイ</t>
    </rPh>
    <rPh sb="49" eb="51">
      <t>ヒョウジ</t>
    </rPh>
    <phoneticPr fontId="1"/>
  </si>
  <si>
    <t>工番名を18X-0002、案件名をテストツール、顧客名を開発部と入力</t>
    <rPh sb="0" eb="3">
      <t>コウバンメイ</t>
    </rPh>
    <rPh sb="13" eb="16">
      <t>アンケンメイ</t>
    </rPh>
    <rPh sb="24" eb="27">
      <t>コキャクメイ</t>
    </rPh>
    <rPh sb="28" eb="31">
      <t>カイハツブ</t>
    </rPh>
    <rPh sb="32" eb="34">
      <t>ニュウリョク</t>
    </rPh>
    <phoneticPr fontId="1"/>
  </si>
  <si>
    <t>工番名を18X-0003、案件名をテストツール、顧客名を開発部と入力</t>
    <rPh sb="0" eb="3">
      <t>コウバンメイ</t>
    </rPh>
    <rPh sb="13" eb="16">
      <t>アンケンメイ</t>
    </rPh>
    <rPh sb="24" eb="27">
      <t>コキャクメイ</t>
    </rPh>
    <rPh sb="28" eb="31">
      <t>カイハツブ</t>
    </rPh>
    <rPh sb="32" eb="34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</si>
</sst>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m/d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Fill="1">
      <alignment vertical="center"/>
    </xf>
    <xf numFmtId="0" fontId="5" fillId="0" borderId="0" xfId="0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 applyAlignment="1"/>
    <xf numFmtId="0" fontId="2" fillId="0" borderId="18" xfId="0" applyFont="1" applyBorder="1" applyAlignment="1">
      <alignment vertical="center"/>
    </xf>
    <xf numFmtId="0" fontId="2" fillId="3" borderId="20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/>
    </xf>
    <xf numFmtId="0" fontId="4" fillId="2" borderId="14" xfId="0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2" xfId="0" applyFont="1" applyFill="1" applyBorder="1">
      <alignment vertical="center"/>
    </xf>
    <xf numFmtId="0" fontId="6" fillId="0" borderId="0" xfId="0" applyFont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8" fillId="0" borderId="0" xfId="0" applyFont="1">
      <alignment vertical="center"/>
    </xf>
    <xf numFmtId="0" fontId="4" fillId="0" borderId="0" xfId="0" applyFont="1">
      <alignment vertical="center"/>
    </xf>
    <xf numFmtId="0" fontId="4" fillId="0" borderId="2" xfId="0" applyFont="1" applyBorder="1">
      <alignment vertical="center"/>
    </xf>
    <xf numFmtId="0" fontId="2" fillId="3" borderId="21" xfId="0" applyFont="1" applyFill="1" applyBorder="1" applyAlignment="1">
      <alignment horizontal="center" vertical="center" shrinkToFit="1"/>
    </xf>
    <xf numFmtId="0" fontId="2" fillId="0" borderId="8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177" fontId="2" fillId="0" borderId="1" xfId="0" applyNumberFormat="1" applyFont="1" applyFill="1" applyBorder="1" applyAlignment="1">
      <alignment horizontal="center" vertical="center" wrapText="1" shrinkToFit="1"/>
    </xf>
    <xf numFmtId="177" fontId="2" fillId="0" borderId="19" xfId="0" applyNumberFormat="1" applyFont="1" applyFill="1" applyBorder="1" applyAlignment="1">
      <alignment horizontal="center" vertical="center" wrapText="1" shrinkToFi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177" fontId="2" fillId="0" borderId="1" xfId="0" applyNumberFormat="1" applyFont="1" applyFill="1" applyBorder="1" applyAlignment="1">
      <alignment horizontal="center" vertical="center" shrinkToFit="1"/>
    </xf>
    <xf numFmtId="177" fontId="2" fillId="0" borderId="19" xfId="0" applyNumberFormat="1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shrinkToFit="1"/>
    </xf>
    <xf numFmtId="0" fontId="2" fillId="3" borderId="2" xfId="0" applyFont="1" applyFill="1" applyBorder="1" applyAlignment="1">
      <alignment horizontal="center" vertical="center" shrinkToFit="1"/>
    </xf>
    <xf numFmtId="0" fontId="2" fillId="3" borderId="4" xfId="0" applyFont="1" applyFill="1" applyBorder="1" applyAlignment="1">
      <alignment horizontal="center" vertical="center" shrinkToFit="1"/>
    </xf>
    <xf numFmtId="0" fontId="2" fillId="3" borderId="21" xfId="0" applyFont="1" applyFill="1" applyBorder="1" applyAlignment="1">
      <alignment horizontal="center" vertical="center" shrinkToFit="1"/>
    </xf>
    <xf numFmtId="0" fontId="2" fillId="3" borderId="22" xfId="0" applyFont="1" applyFill="1" applyBorder="1" applyAlignment="1">
      <alignment horizontal="center" vertical="center" shrinkToFit="1"/>
    </xf>
    <xf numFmtId="0" fontId="3" fillId="2" borderId="12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4" fillId="0" borderId="14" xfId="0" applyFont="1" applyBorder="1" applyAlignment="1">
      <alignment horizontal="center" vertical="center" shrinkToFit="1"/>
    </xf>
    <xf numFmtId="0" fontId="4" fillId="0" borderId="15" xfId="0" applyFont="1" applyBorder="1" applyAlignment="1">
      <alignment horizontal="center" vertical="center" shrinkToFit="1"/>
    </xf>
    <xf numFmtId="0" fontId="4" fillId="0" borderId="16" xfId="0" applyFont="1" applyBorder="1" applyAlignment="1">
      <alignment horizontal="center" vertical="center" shrinkToFit="1"/>
    </xf>
    <xf numFmtId="0" fontId="4" fillId="2" borderId="14" xfId="0" applyFont="1" applyFill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 shrinkToFit="1"/>
    </xf>
    <xf numFmtId="176" fontId="4" fillId="0" borderId="14" xfId="0" applyNumberFormat="1" applyFont="1" applyBorder="1" applyAlignment="1">
      <alignment horizontal="center" vertical="center"/>
    </xf>
    <xf numFmtId="176" fontId="4" fillId="0" borderId="15" xfId="0" applyNumberFormat="1" applyFont="1" applyBorder="1" applyAlignment="1">
      <alignment horizontal="center" vertical="center"/>
    </xf>
    <xf numFmtId="176" fontId="4" fillId="0" borderId="16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177" fontId="2" fillId="0" borderId="5" xfId="0" applyNumberFormat="1" applyFont="1" applyFill="1" applyBorder="1" applyAlignment="1">
      <alignment horizontal="center" vertical="center" shrinkToFit="1"/>
    </xf>
    <xf numFmtId="177" fontId="2" fillId="0" borderId="6" xfId="0" applyNumberFormat="1" applyFont="1" applyFill="1" applyBorder="1" applyAlignment="1">
      <alignment horizontal="center" vertical="center" shrinkToFit="1"/>
    </xf>
    <xf numFmtId="177" fontId="2" fillId="0" borderId="23" xfId="0" applyNumberFormat="1" applyFont="1" applyFill="1" applyBorder="1" applyAlignment="1">
      <alignment horizontal="center" vertical="center" shrinkToFit="1"/>
    </xf>
    <xf numFmtId="0" fontId="4" fillId="0" borderId="17" xfId="0" applyFont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5" Type="http://schemas.openxmlformats.org/officeDocument/2006/relationships/image" Target="../media/image15.pn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666750</xdr:colOff>
      <xdr:row>80</xdr:row>
      <xdr:rowOff>166686</xdr:rowOff>
    </xdr:from>
    <xdr:to>
      <xdr:col>23</xdr:col>
      <xdr:colOff>71437</xdr:colOff>
      <xdr:row>100</xdr:row>
      <xdr:rowOff>95249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49" t="12179"/>
        <a:stretch/>
      </xdr:blipFill>
      <xdr:spPr>
        <a:xfrm>
          <a:off x="8953500" y="13501686"/>
          <a:ext cx="7000875" cy="3262313"/>
        </a:xfrm>
        <a:prstGeom prst="rect">
          <a:avLst/>
        </a:prstGeom>
      </xdr:spPr>
    </xdr:pic>
    <xdr:clientData/>
  </xdr:twoCellAnchor>
  <xdr:twoCellAnchor editAs="oneCell">
    <xdr:from>
      <xdr:col>1</xdr:col>
      <xdr:colOff>30936</xdr:colOff>
      <xdr:row>57</xdr:row>
      <xdr:rowOff>7125</xdr:rowOff>
    </xdr:from>
    <xdr:to>
      <xdr:col>11</xdr:col>
      <xdr:colOff>107136</xdr:colOff>
      <xdr:row>76</xdr:row>
      <xdr:rowOff>40463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499" y="9508313"/>
          <a:ext cx="6981825" cy="3200400"/>
        </a:xfrm>
        <a:prstGeom prst="rect">
          <a:avLst/>
        </a:prstGeom>
      </xdr:spPr>
    </xdr:pic>
    <xdr:clientData/>
  </xdr:twoCellAnchor>
  <xdr:twoCellAnchor editAs="oneCell">
    <xdr:from>
      <xdr:col>0</xdr:col>
      <xdr:colOff>657188</xdr:colOff>
      <xdr:row>8</xdr:row>
      <xdr:rowOff>33300</xdr:rowOff>
    </xdr:from>
    <xdr:to>
      <xdr:col>11</xdr:col>
      <xdr:colOff>52350</xdr:colOff>
      <xdr:row>27</xdr:row>
      <xdr:rowOff>76162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188" y="1366800"/>
          <a:ext cx="6991350" cy="3209925"/>
        </a:xfrm>
        <a:prstGeom prst="rect">
          <a:avLst/>
        </a:prstGeom>
      </xdr:spPr>
    </xdr:pic>
    <xdr:clientData/>
  </xdr:twoCellAnchor>
  <xdr:twoCellAnchor editAs="oneCell">
    <xdr:from>
      <xdr:col>24</xdr:col>
      <xdr:colOff>688125</xdr:colOff>
      <xdr:row>56</xdr:row>
      <xdr:rowOff>81123</xdr:rowOff>
    </xdr:from>
    <xdr:to>
      <xdr:col>35</xdr:col>
      <xdr:colOff>73762</xdr:colOff>
      <xdr:row>75</xdr:row>
      <xdr:rowOff>119223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3580" y="9779305"/>
          <a:ext cx="7005637" cy="3328554"/>
        </a:xfrm>
        <a:prstGeom prst="rect">
          <a:avLst/>
        </a:prstGeom>
      </xdr:spPr>
    </xdr:pic>
    <xdr:clientData/>
  </xdr:twoCellAnchor>
  <xdr:twoCellAnchor editAs="oneCell">
    <xdr:from>
      <xdr:col>0</xdr:col>
      <xdr:colOff>671436</xdr:colOff>
      <xdr:row>32</xdr:row>
      <xdr:rowOff>14212</xdr:rowOff>
    </xdr:from>
    <xdr:to>
      <xdr:col>11</xdr:col>
      <xdr:colOff>80886</xdr:colOff>
      <xdr:row>51</xdr:row>
      <xdr:rowOff>52312</xdr:rowOff>
    </xdr:to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436" y="5348212"/>
          <a:ext cx="7005638" cy="3205163"/>
        </a:xfrm>
        <a:prstGeom prst="rect">
          <a:avLst/>
        </a:prstGeom>
      </xdr:spPr>
    </xdr:pic>
    <xdr:clientData/>
  </xdr:twoCellAnchor>
  <xdr:twoCellAnchor editAs="oneCell">
    <xdr:from>
      <xdr:col>13</xdr:col>
      <xdr:colOff>16575</xdr:colOff>
      <xdr:row>56</xdr:row>
      <xdr:rowOff>159450</xdr:rowOff>
    </xdr:from>
    <xdr:to>
      <xdr:col>23</xdr:col>
      <xdr:colOff>111825</xdr:colOff>
      <xdr:row>76</xdr:row>
      <xdr:rowOff>30862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3888" y="9493950"/>
          <a:ext cx="7000875" cy="3205162"/>
        </a:xfrm>
        <a:prstGeom prst="rect">
          <a:avLst/>
        </a:prstGeom>
      </xdr:spPr>
    </xdr:pic>
    <xdr:clientData/>
  </xdr:twoCellAnchor>
  <xdr:twoCellAnchor editAs="oneCell">
    <xdr:from>
      <xdr:col>25</xdr:col>
      <xdr:colOff>23699</xdr:colOff>
      <xdr:row>80</xdr:row>
      <xdr:rowOff>159648</xdr:rowOff>
    </xdr:from>
    <xdr:to>
      <xdr:col>35</xdr:col>
      <xdr:colOff>118949</xdr:colOff>
      <xdr:row>100</xdr:row>
      <xdr:rowOff>24565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41881" y="14014193"/>
          <a:ext cx="7022523" cy="3328554"/>
        </a:xfrm>
        <a:prstGeom prst="rect">
          <a:avLst/>
        </a:prstGeom>
      </xdr:spPr>
    </xdr:pic>
    <xdr:clientData/>
  </xdr:twoCellAnchor>
  <xdr:twoCellAnchor editAs="oneCell">
    <xdr:from>
      <xdr:col>25</xdr:col>
      <xdr:colOff>7012</xdr:colOff>
      <xdr:row>8</xdr:row>
      <xdr:rowOff>21301</xdr:rowOff>
    </xdr:from>
    <xdr:to>
      <xdr:col>35</xdr:col>
      <xdr:colOff>83212</xdr:colOff>
      <xdr:row>27</xdr:row>
      <xdr:rowOff>59400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71075" y="1354801"/>
          <a:ext cx="6981825" cy="3205162"/>
        </a:xfrm>
        <a:prstGeom prst="rect">
          <a:avLst/>
        </a:prstGeom>
      </xdr:spPr>
    </xdr:pic>
    <xdr:clientData/>
  </xdr:twoCellAnchor>
  <xdr:twoCellAnchor editAs="oneCell">
    <xdr:from>
      <xdr:col>1</xdr:col>
      <xdr:colOff>37950</xdr:colOff>
      <xdr:row>81</xdr:row>
      <xdr:rowOff>52238</xdr:rowOff>
    </xdr:from>
    <xdr:to>
      <xdr:col>11</xdr:col>
      <xdr:colOff>161775</xdr:colOff>
      <xdr:row>100</xdr:row>
      <xdr:rowOff>85576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513" y="13553926"/>
          <a:ext cx="7029450" cy="3200400"/>
        </a:xfrm>
        <a:prstGeom prst="rect">
          <a:avLst/>
        </a:prstGeom>
      </xdr:spPr>
    </xdr:pic>
    <xdr:clientData/>
  </xdr:twoCellAnchor>
  <xdr:twoCellAnchor editAs="oneCell">
    <xdr:from>
      <xdr:col>12</xdr:col>
      <xdr:colOff>688014</xdr:colOff>
      <xdr:row>8</xdr:row>
      <xdr:rowOff>6975</xdr:rowOff>
    </xdr:from>
    <xdr:to>
      <xdr:col>23</xdr:col>
      <xdr:colOff>116513</xdr:colOff>
      <xdr:row>27</xdr:row>
      <xdr:rowOff>40312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4764" y="1340475"/>
          <a:ext cx="7024687" cy="3200400"/>
        </a:xfrm>
        <a:prstGeom prst="rect">
          <a:avLst/>
        </a:prstGeom>
      </xdr:spPr>
    </xdr:pic>
    <xdr:clientData/>
  </xdr:twoCellAnchor>
  <xdr:twoCellAnchor editAs="oneCell">
    <xdr:from>
      <xdr:col>13</xdr:col>
      <xdr:colOff>33150</xdr:colOff>
      <xdr:row>32</xdr:row>
      <xdr:rowOff>56963</xdr:rowOff>
    </xdr:from>
    <xdr:to>
      <xdr:col>23</xdr:col>
      <xdr:colOff>71250</xdr:colOff>
      <xdr:row>51</xdr:row>
      <xdr:rowOff>66487</xdr:rowOff>
    </xdr:to>
    <xdr:pic>
      <xdr:nvPicPr>
        <xdr:cNvPr id="14" name="図 1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10463" y="5390963"/>
          <a:ext cx="6943725" cy="3176587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5</xdr:row>
      <xdr:rowOff>34636</xdr:rowOff>
    </xdr:from>
    <xdr:ext cx="2787494" cy="405432"/>
    <xdr:sp macro="" textlink="">
      <xdr:nvSpPr>
        <xdr:cNvPr id="15" name="テキスト ボックス 14"/>
        <xdr:cNvSpPr txBox="1"/>
      </xdr:nvSpPr>
      <xdr:spPr>
        <a:xfrm>
          <a:off x="692727" y="900545"/>
          <a:ext cx="2787494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/>
            <a:t>ハイフンが抜けている時</a:t>
          </a:r>
        </a:p>
      </xdr:txBody>
    </xdr:sp>
    <xdr:clientData/>
  </xdr:oneCellAnchor>
  <xdr:oneCellAnchor>
    <xdr:from>
      <xdr:col>0</xdr:col>
      <xdr:colOff>675409</xdr:colOff>
      <xdr:row>29</xdr:row>
      <xdr:rowOff>69273</xdr:rowOff>
    </xdr:from>
    <xdr:ext cx="2485617" cy="405432"/>
    <xdr:sp macro="" textlink="">
      <xdr:nvSpPr>
        <xdr:cNvPr id="16" name="テキスト ボックス 15"/>
        <xdr:cNvSpPr txBox="1"/>
      </xdr:nvSpPr>
      <xdr:spPr>
        <a:xfrm>
          <a:off x="675409" y="5091546"/>
          <a:ext cx="2485617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X or Z</a:t>
          </a:r>
          <a:r>
            <a:rPr kumimoji="1" lang="ja-JP" altLang="en-US" sz="2000"/>
            <a:t>が抜けている時</a:t>
          </a:r>
        </a:p>
      </xdr:txBody>
    </xdr:sp>
    <xdr:clientData/>
  </xdr:oneCellAnchor>
  <xdr:oneCellAnchor>
    <xdr:from>
      <xdr:col>1</xdr:col>
      <xdr:colOff>17319</xdr:colOff>
      <xdr:row>54</xdr:row>
      <xdr:rowOff>51956</xdr:rowOff>
    </xdr:from>
    <xdr:ext cx="1862369" cy="405432"/>
    <xdr:sp macro="" textlink="">
      <xdr:nvSpPr>
        <xdr:cNvPr id="17" name="テキスト ボックス 16"/>
        <xdr:cNvSpPr txBox="1"/>
      </xdr:nvSpPr>
      <xdr:spPr>
        <a:xfrm>
          <a:off x="710046" y="9403774"/>
          <a:ext cx="1862369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X or Z </a:t>
          </a:r>
          <a:r>
            <a:rPr kumimoji="1" lang="ja-JP" altLang="en-US" sz="2000"/>
            <a:t>単独の時</a:t>
          </a:r>
        </a:p>
      </xdr:txBody>
    </xdr:sp>
    <xdr:clientData/>
  </xdr:oneCellAnchor>
  <xdr:oneCellAnchor>
    <xdr:from>
      <xdr:col>13</xdr:col>
      <xdr:colOff>-1</xdr:colOff>
      <xdr:row>5</xdr:row>
      <xdr:rowOff>34636</xdr:rowOff>
    </xdr:from>
    <xdr:ext cx="3074047" cy="405432"/>
    <xdr:sp macro="" textlink="">
      <xdr:nvSpPr>
        <xdr:cNvPr id="18" name="テキスト ボックス 17"/>
        <xdr:cNvSpPr txBox="1"/>
      </xdr:nvSpPr>
      <xdr:spPr>
        <a:xfrm>
          <a:off x="9005454" y="900545"/>
          <a:ext cx="3074047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/>
            <a:t>通し番号が入っていない時</a:t>
          </a:r>
        </a:p>
      </xdr:txBody>
    </xdr:sp>
    <xdr:clientData/>
  </xdr:oneCellAnchor>
  <xdr:oneCellAnchor>
    <xdr:from>
      <xdr:col>13</xdr:col>
      <xdr:colOff>34635</xdr:colOff>
      <xdr:row>29</xdr:row>
      <xdr:rowOff>34636</xdr:rowOff>
    </xdr:from>
    <xdr:ext cx="3419719" cy="405432"/>
    <xdr:sp macro="" textlink="">
      <xdr:nvSpPr>
        <xdr:cNvPr id="19" name="テキスト ボックス 18"/>
        <xdr:cNvSpPr txBox="1"/>
      </xdr:nvSpPr>
      <xdr:spPr>
        <a:xfrm>
          <a:off x="9040090" y="5056909"/>
          <a:ext cx="3419719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/>
            <a:t>通し番号の桁数が合わない時</a:t>
          </a:r>
        </a:p>
      </xdr:txBody>
    </xdr:sp>
    <xdr:clientData/>
  </xdr:oneCellAnchor>
  <xdr:oneCellAnchor>
    <xdr:from>
      <xdr:col>13</xdr:col>
      <xdr:colOff>-1</xdr:colOff>
      <xdr:row>53</xdr:row>
      <xdr:rowOff>155864</xdr:rowOff>
    </xdr:from>
    <xdr:ext cx="3617850" cy="405432"/>
    <xdr:sp macro="" textlink="">
      <xdr:nvSpPr>
        <xdr:cNvPr id="20" name="テキスト ボックス 19"/>
        <xdr:cNvSpPr txBox="1"/>
      </xdr:nvSpPr>
      <xdr:spPr>
        <a:xfrm>
          <a:off x="9005454" y="9334500"/>
          <a:ext cx="3617850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3</a:t>
          </a:r>
          <a:r>
            <a:rPr kumimoji="1" lang="ja-JP" altLang="en-US" sz="2000"/>
            <a:t>つの項目いずれかが空欄の時</a:t>
          </a:r>
        </a:p>
      </xdr:txBody>
    </xdr:sp>
    <xdr:clientData/>
  </xdr:oneCellAnchor>
  <xdr:oneCellAnchor>
    <xdr:from>
      <xdr:col>13</xdr:col>
      <xdr:colOff>17318</xdr:colOff>
      <xdr:row>78</xdr:row>
      <xdr:rowOff>17318</xdr:rowOff>
    </xdr:from>
    <xdr:ext cx="3617850" cy="405432"/>
    <xdr:sp macro="" textlink="">
      <xdr:nvSpPr>
        <xdr:cNvPr id="21" name="テキスト ボックス 20"/>
        <xdr:cNvSpPr txBox="1"/>
      </xdr:nvSpPr>
      <xdr:spPr>
        <a:xfrm>
          <a:off x="9022773" y="13525500"/>
          <a:ext cx="3617850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3</a:t>
          </a:r>
          <a:r>
            <a:rPr kumimoji="1" lang="ja-JP" altLang="en-US" sz="2000"/>
            <a:t>つの項目いずれかが空欄の時</a:t>
          </a:r>
        </a:p>
      </xdr:txBody>
    </xdr:sp>
    <xdr:clientData/>
  </xdr:oneCellAnchor>
  <xdr:oneCellAnchor>
    <xdr:from>
      <xdr:col>24</xdr:col>
      <xdr:colOff>675408</xdr:colOff>
      <xdr:row>5</xdr:row>
      <xdr:rowOff>17318</xdr:rowOff>
    </xdr:from>
    <xdr:ext cx="1899944" cy="405432"/>
    <xdr:sp macro="" textlink="">
      <xdr:nvSpPr>
        <xdr:cNvPr id="22" name="テキスト ボックス 21"/>
        <xdr:cNvSpPr txBox="1"/>
      </xdr:nvSpPr>
      <xdr:spPr>
        <a:xfrm>
          <a:off x="17300863" y="883227"/>
          <a:ext cx="1899944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/>
            <a:t>生成失敗した時</a:t>
          </a:r>
        </a:p>
      </xdr:txBody>
    </xdr:sp>
    <xdr:clientData/>
  </xdr:oneCellAnchor>
  <xdr:oneCellAnchor>
    <xdr:from>
      <xdr:col>24</xdr:col>
      <xdr:colOff>658089</xdr:colOff>
      <xdr:row>53</xdr:row>
      <xdr:rowOff>138546</xdr:rowOff>
    </xdr:from>
    <xdr:ext cx="4442626" cy="405432"/>
    <xdr:sp macro="" textlink="">
      <xdr:nvSpPr>
        <xdr:cNvPr id="23" name="テキスト ボックス 22"/>
        <xdr:cNvSpPr txBox="1"/>
      </xdr:nvSpPr>
      <xdr:spPr>
        <a:xfrm>
          <a:off x="17283544" y="9317182"/>
          <a:ext cx="444262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/>
            <a:t>使用禁止文字が含まれている時（案件）</a:t>
          </a:r>
        </a:p>
      </xdr:txBody>
    </xdr:sp>
    <xdr:clientData/>
  </xdr:oneCellAnchor>
  <xdr:oneCellAnchor>
    <xdr:from>
      <xdr:col>24</xdr:col>
      <xdr:colOff>683200</xdr:colOff>
      <xdr:row>78</xdr:row>
      <xdr:rowOff>34636</xdr:rowOff>
    </xdr:from>
    <xdr:ext cx="4442626" cy="405432"/>
    <xdr:sp macro="" textlink="">
      <xdr:nvSpPr>
        <xdr:cNvPr id="24" name="テキスト ボックス 23"/>
        <xdr:cNvSpPr txBox="1"/>
      </xdr:nvSpPr>
      <xdr:spPr>
        <a:xfrm>
          <a:off x="17308655" y="13542818"/>
          <a:ext cx="444262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/>
            <a:t>使用禁止文字が含まれている時（顧客）</a:t>
          </a:r>
        </a:p>
      </xdr:txBody>
    </xdr:sp>
    <xdr:clientData/>
  </xdr:oneCellAnchor>
  <xdr:twoCellAnchor editAs="oneCell">
    <xdr:from>
      <xdr:col>25</xdr:col>
      <xdr:colOff>0</xdr:colOff>
      <xdr:row>32</xdr:row>
      <xdr:rowOff>0</xdr:rowOff>
    </xdr:from>
    <xdr:to>
      <xdr:col>35</xdr:col>
      <xdr:colOff>6927</xdr:colOff>
      <xdr:row>50</xdr:row>
      <xdr:rowOff>140277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8182" y="5541818"/>
          <a:ext cx="6934200" cy="3257550"/>
        </a:xfrm>
        <a:prstGeom prst="rect">
          <a:avLst/>
        </a:prstGeom>
      </xdr:spPr>
    </xdr:pic>
    <xdr:clientData/>
  </xdr:twoCellAnchor>
  <xdr:oneCellAnchor>
    <xdr:from>
      <xdr:col>24</xdr:col>
      <xdr:colOff>658089</xdr:colOff>
      <xdr:row>28</xdr:row>
      <xdr:rowOff>138546</xdr:rowOff>
    </xdr:from>
    <xdr:ext cx="4442626" cy="405432"/>
    <xdr:sp macro="" textlink="">
      <xdr:nvSpPr>
        <xdr:cNvPr id="26" name="テキスト ボックス 25"/>
        <xdr:cNvSpPr txBox="1"/>
      </xdr:nvSpPr>
      <xdr:spPr>
        <a:xfrm>
          <a:off x="17283544" y="4987637"/>
          <a:ext cx="4442626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/>
            <a:t>使用禁止文字が含まれている時（工番）</a:t>
          </a:r>
        </a:p>
      </xdr:txBody>
    </xdr:sp>
    <xdr:clientData/>
  </xdr:oneCellAnchor>
  <xdr:oneCellAnchor>
    <xdr:from>
      <xdr:col>0</xdr:col>
      <xdr:colOff>675408</xdr:colOff>
      <xdr:row>78</xdr:row>
      <xdr:rowOff>34635</xdr:rowOff>
    </xdr:from>
    <xdr:ext cx="3074047" cy="405432"/>
    <xdr:sp macro="" textlink="">
      <xdr:nvSpPr>
        <xdr:cNvPr id="27" name="テキスト ボックス 26"/>
        <xdr:cNvSpPr txBox="1"/>
      </xdr:nvSpPr>
      <xdr:spPr>
        <a:xfrm>
          <a:off x="675408" y="13542817"/>
          <a:ext cx="3074047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/>
            <a:t>通し番号が入っていない時</a:t>
          </a:r>
        </a:p>
      </xdr:txBody>
    </xdr:sp>
    <xdr:clientData/>
  </xdr:oneCellAnchor>
  <xdr:twoCellAnchor editAs="oneCell">
    <xdr:from>
      <xdr:col>1</xdr:col>
      <xdr:colOff>0</xdr:colOff>
      <xdr:row>106</xdr:row>
      <xdr:rowOff>0</xdr:rowOff>
    </xdr:from>
    <xdr:to>
      <xdr:col>11</xdr:col>
      <xdr:colOff>6927</xdr:colOff>
      <xdr:row>124</xdr:row>
      <xdr:rowOff>168853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2727" y="18357273"/>
          <a:ext cx="6934200" cy="3286125"/>
        </a:xfrm>
        <a:prstGeom prst="rect">
          <a:avLst/>
        </a:prstGeom>
      </xdr:spPr>
    </xdr:pic>
    <xdr:clientData/>
  </xdr:twoCellAnchor>
  <xdr:oneCellAnchor>
    <xdr:from>
      <xdr:col>0</xdr:col>
      <xdr:colOff>675408</xdr:colOff>
      <xdr:row>102</xdr:row>
      <xdr:rowOff>173181</xdr:rowOff>
    </xdr:from>
    <xdr:ext cx="3257558" cy="405432"/>
    <xdr:sp macro="" textlink="">
      <xdr:nvSpPr>
        <xdr:cNvPr id="29" name="テキスト ボックス 28"/>
        <xdr:cNvSpPr txBox="1"/>
      </xdr:nvSpPr>
      <xdr:spPr>
        <a:xfrm>
          <a:off x="675408" y="17837726"/>
          <a:ext cx="325755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ini</a:t>
          </a:r>
          <a:r>
            <a:rPr kumimoji="1" lang="ja-JP" altLang="en-US" sz="2000"/>
            <a:t>ファイルに重複があった時</a:t>
          </a:r>
        </a:p>
      </xdr:txBody>
    </xdr:sp>
    <xdr:clientData/>
  </xdr:oneCellAnchor>
  <xdr:twoCellAnchor editAs="oneCell">
    <xdr:from>
      <xdr:col>13</xdr:col>
      <xdr:colOff>0</xdr:colOff>
      <xdr:row>106</xdr:row>
      <xdr:rowOff>0</xdr:rowOff>
    </xdr:from>
    <xdr:to>
      <xdr:col>23</xdr:col>
      <xdr:colOff>6928</xdr:colOff>
      <xdr:row>124</xdr:row>
      <xdr:rowOff>140278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05455" y="18357273"/>
          <a:ext cx="6934200" cy="3257550"/>
        </a:xfrm>
        <a:prstGeom prst="rect">
          <a:avLst/>
        </a:prstGeom>
      </xdr:spPr>
    </xdr:pic>
    <xdr:clientData/>
  </xdr:twoCellAnchor>
  <xdr:oneCellAnchor>
    <xdr:from>
      <xdr:col>12</xdr:col>
      <xdr:colOff>675408</xdr:colOff>
      <xdr:row>102</xdr:row>
      <xdr:rowOff>103908</xdr:rowOff>
    </xdr:from>
    <xdr:ext cx="4554580" cy="405432"/>
    <xdr:sp macro="" textlink="">
      <xdr:nvSpPr>
        <xdr:cNvPr id="31" name="テキスト ボックス 30"/>
        <xdr:cNvSpPr txBox="1"/>
      </xdr:nvSpPr>
      <xdr:spPr>
        <a:xfrm>
          <a:off x="8988135" y="17768453"/>
          <a:ext cx="4554580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/>
            <a:t>工番の開発年度が</a:t>
          </a:r>
          <a:r>
            <a:rPr kumimoji="1" lang="en-US" altLang="ja-JP" sz="2000"/>
            <a:t>2</a:t>
          </a:r>
          <a:r>
            <a:rPr kumimoji="1" lang="ja-JP" altLang="en-US" sz="2000"/>
            <a:t>桁ではなかった場合</a:t>
          </a:r>
        </a:p>
      </xdr:txBody>
    </xdr:sp>
    <xdr:clientData/>
  </xdr:oneCellAnchor>
  <xdr:twoCellAnchor editAs="oneCell">
    <xdr:from>
      <xdr:col>25</xdr:col>
      <xdr:colOff>17318</xdr:colOff>
      <xdr:row>104</xdr:row>
      <xdr:rowOff>155864</xdr:rowOff>
    </xdr:from>
    <xdr:to>
      <xdr:col>35</xdr:col>
      <xdr:colOff>90045</xdr:colOff>
      <xdr:row>124</xdr:row>
      <xdr:rowOff>44609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7335500" y="18166773"/>
          <a:ext cx="7000000" cy="3352381"/>
        </a:xfrm>
        <a:prstGeom prst="rect">
          <a:avLst/>
        </a:prstGeom>
      </xdr:spPr>
    </xdr:pic>
    <xdr:clientData/>
  </xdr:twoCellAnchor>
  <xdr:oneCellAnchor>
    <xdr:from>
      <xdr:col>25</xdr:col>
      <xdr:colOff>17317</xdr:colOff>
      <xdr:row>101</xdr:row>
      <xdr:rowOff>173180</xdr:rowOff>
    </xdr:from>
    <xdr:ext cx="3350213" cy="405432"/>
    <xdr:sp macro="" textlink="">
      <xdr:nvSpPr>
        <xdr:cNvPr id="33" name="テキスト ボックス 32"/>
        <xdr:cNvSpPr txBox="1"/>
      </xdr:nvSpPr>
      <xdr:spPr>
        <a:xfrm>
          <a:off x="17335499" y="17664544"/>
          <a:ext cx="3350213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2000"/>
            <a:t>18X-0001</a:t>
          </a:r>
          <a:r>
            <a:rPr kumimoji="1" lang="ja-JP" altLang="en-US" sz="2000"/>
            <a:t>が入力されている時</a:t>
          </a:r>
        </a:p>
      </xdr:txBody>
    </xdr:sp>
    <xdr:clientData/>
  </xdr:oneCellAnchor>
  <xdr:twoCellAnchor editAs="oneCell">
    <xdr:from>
      <xdr:col>37</xdr:col>
      <xdr:colOff>0</xdr:colOff>
      <xdr:row>8</xdr:row>
      <xdr:rowOff>0</xdr:rowOff>
    </xdr:from>
    <xdr:to>
      <xdr:col>47</xdr:col>
      <xdr:colOff>35502</xdr:colOff>
      <xdr:row>27</xdr:row>
      <xdr:rowOff>24246</xdr:rowOff>
    </xdr:to>
    <xdr:pic>
      <xdr:nvPicPr>
        <xdr:cNvPr id="34" name="図 33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30909" y="1385455"/>
          <a:ext cx="6962775" cy="3314700"/>
        </a:xfrm>
        <a:prstGeom prst="rect">
          <a:avLst/>
        </a:prstGeom>
      </xdr:spPr>
    </xdr:pic>
    <xdr:clientData/>
  </xdr:twoCellAnchor>
  <xdr:oneCellAnchor>
    <xdr:from>
      <xdr:col>37</xdr:col>
      <xdr:colOff>17317</xdr:colOff>
      <xdr:row>5</xdr:row>
      <xdr:rowOff>17318</xdr:rowOff>
    </xdr:from>
    <xdr:ext cx="2268698" cy="405432"/>
    <xdr:sp macro="" textlink="">
      <xdr:nvSpPr>
        <xdr:cNvPr id="35" name="テキスト ボックス 34"/>
        <xdr:cNvSpPr txBox="1"/>
      </xdr:nvSpPr>
      <xdr:spPr>
        <a:xfrm>
          <a:off x="25648226" y="883227"/>
          <a:ext cx="2268698" cy="405432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2000"/>
            <a:t>✕ボタンを押した時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48"/>
  <sheetViews>
    <sheetView tabSelected="1" zoomScale="85" zoomScaleNormal="85" zoomScaleSheetLayoutView="10" workbookViewId="0">
      <pane ySplit="6" topLeftCell="A28" activePane="bottomLeft" state="frozen"/>
      <selection pane="bottomLeft" activeCell="T37" sqref="T37:Y37"/>
    </sheetView>
  </sheetViews>
  <sheetFormatPr defaultColWidth="8.625" defaultRowHeight="15.95" customHeight="1"/>
  <cols>
    <col min="1" max="1" width="3.875" style="1" bestFit="1" customWidth="1"/>
    <col min="2" max="5" width="2.625" style="1" customWidth="1"/>
    <col min="6" max="6" width="6" style="1" customWidth="1"/>
    <col min="7" max="8" width="3" style="1" customWidth="1"/>
    <col min="9" max="9" width="6.25" style="1" customWidth="1"/>
    <col min="10" max="10" width="3.5" style="1" bestFit="1" customWidth="1"/>
    <col min="11" max="11" width="5.625" style="1" customWidth="1"/>
    <col min="12" max="12" width="3" style="1" customWidth="1"/>
    <col min="13" max="13" width="7.25" style="1" customWidth="1"/>
    <col min="14" max="15" width="3" style="1" customWidth="1"/>
    <col min="16" max="16" width="6" style="1" customWidth="1"/>
    <col min="17" max="24" width="5.625" style="1" customWidth="1"/>
    <col min="25" max="25" width="13" style="1" customWidth="1"/>
    <col min="26" max="27" width="5.625" style="1" customWidth="1"/>
    <col min="28" max="28" width="9" style="1" bestFit="1" customWidth="1"/>
    <col min="29" max="30" width="9.5" style="1" customWidth="1"/>
    <col min="31" max="33" width="6.5" style="1" customWidth="1"/>
    <col min="34" max="16384" width="8.625" style="1"/>
  </cols>
  <sheetData>
    <row r="1" spans="1:35" ht="14.25" customHeight="1">
      <c r="A1" s="51" t="s">
        <v>11</v>
      </c>
      <c r="B1" s="51"/>
      <c r="C1" s="51"/>
      <c r="D1" s="50">
        <f>COUNTIF(Q7:S891,"*動作系*")</f>
        <v>34</v>
      </c>
      <c r="E1" s="50"/>
      <c r="F1" s="51" t="s">
        <v>12</v>
      </c>
      <c r="G1" s="51"/>
      <c r="H1" s="51"/>
      <c r="I1" s="52">
        <f>COUNTIF(Q7:S39,"*コマンド系*")</f>
        <v>0</v>
      </c>
      <c r="J1" s="51" t="s">
        <v>15</v>
      </c>
      <c r="K1" s="51"/>
      <c r="L1" s="52">
        <f>COUNTIF(Q7:S107,"*異常*")</f>
        <v>7</v>
      </c>
      <c r="M1" s="52"/>
      <c r="N1" s="4"/>
      <c r="O1" s="4"/>
      <c r="P1" s="53" t="s">
        <v>19</v>
      </c>
      <c r="Q1" s="53"/>
      <c r="R1" s="48">
        <f>COUNTIF(R7:R45,"")</f>
        <v>39</v>
      </c>
      <c r="S1" s="53" t="s">
        <v>17</v>
      </c>
      <c r="T1" s="53"/>
      <c r="U1" s="48">
        <f>COUNTIF(AE7:AE39,"*合*")</f>
        <v>33</v>
      </c>
      <c r="V1" s="49" t="s">
        <v>18</v>
      </c>
      <c r="W1" s="49"/>
      <c r="X1" s="48">
        <f>COUNTIF(AE7:AE39,"*否*")</f>
        <v>0</v>
      </c>
      <c r="Z1" s="13"/>
      <c r="AA1" s="13"/>
      <c r="AB1" s="20" t="s">
        <v>20</v>
      </c>
    </row>
    <row r="2" spans="1:35" ht="14.25" customHeight="1">
      <c r="A2" s="51"/>
      <c r="B2" s="51"/>
      <c r="C2" s="51"/>
      <c r="D2" s="50"/>
      <c r="E2" s="50"/>
      <c r="F2" s="51"/>
      <c r="G2" s="51"/>
      <c r="H2" s="51"/>
      <c r="I2" s="52"/>
      <c r="J2" s="51"/>
      <c r="K2" s="51"/>
      <c r="L2" s="52"/>
      <c r="M2" s="52"/>
      <c r="N2" s="4"/>
      <c r="O2" s="4"/>
      <c r="P2" s="53"/>
      <c r="Q2" s="53"/>
      <c r="R2" s="48"/>
      <c r="S2" s="53"/>
      <c r="T2" s="53"/>
      <c r="U2" s="48"/>
      <c r="V2" s="49"/>
      <c r="W2" s="49"/>
      <c r="X2" s="48"/>
      <c r="Z2" s="13"/>
      <c r="AA2" s="13"/>
      <c r="AB2" s="21" t="s">
        <v>22</v>
      </c>
    </row>
    <row r="3" spans="1:35" ht="14.25" customHeight="1">
      <c r="A3" s="51"/>
      <c r="B3" s="51"/>
      <c r="C3" s="51"/>
      <c r="D3" s="50"/>
      <c r="E3" s="50"/>
      <c r="F3" s="51"/>
      <c r="G3" s="51"/>
      <c r="H3" s="51"/>
      <c r="I3" s="52"/>
      <c r="J3" s="51"/>
      <c r="K3" s="51"/>
      <c r="L3" s="52"/>
      <c r="M3" s="52"/>
      <c r="N3" s="4"/>
      <c r="O3" s="4"/>
      <c r="P3" s="53"/>
      <c r="Q3" s="53"/>
      <c r="R3" s="48"/>
      <c r="S3" s="53"/>
      <c r="T3" s="53"/>
      <c r="U3" s="48"/>
      <c r="V3" s="49"/>
      <c r="W3" s="49"/>
      <c r="X3" s="48"/>
      <c r="Z3" s="13"/>
      <c r="AA3" s="13"/>
      <c r="AB3" s="20" t="s">
        <v>21</v>
      </c>
    </row>
    <row r="4" spans="1:35" ht="15" thickBot="1">
      <c r="A4" s="16"/>
      <c r="B4" s="16"/>
      <c r="C4" s="16"/>
      <c r="D4" s="17"/>
      <c r="E4" s="17"/>
      <c r="F4" s="18"/>
      <c r="G4" s="18"/>
      <c r="H4" s="18"/>
      <c r="I4" s="19"/>
      <c r="J4" s="18"/>
      <c r="K4" s="18"/>
      <c r="L4" s="15"/>
      <c r="M4" s="15"/>
      <c r="N4" s="4"/>
      <c r="O4" s="4"/>
      <c r="P4" s="11"/>
      <c r="Q4" s="11"/>
      <c r="R4" s="6"/>
      <c r="S4" s="11"/>
      <c r="T4" s="11"/>
      <c r="U4" s="6"/>
      <c r="V4" s="9"/>
      <c r="W4" s="9"/>
      <c r="X4" s="6"/>
      <c r="Z4" s="14"/>
      <c r="AA4" s="14"/>
      <c r="AB4" s="22" t="s">
        <v>23</v>
      </c>
    </row>
    <row r="5" spans="1:35" ht="35.25" customHeight="1" thickBot="1">
      <c r="A5" s="60" t="s">
        <v>3</v>
      </c>
      <c r="B5" s="61"/>
      <c r="C5" s="61"/>
      <c r="D5" s="61"/>
      <c r="E5" s="61"/>
      <c r="F5" s="61"/>
      <c r="G5" s="62" t="s">
        <v>14</v>
      </c>
      <c r="H5" s="63"/>
      <c r="I5" s="63"/>
      <c r="J5" s="63"/>
      <c r="K5" s="63"/>
      <c r="L5" s="64"/>
      <c r="M5" s="62" t="s">
        <v>24</v>
      </c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5" t="s">
        <v>1</v>
      </c>
      <c r="AA5" s="66"/>
      <c r="AB5" s="67">
        <f ca="1">NOW()</f>
        <v>43207.542003703704</v>
      </c>
      <c r="AC5" s="68"/>
      <c r="AD5" s="69"/>
      <c r="AE5" s="10" t="s">
        <v>0</v>
      </c>
      <c r="AF5" s="62" t="s">
        <v>4</v>
      </c>
      <c r="AG5" s="63"/>
      <c r="AH5" s="63"/>
      <c r="AI5" s="76"/>
    </row>
    <row r="6" spans="1:35" s="2" customFormat="1" ht="12" thickBot="1">
      <c r="A6" s="8" t="s">
        <v>9</v>
      </c>
      <c r="B6" s="58" t="s">
        <v>16</v>
      </c>
      <c r="C6" s="58"/>
      <c r="D6" s="58"/>
      <c r="E6" s="58"/>
      <c r="F6" s="58"/>
      <c r="G6" s="55" t="s">
        <v>5</v>
      </c>
      <c r="H6" s="56"/>
      <c r="I6" s="56"/>
      <c r="J6" s="56"/>
      <c r="K6" s="56"/>
      <c r="L6" s="56"/>
      <c r="M6" s="56"/>
      <c r="N6" s="56"/>
      <c r="O6" s="56"/>
      <c r="P6" s="57"/>
      <c r="Q6" s="55" t="s">
        <v>6</v>
      </c>
      <c r="R6" s="56"/>
      <c r="S6" s="57"/>
      <c r="T6" s="55" t="s">
        <v>7</v>
      </c>
      <c r="U6" s="56"/>
      <c r="V6" s="56"/>
      <c r="W6" s="56"/>
      <c r="X6" s="56"/>
      <c r="Y6" s="57"/>
      <c r="Z6" s="55" t="s">
        <v>8</v>
      </c>
      <c r="AA6" s="56"/>
      <c r="AB6" s="56"/>
      <c r="AC6" s="56"/>
      <c r="AD6" s="57"/>
      <c r="AE6" s="23" t="s">
        <v>2</v>
      </c>
      <c r="AF6" s="58" t="s">
        <v>10</v>
      </c>
      <c r="AG6" s="58"/>
      <c r="AH6" s="58"/>
      <c r="AI6" s="59"/>
    </row>
    <row r="7" spans="1:35" ht="29.25" customHeight="1">
      <c r="A7" s="7">
        <v>1</v>
      </c>
      <c r="B7" s="30" t="s">
        <v>93</v>
      </c>
      <c r="C7" s="30"/>
      <c r="D7" s="30"/>
      <c r="E7" s="30"/>
      <c r="F7" s="30"/>
      <c r="G7" s="42" t="s">
        <v>94</v>
      </c>
      <c r="H7" s="43"/>
      <c r="I7" s="43"/>
      <c r="J7" s="43"/>
      <c r="K7" s="43"/>
      <c r="L7" s="43"/>
      <c r="M7" s="43"/>
      <c r="N7" s="43"/>
      <c r="O7" s="43"/>
      <c r="P7" s="44"/>
      <c r="Q7" s="34" t="s">
        <v>13</v>
      </c>
      <c r="R7" s="35"/>
      <c r="S7" s="36"/>
      <c r="T7" s="25" t="s">
        <v>95</v>
      </c>
      <c r="U7" s="26"/>
      <c r="V7" s="26"/>
      <c r="W7" s="26"/>
      <c r="X7" s="26"/>
      <c r="Y7" s="27"/>
      <c r="Z7" s="25" t="s">
        <v>97</v>
      </c>
      <c r="AA7" s="26"/>
      <c r="AB7" s="26"/>
      <c r="AC7" s="26"/>
      <c r="AD7" s="27"/>
      <c r="AE7" s="24" t="s">
        <v>99</v>
      </c>
      <c r="AF7" s="40"/>
      <c r="AG7" s="40"/>
      <c r="AH7" s="40"/>
      <c r="AI7" s="41"/>
    </row>
    <row r="8" spans="1:35" ht="29.25" customHeight="1">
      <c r="A8" s="7">
        <v>2</v>
      </c>
      <c r="B8" s="30" t="s">
        <v>93</v>
      </c>
      <c r="C8" s="30"/>
      <c r="D8" s="30"/>
      <c r="E8" s="30"/>
      <c r="F8" s="30"/>
      <c r="G8" s="42" t="s">
        <v>94</v>
      </c>
      <c r="H8" s="43"/>
      <c r="I8" s="43"/>
      <c r="J8" s="43"/>
      <c r="K8" s="43"/>
      <c r="L8" s="43"/>
      <c r="M8" s="43"/>
      <c r="N8" s="43"/>
      <c r="O8" s="43"/>
      <c r="P8" s="44"/>
      <c r="Q8" s="34" t="s">
        <v>13</v>
      </c>
      <c r="R8" s="35"/>
      <c r="S8" s="36"/>
      <c r="T8" s="25" t="s">
        <v>96</v>
      </c>
      <c r="U8" s="26"/>
      <c r="V8" s="26"/>
      <c r="W8" s="26"/>
      <c r="X8" s="26"/>
      <c r="Y8" s="27"/>
      <c r="Z8" s="25" t="s">
        <v>98</v>
      </c>
      <c r="AA8" s="26"/>
      <c r="AB8" s="26"/>
      <c r="AC8" s="26"/>
      <c r="AD8" s="27"/>
      <c r="AE8" s="24" t="s">
        <v>99</v>
      </c>
      <c r="AF8" s="40"/>
      <c r="AG8" s="40"/>
      <c r="AH8" s="40"/>
      <c r="AI8" s="41"/>
    </row>
    <row r="9" spans="1:35" ht="29.25" customHeight="1">
      <c r="A9" s="7">
        <v>3</v>
      </c>
      <c r="B9" s="30" t="s">
        <v>93</v>
      </c>
      <c r="C9" s="30"/>
      <c r="D9" s="30"/>
      <c r="E9" s="30"/>
      <c r="F9" s="30"/>
      <c r="G9" s="42" t="s">
        <v>111</v>
      </c>
      <c r="H9" s="43"/>
      <c r="I9" s="43"/>
      <c r="J9" s="43"/>
      <c r="K9" s="43"/>
      <c r="L9" s="43"/>
      <c r="M9" s="43"/>
      <c r="N9" s="43"/>
      <c r="O9" s="43"/>
      <c r="P9" s="44"/>
      <c r="Q9" s="34" t="s">
        <v>13</v>
      </c>
      <c r="R9" s="35"/>
      <c r="S9" s="36"/>
      <c r="T9" s="25" t="s">
        <v>109</v>
      </c>
      <c r="U9" s="26"/>
      <c r="V9" s="26"/>
      <c r="W9" s="26"/>
      <c r="X9" s="26"/>
      <c r="Y9" s="27"/>
      <c r="Z9" s="25" t="s">
        <v>110</v>
      </c>
      <c r="AA9" s="26"/>
      <c r="AB9" s="26"/>
      <c r="AC9" s="26"/>
      <c r="AD9" s="27"/>
      <c r="AE9" s="24" t="s">
        <v>99</v>
      </c>
      <c r="AF9" s="28" t="s">
        <v>112</v>
      </c>
      <c r="AG9" s="28"/>
      <c r="AH9" s="28"/>
      <c r="AI9" s="29"/>
    </row>
    <row r="10" spans="1:35" ht="29.25" customHeight="1">
      <c r="A10" s="7">
        <v>4</v>
      </c>
      <c r="B10" s="30" t="s">
        <v>29</v>
      </c>
      <c r="C10" s="30"/>
      <c r="D10" s="30"/>
      <c r="E10" s="30"/>
      <c r="F10" s="30"/>
      <c r="G10" s="31" t="s">
        <v>25</v>
      </c>
      <c r="H10" s="32"/>
      <c r="I10" s="32"/>
      <c r="J10" s="32"/>
      <c r="K10" s="32"/>
      <c r="L10" s="32"/>
      <c r="M10" s="32"/>
      <c r="N10" s="32"/>
      <c r="O10" s="32"/>
      <c r="P10" s="33"/>
      <c r="Q10" s="34" t="s">
        <v>13</v>
      </c>
      <c r="R10" s="35"/>
      <c r="S10" s="36"/>
      <c r="T10" s="37" t="s">
        <v>31</v>
      </c>
      <c r="U10" s="38"/>
      <c r="V10" s="38"/>
      <c r="W10" s="38"/>
      <c r="X10" s="38"/>
      <c r="Y10" s="39"/>
      <c r="Z10" s="37" t="s">
        <v>32</v>
      </c>
      <c r="AA10" s="38"/>
      <c r="AB10" s="38"/>
      <c r="AC10" s="38"/>
      <c r="AD10" s="39"/>
      <c r="AE10" s="24" t="s">
        <v>99</v>
      </c>
      <c r="AF10" s="28" t="s">
        <v>114</v>
      </c>
      <c r="AG10" s="28"/>
      <c r="AH10" s="28"/>
      <c r="AI10" s="29"/>
    </row>
    <row r="11" spans="1:35" ht="29.25" customHeight="1">
      <c r="A11" s="7">
        <v>5</v>
      </c>
      <c r="B11" s="30" t="s">
        <v>29</v>
      </c>
      <c r="C11" s="30"/>
      <c r="D11" s="30"/>
      <c r="E11" s="30"/>
      <c r="F11" s="30"/>
      <c r="G11" s="42" t="s">
        <v>26</v>
      </c>
      <c r="H11" s="43"/>
      <c r="I11" s="43"/>
      <c r="J11" s="43"/>
      <c r="K11" s="43"/>
      <c r="L11" s="43"/>
      <c r="M11" s="43"/>
      <c r="N11" s="43"/>
      <c r="O11" s="43"/>
      <c r="P11" s="44"/>
      <c r="Q11" s="34" t="s">
        <v>13</v>
      </c>
      <c r="R11" s="35"/>
      <c r="S11" s="36"/>
      <c r="T11" s="25" t="s">
        <v>125</v>
      </c>
      <c r="U11" s="26"/>
      <c r="V11" s="26"/>
      <c r="W11" s="26"/>
      <c r="X11" s="26"/>
      <c r="Y11" s="27"/>
      <c r="Z11" s="25" t="s">
        <v>103</v>
      </c>
      <c r="AA11" s="26"/>
      <c r="AB11" s="26"/>
      <c r="AC11" s="26"/>
      <c r="AD11" s="27"/>
      <c r="AE11" s="24" t="s">
        <v>99</v>
      </c>
      <c r="AF11" s="28" t="s">
        <v>113</v>
      </c>
      <c r="AG11" s="28"/>
      <c r="AH11" s="28"/>
      <c r="AI11" s="29"/>
    </row>
    <row r="12" spans="1:35" ht="41.25" customHeight="1">
      <c r="A12" s="7">
        <v>6</v>
      </c>
      <c r="B12" s="30" t="s">
        <v>29</v>
      </c>
      <c r="C12" s="30"/>
      <c r="D12" s="30"/>
      <c r="E12" s="30"/>
      <c r="F12" s="30"/>
      <c r="G12" s="42" t="s">
        <v>26</v>
      </c>
      <c r="H12" s="43"/>
      <c r="I12" s="43"/>
      <c r="J12" s="43"/>
      <c r="K12" s="43"/>
      <c r="L12" s="43"/>
      <c r="M12" s="43"/>
      <c r="N12" s="43"/>
      <c r="O12" s="43"/>
      <c r="P12" s="44"/>
      <c r="Q12" s="34" t="s">
        <v>13</v>
      </c>
      <c r="R12" s="35"/>
      <c r="S12" s="36"/>
      <c r="T12" s="25" t="s">
        <v>33</v>
      </c>
      <c r="U12" s="26"/>
      <c r="V12" s="26"/>
      <c r="W12" s="26"/>
      <c r="X12" s="26"/>
      <c r="Y12" s="27"/>
      <c r="Z12" s="25" t="s">
        <v>104</v>
      </c>
      <c r="AA12" s="26"/>
      <c r="AB12" s="26"/>
      <c r="AC12" s="26"/>
      <c r="AD12" s="27"/>
      <c r="AE12" s="24" t="s">
        <v>99</v>
      </c>
      <c r="AF12" s="28" t="s">
        <v>115</v>
      </c>
      <c r="AG12" s="40"/>
      <c r="AH12" s="40"/>
      <c r="AI12" s="41"/>
    </row>
    <row r="13" spans="1:35" ht="20.25" customHeight="1">
      <c r="A13" s="7">
        <v>7</v>
      </c>
      <c r="B13" s="30" t="s">
        <v>29</v>
      </c>
      <c r="C13" s="30"/>
      <c r="D13" s="30"/>
      <c r="E13" s="30"/>
      <c r="F13" s="30"/>
      <c r="G13" s="42" t="s">
        <v>26</v>
      </c>
      <c r="H13" s="43"/>
      <c r="I13" s="43"/>
      <c r="J13" s="43"/>
      <c r="K13" s="43"/>
      <c r="L13" s="43"/>
      <c r="M13" s="43"/>
      <c r="N13" s="43"/>
      <c r="O13" s="43"/>
      <c r="P13" s="44"/>
      <c r="Q13" s="34" t="s">
        <v>13</v>
      </c>
      <c r="R13" s="35"/>
      <c r="S13" s="36"/>
      <c r="T13" s="25" t="s">
        <v>55</v>
      </c>
      <c r="U13" s="26"/>
      <c r="V13" s="26"/>
      <c r="W13" s="26"/>
      <c r="X13" s="26"/>
      <c r="Y13" s="27"/>
      <c r="Z13" s="25" t="s">
        <v>56</v>
      </c>
      <c r="AA13" s="26"/>
      <c r="AB13" s="26"/>
      <c r="AC13" s="26"/>
      <c r="AD13" s="27"/>
      <c r="AE13" s="24" t="s">
        <v>99</v>
      </c>
      <c r="AF13" s="40"/>
      <c r="AG13" s="40"/>
      <c r="AH13" s="40"/>
      <c r="AI13" s="41"/>
    </row>
    <row r="14" spans="1:35" ht="38.25" customHeight="1">
      <c r="A14" s="7">
        <v>8</v>
      </c>
      <c r="B14" s="30" t="s">
        <v>29</v>
      </c>
      <c r="C14" s="30"/>
      <c r="D14" s="30"/>
      <c r="E14" s="30"/>
      <c r="F14" s="30"/>
      <c r="G14" s="42" t="s">
        <v>27</v>
      </c>
      <c r="H14" s="43"/>
      <c r="I14" s="43"/>
      <c r="J14" s="43"/>
      <c r="K14" s="43"/>
      <c r="L14" s="43"/>
      <c r="M14" s="43"/>
      <c r="N14" s="43"/>
      <c r="O14" s="43"/>
      <c r="P14" s="44"/>
      <c r="Q14" s="34" t="s">
        <v>13</v>
      </c>
      <c r="R14" s="35"/>
      <c r="S14" s="36"/>
      <c r="T14" s="25" t="s">
        <v>35</v>
      </c>
      <c r="U14" s="26"/>
      <c r="V14" s="26"/>
      <c r="W14" s="26"/>
      <c r="X14" s="26"/>
      <c r="Y14" s="27"/>
      <c r="Z14" s="25" t="s">
        <v>105</v>
      </c>
      <c r="AA14" s="26"/>
      <c r="AB14" s="26"/>
      <c r="AC14" s="26"/>
      <c r="AD14" s="27"/>
      <c r="AE14" s="24" t="s">
        <v>99</v>
      </c>
      <c r="AF14" s="40" t="s">
        <v>106</v>
      </c>
      <c r="AG14" s="40"/>
      <c r="AH14" s="40"/>
      <c r="AI14" s="41"/>
    </row>
    <row r="15" spans="1:35" s="3" customFormat="1" ht="44.25" customHeight="1">
      <c r="A15" s="7">
        <v>9</v>
      </c>
      <c r="B15" s="30" t="s">
        <v>29</v>
      </c>
      <c r="C15" s="30"/>
      <c r="D15" s="30"/>
      <c r="E15" s="30"/>
      <c r="F15" s="30"/>
      <c r="G15" s="42" t="s">
        <v>28</v>
      </c>
      <c r="H15" s="43"/>
      <c r="I15" s="43"/>
      <c r="J15" s="43"/>
      <c r="K15" s="43"/>
      <c r="L15" s="43"/>
      <c r="M15" s="43"/>
      <c r="N15" s="43"/>
      <c r="O15" s="43"/>
      <c r="P15" s="44"/>
      <c r="Q15" s="34" t="s">
        <v>13</v>
      </c>
      <c r="R15" s="35"/>
      <c r="S15" s="36"/>
      <c r="T15" s="25" t="s">
        <v>37</v>
      </c>
      <c r="U15" s="26"/>
      <c r="V15" s="26"/>
      <c r="W15" s="26"/>
      <c r="X15" s="26"/>
      <c r="Y15" s="27"/>
      <c r="Z15" s="25" t="s">
        <v>34</v>
      </c>
      <c r="AA15" s="26"/>
      <c r="AB15" s="26"/>
      <c r="AC15" s="26"/>
      <c r="AD15" s="27"/>
      <c r="AE15" s="5" t="s">
        <v>99</v>
      </c>
      <c r="AF15" s="28" t="s">
        <v>107</v>
      </c>
      <c r="AG15" s="28"/>
      <c r="AH15" s="28"/>
      <c r="AI15" s="29"/>
    </row>
    <row r="16" spans="1:35" s="3" customFormat="1" ht="29.25" customHeight="1">
      <c r="A16" s="7">
        <v>10</v>
      </c>
      <c r="B16" s="30" t="s">
        <v>29</v>
      </c>
      <c r="C16" s="30"/>
      <c r="D16" s="30"/>
      <c r="E16" s="30"/>
      <c r="F16" s="30"/>
      <c r="G16" s="42" t="s">
        <v>30</v>
      </c>
      <c r="H16" s="43"/>
      <c r="I16" s="43"/>
      <c r="J16" s="43"/>
      <c r="K16" s="43"/>
      <c r="L16" s="43"/>
      <c r="M16" s="43"/>
      <c r="N16" s="43"/>
      <c r="O16" s="43"/>
      <c r="P16" s="44"/>
      <c r="Q16" s="34" t="s">
        <v>13</v>
      </c>
      <c r="R16" s="35"/>
      <c r="S16" s="36"/>
      <c r="T16" s="25" t="s">
        <v>126</v>
      </c>
      <c r="U16" s="26"/>
      <c r="V16" s="26"/>
      <c r="W16" s="26"/>
      <c r="X16" s="26"/>
      <c r="Y16" s="27"/>
      <c r="Z16" s="25" t="s">
        <v>40</v>
      </c>
      <c r="AA16" s="26"/>
      <c r="AB16" s="26"/>
      <c r="AC16" s="26"/>
      <c r="AD16" s="27"/>
      <c r="AE16" s="5" t="s">
        <v>99</v>
      </c>
      <c r="AF16" s="28" t="s">
        <v>108</v>
      </c>
      <c r="AG16" s="28"/>
      <c r="AH16" s="28"/>
      <c r="AI16" s="29"/>
    </row>
    <row r="17" spans="1:35" s="3" customFormat="1" ht="29.25" customHeight="1">
      <c r="A17" s="7">
        <v>11</v>
      </c>
      <c r="B17" s="30" t="s">
        <v>29</v>
      </c>
      <c r="C17" s="30"/>
      <c r="D17" s="30"/>
      <c r="E17" s="30"/>
      <c r="F17" s="30"/>
      <c r="G17" s="42" t="s">
        <v>36</v>
      </c>
      <c r="H17" s="43"/>
      <c r="I17" s="43"/>
      <c r="J17" s="43"/>
      <c r="K17" s="43"/>
      <c r="L17" s="43"/>
      <c r="M17" s="43"/>
      <c r="N17" s="43"/>
      <c r="O17" s="43"/>
      <c r="P17" s="44"/>
      <c r="Q17" s="34" t="s">
        <v>13</v>
      </c>
      <c r="R17" s="35"/>
      <c r="S17" s="36"/>
      <c r="T17" s="25" t="s">
        <v>39</v>
      </c>
      <c r="U17" s="26"/>
      <c r="V17" s="26"/>
      <c r="W17" s="26"/>
      <c r="X17" s="26"/>
      <c r="Y17" s="27"/>
      <c r="Z17" s="25" t="s">
        <v>41</v>
      </c>
      <c r="AA17" s="26"/>
      <c r="AB17" s="26"/>
      <c r="AC17" s="26"/>
      <c r="AD17" s="27"/>
      <c r="AE17" s="5" t="s">
        <v>99</v>
      </c>
      <c r="AF17" s="40"/>
      <c r="AG17" s="40"/>
      <c r="AH17" s="40"/>
      <c r="AI17" s="41"/>
    </row>
    <row r="18" spans="1:35" s="3" customFormat="1" ht="29.25" customHeight="1">
      <c r="A18" s="7">
        <v>12</v>
      </c>
      <c r="B18" s="30" t="s">
        <v>29</v>
      </c>
      <c r="C18" s="30"/>
      <c r="D18" s="30"/>
      <c r="E18" s="30"/>
      <c r="F18" s="30"/>
      <c r="G18" s="42" t="s">
        <v>38</v>
      </c>
      <c r="H18" s="43"/>
      <c r="I18" s="43"/>
      <c r="J18" s="43"/>
      <c r="K18" s="43"/>
      <c r="L18" s="43"/>
      <c r="M18" s="43"/>
      <c r="N18" s="43"/>
      <c r="O18" s="43"/>
      <c r="P18" s="44"/>
      <c r="Q18" s="34" t="s">
        <v>13</v>
      </c>
      <c r="R18" s="35"/>
      <c r="S18" s="36"/>
      <c r="T18" s="25" t="s">
        <v>46</v>
      </c>
      <c r="U18" s="26"/>
      <c r="V18" s="26"/>
      <c r="W18" s="26"/>
      <c r="X18" s="26"/>
      <c r="Y18" s="27"/>
      <c r="Z18" s="25" t="s">
        <v>100</v>
      </c>
      <c r="AA18" s="26"/>
      <c r="AB18" s="26"/>
      <c r="AC18" s="26"/>
      <c r="AD18" s="27"/>
      <c r="AE18" s="5" t="s">
        <v>99</v>
      </c>
      <c r="AF18" s="28" t="s">
        <v>116</v>
      </c>
      <c r="AG18" s="28"/>
      <c r="AH18" s="28"/>
      <c r="AI18" s="29"/>
    </row>
    <row r="19" spans="1:35" s="3" customFormat="1" ht="29.25" customHeight="1">
      <c r="A19" s="7">
        <v>13</v>
      </c>
      <c r="B19" s="30" t="s">
        <v>42</v>
      </c>
      <c r="C19" s="30"/>
      <c r="D19" s="30"/>
      <c r="E19" s="30"/>
      <c r="F19" s="30"/>
      <c r="G19" s="42" t="s">
        <v>44</v>
      </c>
      <c r="H19" s="43"/>
      <c r="I19" s="43"/>
      <c r="J19" s="43"/>
      <c r="K19" s="43"/>
      <c r="L19" s="43"/>
      <c r="M19" s="43"/>
      <c r="N19" s="43"/>
      <c r="O19" s="43"/>
      <c r="P19" s="44"/>
      <c r="Q19" s="34" t="s">
        <v>13</v>
      </c>
      <c r="R19" s="35"/>
      <c r="S19" s="36"/>
      <c r="T19" s="25" t="s">
        <v>47</v>
      </c>
      <c r="U19" s="26"/>
      <c r="V19" s="26"/>
      <c r="W19" s="26"/>
      <c r="X19" s="26"/>
      <c r="Y19" s="27"/>
      <c r="Z19" s="25" t="s">
        <v>101</v>
      </c>
      <c r="AA19" s="26"/>
      <c r="AB19" s="26"/>
      <c r="AC19" s="26"/>
      <c r="AD19" s="27"/>
      <c r="AE19" s="5" t="s">
        <v>99</v>
      </c>
      <c r="AF19" s="28" t="s">
        <v>117</v>
      </c>
      <c r="AG19" s="28"/>
      <c r="AH19" s="28"/>
      <c r="AI19" s="29"/>
    </row>
    <row r="20" spans="1:35" s="3" customFormat="1" ht="29.25" customHeight="1">
      <c r="A20" s="7">
        <v>14</v>
      </c>
      <c r="B20" s="30" t="s">
        <v>42</v>
      </c>
      <c r="C20" s="30"/>
      <c r="D20" s="30"/>
      <c r="E20" s="30"/>
      <c r="F20" s="30"/>
      <c r="G20" s="42" t="s">
        <v>45</v>
      </c>
      <c r="H20" s="43"/>
      <c r="I20" s="43"/>
      <c r="J20" s="43"/>
      <c r="K20" s="43"/>
      <c r="L20" s="43"/>
      <c r="M20" s="43"/>
      <c r="N20" s="43"/>
      <c r="O20" s="43"/>
      <c r="P20" s="44"/>
      <c r="Q20" s="34" t="s">
        <v>13</v>
      </c>
      <c r="R20" s="35"/>
      <c r="S20" s="36"/>
      <c r="T20" s="25" t="s">
        <v>48</v>
      </c>
      <c r="U20" s="26"/>
      <c r="V20" s="26"/>
      <c r="W20" s="26"/>
      <c r="X20" s="26"/>
      <c r="Y20" s="27"/>
      <c r="Z20" s="25" t="s">
        <v>49</v>
      </c>
      <c r="AA20" s="26"/>
      <c r="AB20" s="26"/>
      <c r="AC20" s="26"/>
      <c r="AD20" s="27"/>
      <c r="AE20" s="5" t="s">
        <v>99</v>
      </c>
      <c r="AF20" s="73"/>
      <c r="AG20" s="74"/>
      <c r="AH20" s="74"/>
      <c r="AI20" s="75"/>
    </row>
    <row r="21" spans="1:35" s="3" customFormat="1" ht="29.25" customHeight="1">
      <c r="A21" s="7">
        <v>15</v>
      </c>
      <c r="B21" s="30" t="s">
        <v>42</v>
      </c>
      <c r="C21" s="30"/>
      <c r="D21" s="30"/>
      <c r="E21" s="30"/>
      <c r="F21" s="30"/>
      <c r="G21" s="42" t="s">
        <v>51</v>
      </c>
      <c r="H21" s="43"/>
      <c r="I21" s="43"/>
      <c r="J21" s="43"/>
      <c r="K21" s="43"/>
      <c r="L21" s="43"/>
      <c r="M21" s="43"/>
      <c r="N21" s="43"/>
      <c r="O21" s="43"/>
      <c r="P21" s="44"/>
      <c r="Q21" s="34" t="s">
        <v>13</v>
      </c>
      <c r="R21" s="35"/>
      <c r="S21" s="36"/>
      <c r="T21" s="25" t="s">
        <v>50</v>
      </c>
      <c r="U21" s="26"/>
      <c r="V21" s="26"/>
      <c r="W21" s="26"/>
      <c r="X21" s="26"/>
      <c r="Y21" s="27"/>
      <c r="Z21" s="70" t="s">
        <v>57</v>
      </c>
      <c r="AA21" s="71"/>
      <c r="AB21" s="71"/>
      <c r="AC21" s="71"/>
      <c r="AD21" s="72"/>
      <c r="AE21" s="5" t="s">
        <v>99</v>
      </c>
      <c r="AF21" s="40"/>
      <c r="AG21" s="40"/>
      <c r="AH21" s="40"/>
      <c r="AI21" s="41"/>
    </row>
    <row r="22" spans="1:35" s="3" customFormat="1" ht="29.25" customHeight="1">
      <c r="A22" s="7">
        <v>16</v>
      </c>
      <c r="B22" s="30" t="s">
        <v>42</v>
      </c>
      <c r="C22" s="30"/>
      <c r="D22" s="30"/>
      <c r="E22" s="30"/>
      <c r="F22" s="30"/>
      <c r="G22" s="42" t="s">
        <v>52</v>
      </c>
      <c r="H22" s="43"/>
      <c r="I22" s="43"/>
      <c r="J22" s="43"/>
      <c r="K22" s="43"/>
      <c r="L22" s="43"/>
      <c r="M22" s="43"/>
      <c r="N22" s="43"/>
      <c r="O22" s="43"/>
      <c r="P22" s="44"/>
      <c r="Q22" s="34" t="s">
        <v>13</v>
      </c>
      <c r="R22" s="35"/>
      <c r="S22" s="36"/>
      <c r="T22" s="25" t="s">
        <v>53</v>
      </c>
      <c r="U22" s="26"/>
      <c r="V22" s="26"/>
      <c r="W22" s="26"/>
      <c r="X22" s="26"/>
      <c r="Y22" s="27"/>
      <c r="Z22" s="25" t="s">
        <v>54</v>
      </c>
      <c r="AA22" s="26"/>
      <c r="AB22" s="26"/>
      <c r="AC22" s="26"/>
      <c r="AD22" s="27"/>
      <c r="AE22" s="5" t="s">
        <v>99</v>
      </c>
      <c r="AF22" s="40"/>
      <c r="AG22" s="40"/>
      <c r="AH22" s="40"/>
      <c r="AI22" s="41"/>
    </row>
    <row r="23" spans="1:35" s="3" customFormat="1" ht="29.25" customHeight="1">
      <c r="A23" s="7">
        <v>17</v>
      </c>
      <c r="B23" s="45" t="s">
        <v>43</v>
      </c>
      <c r="C23" s="46"/>
      <c r="D23" s="46"/>
      <c r="E23" s="46"/>
      <c r="F23" s="47"/>
      <c r="G23" s="42" t="s">
        <v>58</v>
      </c>
      <c r="H23" s="43"/>
      <c r="I23" s="43"/>
      <c r="J23" s="43"/>
      <c r="K23" s="43"/>
      <c r="L23" s="43"/>
      <c r="M23" s="43"/>
      <c r="N23" s="43"/>
      <c r="O23" s="43"/>
      <c r="P23" s="44"/>
      <c r="Q23" s="34" t="s">
        <v>13</v>
      </c>
      <c r="R23" s="35"/>
      <c r="S23" s="36"/>
      <c r="T23" s="25" t="s">
        <v>47</v>
      </c>
      <c r="U23" s="26"/>
      <c r="V23" s="26"/>
      <c r="W23" s="26"/>
      <c r="X23" s="26"/>
      <c r="Y23" s="27"/>
      <c r="Z23" s="25" t="s">
        <v>102</v>
      </c>
      <c r="AA23" s="26"/>
      <c r="AB23" s="26"/>
      <c r="AC23" s="26"/>
      <c r="AD23" s="27"/>
      <c r="AE23" s="5" t="s">
        <v>99</v>
      </c>
      <c r="AF23" s="28" t="s">
        <v>118</v>
      </c>
      <c r="AG23" s="28"/>
      <c r="AH23" s="28"/>
      <c r="AI23" s="29"/>
    </row>
    <row r="24" spans="1:35" s="3" customFormat="1" ht="29.25" customHeight="1">
      <c r="A24" s="7">
        <v>18</v>
      </c>
      <c r="B24" s="45" t="s">
        <v>43</v>
      </c>
      <c r="C24" s="46"/>
      <c r="D24" s="46"/>
      <c r="E24" s="46"/>
      <c r="F24" s="47"/>
      <c r="G24" s="42" t="s">
        <v>45</v>
      </c>
      <c r="H24" s="43"/>
      <c r="I24" s="43"/>
      <c r="J24" s="43"/>
      <c r="K24" s="43"/>
      <c r="L24" s="43"/>
      <c r="M24" s="43"/>
      <c r="N24" s="43"/>
      <c r="O24" s="43"/>
      <c r="P24" s="44"/>
      <c r="Q24" s="34" t="s">
        <v>13</v>
      </c>
      <c r="R24" s="35"/>
      <c r="S24" s="36"/>
      <c r="T24" s="25" t="s">
        <v>59</v>
      </c>
      <c r="U24" s="26"/>
      <c r="V24" s="26"/>
      <c r="W24" s="26"/>
      <c r="X24" s="26"/>
      <c r="Y24" s="27"/>
      <c r="Z24" s="25" t="s">
        <v>62</v>
      </c>
      <c r="AA24" s="26"/>
      <c r="AB24" s="26"/>
      <c r="AC24" s="26"/>
      <c r="AD24" s="27"/>
      <c r="AE24" s="5" t="s">
        <v>99</v>
      </c>
      <c r="AF24" s="40"/>
      <c r="AG24" s="40"/>
      <c r="AH24" s="40"/>
      <c r="AI24" s="41"/>
    </row>
    <row r="25" spans="1:35" s="3" customFormat="1" ht="29.25" customHeight="1">
      <c r="A25" s="7">
        <v>19</v>
      </c>
      <c r="B25" s="45" t="s">
        <v>43</v>
      </c>
      <c r="C25" s="46"/>
      <c r="D25" s="46"/>
      <c r="E25" s="46"/>
      <c r="F25" s="47"/>
      <c r="G25" s="42" t="s">
        <v>51</v>
      </c>
      <c r="H25" s="43"/>
      <c r="I25" s="43"/>
      <c r="J25" s="43"/>
      <c r="K25" s="43"/>
      <c r="L25" s="43"/>
      <c r="M25" s="43"/>
      <c r="N25" s="43"/>
      <c r="O25" s="43"/>
      <c r="P25" s="44"/>
      <c r="Q25" s="34" t="s">
        <v>13</v>
      </c>
      <c r="R25" s="35"/>
      <c r="S25" s="36"/>
      <c r="T25" s="25" t="s">
        <v>60</v>
      </c>
      <c r="U25" s="26"/>
      <c r="V25" s="26"/>
      <c r="W25" s="26"/>
      <c r="X25" s="26"/>
      <c r="Y25" s="27"/>
      <c r="Z25" s="25" t="s">
        <v>63</v>
      </c>
      <c r="AA25" s="26"/>
      <c r="AB25" s="26"/>
      <c r="AC25" s="26"/>
      <c r="AD25" s="27"/>
      <c r="AE25" s="5" t="s">
        <v>99</v>
      </c>
      <c r="AF25" s="40"/>
      <c r="AG25" s="40"/>
      <c r="AH25" s="40"/>
      <c r="AI25" s="41"/>
    </row>
    <row r="26" spans="1:35" s="3" customFormat="1" ht="29.25" customHeight="1">
      <c r="A26" s="7">
        <v>20</v>
      </c>
      <c r="B26" s="45" t="s">
        <v>43</v>
      </c>
      <c r="C26" s="46"/>
      <c r="D26" s="46"/>
      <c r="E26" s="46"/>
      <c r="F26" s="47"/>
      <c r="G26" s="42" t="s">
        <v>52</v>
      </c>
      <c r="H26" s="43"/>
      <c r="I26" s="43"/>
      <c r="J26" s="43"/>
      <c r="K26" s="43"/>
      <c r="L26" s="43"/>
      <c r="M26" s="43"/>
      <c r="N26" s="43"/>
      <c r="O26" s="43"/>
      <c r="P26" s="44"/>
      <c r="Q26" s="34" t="s">
        <v>13</v>
      </c>
      <c r="R26" s="35"/>
      <c r="S26" s="36"/>
      <c r="T26" s="25" t="s">
        <v>61</v>
      </c>
      <c r="U26" s="26"/>
      <c r="V26" s="26"/>
      <c r="W26" s="26"/>
      <c r="X26" s="26"/>
      <c r="Y26" s="27"/>
      <c r="Z26" s="25" t="s">
        <v>64</v>
      </c>
      <c r="AA26" s="26"/>
      <c r="AB26" s="26"/>
      <c r="AC26" s="26"/>
      <c r="AD26" s="27"/>
      <c r="AE26" s="5" t="s">
        <v>99</v>
      </c>
      <c r="AF26" s="40"/>
      <c r="AG26" s="40"/>
      <c r="AH26" s="40"/>
      <c r="AI26" s="41"/>
    </row>
    <row r="27" spans="1:35" s="3" customFormat="1" ht="29.25" customHeight="1">
      <c r="A27" s="7">
        <v>21</v>
      </c>
      <c r="B27" s="45" t="s">
        <v>65</v>
      </c>
      <c r="C27" s="46"/>
      <c r="D27" s="46"/>
      <c r="E27" s="46"/>
      <c r="F27" s="47"/>
      <c r="G27" s="42" t="s">
        <v>66</v>
      </c>
      <c r="H27" s="43"/>
      <c r="I27" s="43"/>
      <c r="J27" s="43"/>
      <c r="K27" s="43"/>
      <c r="L27" s="43"/>
      <c r="M27" s="43"/>
      <c r="N27" s="43"/>
      <c r="O27" s="43"/>
      <c r="P27" s="44"/>
      <c r="Q27" s="34" t="s">
        <v>13</v>
      </c>
      <c r="R27" s="35"/>
      <c r="S27" s="36"/>
      <c r="T27" s="25" t="s">
        <v>123</v>
      </c>
      <c r="U27" s="26"/>
      <c r="V27" s="26"/>
      <c r="W27" s="26"/>
      <c r="X27" s="26"/>
      <c r="Y27" s="27"/>
      <c r="Z27" s="25" t="s">
        <v>124</v>
      </c>
      <c r="AA27" s="26"/>
      <c r="AB27" s="26"/>
      <c r="AC27" s="26"/>
      <c r="AD27" s="27"/>
      <c r="AE27" s="5" t="s">
        <v>99</v>
      </c>
      <c r="AF27" s="40"/>
      <c r="AG27" s="40"/>
      <c r="AH27" s="40"/>
      <c r="AI27" s="41"/>
    </row>
    <row r="28" spans="1:35" s="3" customFormat="1" ht="29.25" customHeight="1">
      <c r="A28" s="7">
        <v>22</v>
      </c>
      <c r="B28" s="45" t="s">
        <v>67</v>
      </c>
      <c r="C28" s="46"/>
      <c r="D28" s="46"/>
      <c r="E28" s="46"/>
      <c r="F28" s="47"/>
      <c r="G28" s="42" t="s">
        <v>68</v>
      </c>
      <c r="H28" s="43"/>
      <c r="I28" s="43"/>
      <c r="J28" s="43"/>
      <c r="K28" s="43"/>
      <c r="L28" s="43"/>
      <c r="M28" s="43"/>
      <c r="N28" s="43"/>
      <c r="O28" s="43"/>
      <c r="P28" s="44"/>
      <c r="Q28" s="34" t="s">
        <v>13</v>
      </c>
      <c r="R28" s="35"/>
      <c r="S28" s="36"/>
      <c r="T28" s="25" t="s">
        <v>122</v>
      </c>
      <c r="U28" s="26"/>
      <c r="V28" s="26"/>
      <c r="W28" s="26"/>
      <c r="X28" s="26"/>
      <c r="Y28" s="27"/>
      <c r="Z28" s="25" t="s">
        <v>69</v>
      </c>
      <c r="AA28" s="26"/>
      <c r="AB28" s="26"/>
      <c r="AC28" s="26"/>
      <c r="AD28" s="27"/>
      <c r="AE28" s="5" t="s">
        <v>99</v>
      </c>
      <c r="AF28" s="40"/>
      <c r="AG28" s="40"/>
      <c r="AH28" s="40"/>
      <c r="AI28" s="41"/>
    </row>
    <row r="29" spans="1:35" s="3" customFormat="1" ht="29.25" customHeight="1">
      <c r="A29" s="7">
        <v>23</v>
      </c>
      <c r="B29" s="45" t="s">
        <v>67</v>
      </c>
      <c r="C29" s="46"/>
      <c r="D29" s="46"/>
      <c r="E29" s="46"/>
      <c r="F29" s="47"/>
      <c r="G29" s="42" t="s">
        <v>68</v>
      </c>
      <c r="H29" s="43"/>
      <c r="I29" s="43"/>
      <c r="J29" s="43"/>
      <c r="K29" s="43"/>
      <c r="L29" s="43"/>
      <c r="M29" s="43"/>
      <c r="N29" s="43"/>
      <c r="O29" s="43"/>
      <c r="P29" s="44"/>
      <c r="Q29" s="34" t="s">
        <v>13</v>
      </c>
      <c r="R29" s="35"/>
      <c r="S29" s="36"/>
      <c r="T29" s="25" t="s">
        <v>70</v>
      </c>
      <c r="U29" s="26"/>
      <c r="V29" s="26"/>
      <c r="W29" s="26"/>
      <c r="X29" s="26"/>
      <c r="Y29" s="27"/>
      <c r="Z29" s="25" t="s">
        <v>76</v>
      </c>
      <c r="AA29" s="26"/>
      <c r="AB29" s="26"/>
      <c r="AC29" s="26"/>
      <c r="AD29" s="27"/>
      <c r="AE29" s="5" t="s">
        <v>99</v>
      </c>
      <c r="AF29" s="28" t="s">
        <v>119</v>
      </c>
      <c r="AG29" s="28"/>
      <c r="AH29" s="28"/>
      <c r="AI29" s="29"/>
    </row>
    <row r="30" spans="1:35" s="3" customFormat="1" ht="29.25" customHeight="1">
      <c r="A30" s="7">
        <v>24</v>
      </c>
      <c r="B30" s="45" t="s">
        <v>67</v>
      </c>
      <c r="C30" s="46"/>
      <c r="D30" s="46"/>
      <c r="E30" s="46"/>
      <c r="F30" s="47"/>
      <c r="G30" s="42" t="s">
        <v>68</v>
      </c>
      <c r="H30" s="43"/>
      <c r="I30" s="43"/>
      <c r="J30" s="43"/>
      <c r="K30" s="43"/>
      <c r="L30" s="43"/>
      <c r="M30" s="43"/>
      <c r="N30" s="43"/>
      <c r="O30" s="43"/>
      <c r="P30" s="44"/>
      <c r="Q30" s="34" t="s">
        <v>13</v>
      </c>
      <c r="R30" s="35"/>
      <c r="S30" s="36"/>
      <c r="T30" s="25" t="s">
        <v>71</v>
      </c>
      <c r="U30" s="26"/>
      <c r="V30" s="26"/>
      <c r="W30" s="26"/>
      <c r="X30" s="26"/>
      <c r="Y30" s="27"/>
      <c r="Z30" s="25" t="s">
        <v>76</v>
      </c>
      <c r="AA30" s="26"/>
      <c r="AB30" s="26"/>
      <c r="AC30" s="26"/>
      <c r="AD30" s="27"/>
      <c r="AE30" s="5" t="s">
        <v>99</v>
      </c>
      <c r="AF30" s="28" t="s">
        <v>119</v>
      </c>
      <c r="AG30" s="28"/>
      <c r="AH30" s="28"/>
      <c r="AI30" s="29"/>
    </row>
    <row r="31" spans="1:35" s="3" customFormat="1" ht="29.25" customHeight="1">
      <c r="A31" s="7">
        <v>25</v>
      </c>
      <c r="B31" s="45" t="s">
        <v>67</v>
      </c>
      <c r="C31" s="46"/>
      <c r="D31" s="46"/>
      <c r="E31" s="46"/>
      <c r="F31" s="47"/>
      <c r="G31" s="42" t="s">
        <v>68</v>
      </c>
      <c r="H31" s="43"/>
      <c r="I31" s="43"/>
      <c r="J31" s="43"/>
      <c r="K31" s="43"/>
      <c r="L31" s="43"/>
      <c r="M31" s="43"/>
      <c r="N31" s="43"/>
      <c r="O31" s="43"/>
      <c r="P31" s="44"/>
      <c r="Q31" s="34" t="s">
        <v>13</v>
      </c>
      <c r="R31" s="35"/>
      <c r="S31" s="36"/>
      <c r="T31" s="25" t="s">
        <v>72</v>
      </c>
      <c r="U31" s="26"/>
      <c r="V31" s="26"/>
      <c r="W31" s="26"/>
      <c r="X31" s="26"/>
      <c r="Y31" s="26"/>
      <c r="Z31" s="25" t="s">
        <v>76</v>
      </c>
      <c r="AA31" s="26"/>
      <c r="AB31" s="26"/>
      <c r="AC31" s="26"/>
      <c r="AD31" s="27"/>
      <c r="AE31" s="5" t="s">
        <v>99</v>
      </c>
      <c r="AF31" s="28" t="s">
        <v>119</v>
      </c>
      <c r="AG31" s="28"/>
      <c r="AH31" s="28"/>
      <c r="AI31" s="29"/>
    </row>
    <row r="32" spans="1:35" s="3" customFormat="1" ht="29.25" customHeight="1">
      <c r="A32" s="7">
        <v>26</v>
      </c>
      <c r="B32" s="45" t="s">
        <v>67</v>
      </c>
      <c r="C32" s="46"/>
      <c r="D32" s="46"/>
      <c r="E32" s="46"/>
      <c r="F32" s="47"/>
      <c r="G32" s="42" t="s">
        <v>68</v>
      </c>
      <c r="H32" s="43"/>
      <c r="I32" s="43"/>
      <c r="J32" s="43"/>
      <c r="K32" s="43"/>
      <c r="L32" s="43"/>
      <c r="M32" s="43"/>
      <c r="N32" s="43"/>
      <c r="O32" s="43"/>
      <c r="P32" s="44"/>
      <c r="Q32" s="34" t="s">
        <v>13</v>
      </c>
      <c r="R32" s="35"/>
      <c r="S32" s="36"/>
      <c r="T32" s="25" t="s">
        <v>73</v>
      </c>
      <c r="U32" s="26"/>
      <c r="V32" s="26"/>
      <c r="W32" s="26"/>
      <c r="X32" s="26"/>
      <c r="Y32" s="26"/>
      <c r="Z32" s="25" t="s">
        <v>76</v>
      </c>
      <c r="AA32" s="26"/>
      <c r="AB32" s="26"/>
      <c r="AC32" s="26"/>
      <c r="AD32" s="27"/>
      <c r="AE32" s="5" t="s">
        <v>99</v>
      </c>
      <c r="AF32" s="28" t="s">
        <v>119</v>
      </c>
      <c r="AG32" s="28"/>
      <c r="AH32" s="28"/>
      <c r="AI32" s="29"/>
    </row>
    <row r="33" spans="1:35" s="3" customFormat="1" ht="29.25" customHeight="1">
      <c r="A33" s="7">
        <v>27</v>
      </c>
      <c r="B33" s="45" t="s">
        <v>67</v>
      </c>
      <c r="C33" s="46"/>
      <c r="D33" s="46"/>
      <c r="E33" s="46"/>
      <c r="F33" s="47"/>
      <c r="G33" s="42" t="s">
        <v>68</v>
      </c>
      <c r="H33" s="43"/>
      <c r="I33" s="43"/>
      <c r="J33" s="43"/>
      <c r="K33" s="43"/>
      <c r="L33" s="43"/>
      <c r="M33" s="43"/>
      <c r="N33" s="43"/>
      <c r="O33" s="43"/>
      <c r="P33" s="44"/>
      <c r="Q33" s="34" t="s">
        <v>13</v>
      </c>
      <c r="R33" s="35"/>
      <c r="S33" s="36"/>
      <c r="T33" s="25" t="s">
        <v>74</v>
      </c>
      <c r="U33" s="26"/>
      <c r="V33" s="26"/>
      <c r="W33" s="26"/>
      <c r="X33" s="26"/>
      <c r="Y33" s="26"/>
      <c r="Z33" s="25" t="s">
        <v>76</v>
      </c>
      <c r="AA33" s="26"/>
      <c r="AB33" s="26"/>
      <c r="AC33" s="26"/>
      <c r="AD33" s="27"/>
      <c r="AE33" s="12" t="s">
        <v>99</v>
      </c>
      <c r="AF33" s="28" t="s">
        <v>119</v>
      </c>
      <c r="AG33" s="28"/>
      <c r="AH33" s="28"/>
      <c r="AI33" s="29"/>
    </row>
    <row r="34" spans="1:35" s="3" customFormat="1" ht="29.25" customHeight="1">
      <c r="A34" s="7">
        <v>28</v>
      </c>
      <c r="B34" s="45" t="s">
        <v>67</v>
      </c>
      <c r="C34" s="46"/>
      <c r="D34" s="46"/>
      <c r="E34" s="46"/>
      <c r="F34" s="47"/>
      <c r="G34" s="42" t="s">
        <v>68</v>
      </c>
      <c r="H34" s="43"/>
      <c r="I34" s="43"/>
      <c r="J34" s="43"/>
      <c r="K34" s="43"/>
      <c r="L34" s="43"/>
      <c r="M34" s="43"/>
      <c r="N34" s="43"/>
      <c r="O34" s="43"/>
      <c r="P34" s="44"/>
      <c r="Q34" s="34" t="s">
        <v>13</v>
      </c>
      <c r="R34" s="35"/>
      <c r="S34" s="36"/>
      <c r="T34" s="25" t="s">
        <v>75</v>
      </c>
      <c r="U34" s="26"/>
      <c r="V34" s="26"/>
      <c r="W34" s="26"/>
      <c r="X34" s="26"/>
      <c r="Y34" s="26"/>
      <c r="Z34" s="25" t="s">
        <v>76</v>
      </c>
      <c r="AA34" s="26"/>
      <c r="AB34" s="26"/>
      <c r="AC34" s="26"/>
      <c r="AD34" s="27"/>
      <c r="AE34" s="12" t="s">
        <v>99</v>
      </c>
      <c r="AF34" s="28" t="s">
        <v>119</v>
      </c>
      <c r="AG34" s="28"/>
      <c r="AH34" s="28"/>
      <c r="AI34" s="29"/>
    </row>
    <row r="35" spans="1:35" s="3" customFormat="1" ht="29.25" customHeight="1">
      <c r="A35" s="7">
        <v>29</v>
      </c>
      <c r="B35" s="45" t="s">
        <v>67</v>
      </c>
      <c r="C35" s="46"/>
      <c r="D35" s="46"/>
      <c r="E35" s="46"/>
      <c r="F35" s="47"/>
      <c r="G35" s="42" t="s">
        <v>68</v>
      </c>
      <c r="H35" s="43"/>
      <c r="I35" s="43"/>
      <c r="J35" s="43"/>
      <c r="K35" s="43"/>
      <c r="L35" s="43"/>
      <c r="M35" s="43"/>
      <c r="N35" s="43"/>
      <c r="O35" s="43"/>
      <c r="P35" s="44"/>
      <c r="Q35" s="34" t="s">
        <v>13</v>
      </c>
      <c r="R35" s="35"/>
      <c r="S35" s="36"/>
      <c r="T35" s="25" t="s">
        <v>132</v>
      </c>
      <c r="U35" s="26"/>
      <c r="V35" s="26"/>
      <c r="W35" s="26"/>
      <c r="X35" s="26"/>
      <c r="Y35" s="27"/>
      <c r="Z35" s="25" t="s">
        <v>84</v>
      </c>
      <c r="AA35" s="26"/>
      <c r="AB35" s="26"/>
      <c r="AC35" s="26"/>
      <c r="AD35" s="27"/>
      <c r="AE35" s="12" t="s">
        <v>99</v>
      </c>
      <c r="AF35" s="40"/>
      <c r="AG35" s="40"/>
      <c r="AH35" s="40"/>
      <c r="AI35" s="41"/>
    </row>
    <row r="36" spans="1:35" s="3" customFormat="1" ht="29.25" customHeight="1">
      <c r="A36" s="7">
        <v>30</v>
      </c>
      <c r="B36" s="45" t="s">
        <v>90</v>
      </c>
      <c r="C36" s="46"/>
      <c r="D36" s="46"/>
      <c r="E36" s="46"/>
      <c r="F36" s="47"/>
      <c r="G36" s="42" t="s">
        <v>91</v>
      </c>
      <c r="H36" s="43"/>
      <c r="I36" s="43"/>
      <c r="J36" s="43"/>
      <c r="K36" s="43"/>
      <c r="L36" s="43"/>
      <c r="M36" s="43"/>
      <c r="N36" s="43"/>
      <c r="O36" s="43"/>
      <c r="P36" s="44"/>
      <c r="Q36" s="34" t="s">
        <v>13</v>
      </c>
      <c r="R36" s="35"/>
      <c r="S36" s="36"/>
      <c r="T36" s="25" t="s">
        <v>133</v>
      </c>
      <c r="U36" s="26"/>
      <c r="V36" s="26"/>
      <c r="W36" s="26"/>
      <c r="X36" s="26"/>
      <c r="Y36" s="27"/>
      <c r="Z36" s="25" t="s">
        <v>89</v>
      </c>
      <c r="AA36" s="26"/>
      <c r="AB36" s="26"/>
      <c r="AC36" s="26"/>
      <c r="AD36" s="27"/>
      <c r="AE36" s="12" t="s">
        <v>99</v>
      </c>
      <c r="AF36" s="40"/>
      <c r="AG36" s="40"/>
      <c r="AH36" s="40"/>
      <c r="AI36" s="41"/>
    </row>
    <row r="37" spans="1:35" s="3" customFormat="1" ht="29.25" customHeight="1">
      <c r="A37" s="7">
        <v>31</v>
      </c>
      <c r="B37" s="45" t="s">
        <v>85</v>
      </c>
      <c r="C37" s="46"/>
      <c r="D37" s="46"/>
      <c r="E37" s="46"/>
      <c r="F37" s="47"/>
      <c r="G37" s="42" t="s">
        <v>86</v>
      </c>
      <c r="H37" s="43"/>
      <c r="I37" s="43"/>
      <c r="J37" s="43"/>
      <c r="K37" s="43"/>
      <c r="L37" s="43"/>
      <c r="M37" s="43"/>
      <c r="N37" s="43"/>
      <c r="O37" s="43"/>
      <c r="P37" s="44"/>
      <c r="Q37" s="34" t="s">
        <v>13</v>
      </c>
      <c r="R37" s="35"/>
      <c r="S37" s="36"/>
      <c r="T37" s="25" t="s">
        <v>87</v>
      </c>
      <c r="U37" s="26"/>
      <c r="V37" s="26"/>
      <c r="W37" s="26"/>
      <c r="X37" s="26"/>
      <c r="Y37" s="26"/>
      <c r="Z37" s="25" t="s">
        <v>88</v>
      </c>
      <c r="AA37" s="26"/>
      <c r="AB37" s="26"/>
      <c r="AC37" s="26"/>
      <c r="AD37" s="27"/>
      <c r="AE37" s="12" t="s">
        <v>99</v>
      </c>
      <c r="AF37" s="73"/>
      <c r="AG37" s="74"/>
      <c r="AH37" s="74"/>
      <c r="AI37" s="75"/>
    </row>
    <row r="38" spans="1:35" s="3" customFormat="1" ht="29.25" customHeight="1">
      <c r="A38" s="7">
        <v>32</v>
      </c>
      <c r="B38" s="45" t="s">
        <v>77</v>
      </c>
      <c r="C38" s="46"/>
      <c r="D38" s="46"/>
      <c r="E38" s="46"/>
      <c r="F38" s="47"/>
      <c r="G38" s="42" t="s">
        <v>78</v>
      </c>
      <c r="H38" s="43"/>
      <c r="I38" s="43"/>
      <c r="J38" s="43"/>
      <c r="K38" s="43"/>
      <c r="L38" s="43"/>
      <c r="M38" s="43"/>
      <c r="N38" s="43"/>
      <c r="O38" s="43"/>
      <c r="P38" s="44"/>
      <c r="Q38" s="34" t="s">
        <v>13</v>
      </c>
      <c r="R38" s="35"/>
      <c r="S38" s="36"/>
      <c r="T38" s="25" t="s">
        <v>79</v>
      </c>
      <c r="U38" s="26"/>
      <c r="V38" s="26"/>
      <c r="W38" s="26"/>
      <c r="X38" s="26"/>
      <c r="Y38" s="26"/>
      <c r="Z38" s="25" t="s">
        <v>80</v>
      </c>
      <c r="AA38" s="26"/>
      <c r="AB38" s="26"/>
      <c r="AC38" s="26"/>
      <c r="AD38" s="27"/>
      <c r="AE38" s="12" t="s">
        <v>99</v>
      </c>
      <c r="AF38" s="28" t="s">
        <v>121</v>
      </c>
      <c r="AG38" s="28"/>
      <c r="AH38" s="28"/>
      <c r="AI38" s="29"/>
    </row>
    <row r="39" spans="1:35" s="3" customFormat="1" ht="29.25" customHeight="1">
      <c r="A39" s="7">
        <v>33</v>
      </c>
      <c r="B39" s="54" t="s">
        <v>77</v>
      </c>
      <c r="C39" s="54"/>
      <c r="D39" s="54"/>
      <c r="E39" s="54"/>
      <c r="F39" s="54"/>
      <c r="G39" s="42" t="s">
        <v>78</v>
      </c>
      <c r="H39" s="43"/>
      <c r="I39" s="43"/>
      <c r="J39" s="43"/>
      <c r="K39" s="43"/>
      <c r="L39" s="43"/>
      <c r="M39" s="43"/>
      <c r="N39" s="43"/>
      <c r="O39" s="43"/>
      <c r="P39" s="44"/>
      <c r="Q39" s="34" t="s">
        <v>13</v>
      </c>
      <c r="R39" s="35"/>
      <c r="S39" s="36"/>
      <c r="T39" s="25" t="s">
        <v>79</v>
      </c>
      <c r="U39" s="26"/>
      <c r="V39" s="26"/>
      <c r="W39" s="26"/>
      <c r="X39" s="26"/>
      <c r="Y39" s="26"/>
      <c r="Z39" s="25" t="s">
        <v>81</v>
      </c>
      <c r="AA39" s="26"/>
      <c r="AB39" s="26"/>
      <c r="AC39" s="26"/>
      <c r="AD39" s="27"/>
      <c r="AE39" s="12" t="s">
        <v>99</v>
      </c>
      <c r="AF39" s="40"/>
      <c r="AG39" s="40"/>
      <c r="AH39" s="40"/>
      <c r="AI39" s="41"/>
    </row>
    <row r="40" spans="1:35" ht="29.25" customHeight="1">
      <c r="A40" s="7">
        <v>34</v>
      </c>
      <c r="B40" s="45" t="s">
        <v>67</v>
      </c>
      <c r="C40" s="46"/>
      <c r="D40" s="46"/>
      <c r="E40" s="46"/>
      <c r="F40" s="47"/>
      <c r="G40" s="42" t="s">
        <v>68</v>
      </c>
      <c r="H40" s="43"/>
      <c r="I40" s="43"/>
      <c r="J40" s="43"/>
      <c r="K40" s="43"/>
      <c r="L40" s="43"/>
      <c r="M40" s="43"/>
      <c r="N40" s="43"/>
      <c r="O40" s="43"/>
      <c r="P40" s="44"/>
      <c r="Q40" s="34" t="s">
        <v>82</v>
      </c>
      <c r="R40" s="35"/>
      <c r="S40" s="36"/>
      <c r="T40" s="25" t="s">
        <v>70</v>
      </c>
      <c r="U40" s="26"/>
      <c r="V40" s="26"/>
      <c r="W40" s="26"/>
      <c r="X40" s="26"/>
      <c r="Y40" s="27"/>
      <c r="Z40" s="25" t="s">
        <v>83</v>
      </c>
      <c r="AA40" s="26"/>
      <c r="AB40" s="26"/>
      <c r="AC40" s="26"/>
      <c r="AD40" s="27"/>
      <c r="AE40" s="12" t="s">
        <v>99</v>
      </c>
      <c r="AF40" s="40" t="s">
        <v>120</v>
      </c>
      <c r="AG40" s="40"/>
      <c r="AH40" s="40"/>
      <c r="AI40" s="41"/>
    </row>
    <row r="41" spans="1:35" ht="29.25" customHeight="1">
      <c r="A41" s="7">
        <v>35</v>
      </c>
      <c r="B41" s="45" t="s">
        <v>67</v>
      </c>
      <c r="C41" s="46"/>
      <c r="D41" s="46"/>
      <c r="E41" s="46"/>
      <c r="F41" s="47"/>
      <c r="G41" s="42" t="s">
        <v>68</v>
      </c>
      <c r="H41" s="43"/>
      <c r="I41" s="43"/>
      <c r="J41" s="43"/>
      <c r="K41" s="43"/>
      <c r="L41" s="43"/>
      <c r="M41" s="43"/>
      <c r="N41" s="43"/>
      <c r="O41" s="43"/>
      <c r="P41" s="44"/>
      <c r="Q41" s="34" t="s">
        <v>82</v>
      </c>
      <c r="R41" s="35"/>
      <c r="S41" s="36"/>
      <c r="T41" s="25" t="s">
        <v>71</v>
      </c>
      <c r="U41" s="26"/>
      <c r="V41" s="26"/>
      <c r="W41" s="26"/>
      <c r="X41" s="26"/>
      <c r="Y41" s="27"/>
      <c r="Z41" s="25" t="s">
        <v>83</v>
      </c>
      <c r="AA41" s="26"/>
      <c r="AB41" s="26"/>
      <c r="AC41" s="26"/>
      <c r="AD41" s="27"/>
      <c r="AE41" s="12" t="s">
        <v>99</v>
      </c>
      <c r="AF41" s="40" t="s">
        <v>120</v>
      </c>
      <c r="AG41" s="40"/>
      <c r="AH41" s="40"/>
      <c r="AI41" s="41"/>
    </row>
    <row r="42" spans="1:35" ht="29.25" customHeight="1">
      <c r="A42" s="7">
        <v>36</v>
      </c>
      <c r="B42" s="45" t="s">
        <v>67</v>
      </c>
      <c r="C42" s="46"/>
      <c r="D42" s="46"/>
      <c r="E42" s="46"/>
      <c r="F42" s="47"/>
      <c r="G42" s="42" t="s">
        <v>68</v>
      </c>
      <c r="H42" s="43"/>
      <c r="I42" s="43"/>
      <c r="J42" s="43"/>
      <c r="K42" s="43"/>
      <c r="L42" s="43"/>
      <c r="M42" s="43"/>
      <c r="N42" s="43"/>
      <c r="O42" s="43"/>
      <c r="P42" s="44"/>
      <c r="Q42" s="34" t="s">
        <v>82</v>
      </c>
      <c r="R42" s="35"/>
      <c r="S42" s="36"/>
      <c r="T42" s="25" t="s">
        <v>72</v>
      </c>
      <c r="U42" s="26"/>
      <c r="V42" s="26"/>
      <c r="W42" s="26"/>
      <c r="X42" s="26"/>
      <c r="Y42" s="26"/>
      <c r="Z42" s="25" t="s">
        <v>83</v>
      </c>
      <c r="AA42" s="26"/>
      <c r="AB42" s="26"/>
      <c r="AC42" s="26"/>
      <c r="AD42" s="27"/>
      <c r="AE42" s="12" t="s">
        <v>99</v>
      </c>
      <c r="AF42" s="40" t="s">
        <v>120</v>
      </c>
      <c r="AG42" s="40"/>
      <c r="AH42" s="40"/>
      <c r="AI42" s="41"/>
    </row>
    <row r="43" spans="1:35" ht="29.25" customHeight="1">
      <c r="A43" s="7">
        <v>37</v>
      </c>
      <c r="B43" s="45" t="s">
        <v>67</v>
      </c>
      <c r="C43" s="46"/>
      <c r="D43" s="46"/>
      <c r="E43" s="46"/>
      <c r="F43" s="47"/>
      <c r="G43" s="42" t="s">
        <v>68</v>
      </c>
      <c r="H43" s="43"/>
      <c r="I43" s="43"/>
      <c r="J43" s="43"/>
      <c r="K43" s="43"/>
      <c r="L43" s="43"/>
      <c r="M43" s="43"/>
      <c r="N43" s="43"/>
      <c r="O43" s="43"/>
      <c r="P43" s="44"/>
      <c r="Q43" s="34" t="s">
        <v>82</v>
      </c>
      <c r="R43" s="35"/>
      <c r="S43" s="36"/>
      <c r="T43" s="25" t="s">
        <v>73</v>
      </c>
      <c r="U43" s="26"/>
      <c r="V43" s="26"/>
      <c r="W43" s="26"/>
      <c r="X43" s="26"/>
      <c r="Y43" s="26"/>
      <c r="Z43" s="25" t="s">
        <v>83</v>
      </c>
      <c r="AA43" s="26"/>
      <c r="AB43" s="26"/>
      <c r="AC43" s="26"/>
      <c r="AD43" s="27"/>
      <c r="AE43" s="12" t="s">
        <v>99</v>
      </c>
      <c r="AF43" s="40" t="s">
        <v>120</v>
      </c>
      <c r="AG43" s="40"/>
      <c r="AH43" s="40"/>
      <c r="AI43" s="41"/>
    </row>
    <row r="44" spans="1:35" ht="29.25" customHeight="1">
      <c r="A44" s="7">
        <v>38</v>
      </c>
      <c r="B44" s="45" t="s">
        <v>67</v>
      </c>
      <c r="C44" s="46"/>
      <c r="D44" s="46"/>
      <c r="E44" s="46"/>
      <c r="F44" s="47"/>
      <c r="G44" s="42" t="s">
        <v>68</v>
      </c>
      <c r="H44" s="43"/>
      <c r="I44" s="43"/>
      <c r="J44" s="43"/>
      <c r="K44" s="43"/>
      <c r="L44" s="43"/>
      <c r="M44" s="43"/>
      <c r="N44" s="43"/>
      <c r="O44" s="43"/>
      <c r="P44" s="44"/>
      <c r="Q44" s="34" t="s">
        <v>82</v>
      </c>
      <c r="R44" s="35"/>
      <c r="S44" s="36"/>
      <c r="T44" s="25" t="s">
        <v>74</v>
      </c>
      <c r="U44" s="26"/>
      <c r="V44" s="26"/>
      <c r="W44" s="26"/>
      <c r="X44" s="26"/>
      <c r="Y44" s="26"/>
      <c r="Z44" s="25" t="s">
        <v>83</v>
      </c>
      <c r="AA44" s="26"/>
      <c r="AB44" s="26"/>
      <c r="AC44" s="26"/>
      <c r="AD44" s="27"/>
      <c r="AE44" s="12" t="s">
        <v>99</v>
      </c>
      <c r="AF44" s="40" t="s">
        <v>120</v>
      </c>
      <c r="AG44" s="40"/>
      <c r="AH44" s="40"/>
      <c r="AI44" s="41"/>
    </row>
    <row r="45" spans="1:35" ht="29.25" customHeight="1">
      <c r="A45" s="7">
        <v>39</v>
      </c>
      <c r="B45" s="45" t="s">
        <v>67</v>
      </c>
      <c r="C45" s="46"/>
      <c r="D45" s="46"/>
      <c r="E45" s="46"/>
      <c r="F45" s="47"/>
      <c r="G45" s="42" t="s">
        <v>68</v>
      </c>
      <c r="H45" s="43"/>
      <c r="I45" s="43"/>
      <c r="J45" s="43"/>
      <c r="K45" s="43"/>
      <c r="L45" s="43"/>
      <c r="M45" s="43"/>
      <c r="N45" s="43"/>
      <c r="O45" s="43"/>
      <c r="P45" s="44"/>
      <c r="Q45" s="34" t="s">
        <v>82</v>
      </c>
      <c r="R45" s="35"/>
      <c r="S45" s="36"/>
      <c r="T45" s="25" t="s">
        <v>75</v>
      </c>
      <c r="U45" s="26"/>
      <c r="V45" s="26"/>
      <c r="W45" s="26"/>
      <c r="X45" s="26"/>
      <c r="Y45" s="26"/>
      <c r="Z45" s="25" t="s">
        <v>83</v>
      </c>
      <c r="AA45" s="26"/>
      <c r="AB45" s="26"/>
      <c r="AC45" s="26"/>
      <c r="AD45" s="27"/>
      <c r="AE45" s="12" t="s">
        <v>99</v>
      </c>
      <c r="AF45" s="40" t="s">
        <v>120</v>
      </c>
      <c r="AG45" s="40"/>
      <c r="AH45" s="40"/>
      <c r="AI45" s="41"/>
    </row>
    <row r="46" spans="1:35" ht="29.25" customHeight="1">
      <c r="A46" s="7">
        <v>40</v>
      </c>
      <c r="B46" s="45" t="s">
        <v>67</v>
      </c>
      <c r="C46" s="46"/>
      <c r="D46" s="46"/>
      <c r="E46" s="46"/>
      <c r="F46" s="47"/>
      <c r="G46" s="42" t="s">
        <v>68</v>
      </c>
      <c r="H46" s="43"/>
      <c r="I46" s="43"/>
      <c r="J46" s="43"/>
      <c r="K46" s="43"/>
      <c r="L46" s="43"/>
      <c r="M46" s="43"/>
      <c r="N46" s="43"/>
      <c r="O46" s="43"/>
      <c r="P46" s="44"/>
      <c r="Q46" s="34" t="s">
        <v>82</v>
      </c>
      <c r="R46" s="35"/>
      <c r="S46" s="36"/>
      <c r="T46" s="25" t="s">
        <v>92</v>
      </c>
      <c r="U46" s="26"/>
      <c r="V46" s="26"/>
      <c r="W46" s="26"/>
      <c r="X46" s="26"/>
      <c r="Y46" s="26"/>
      <c r="Z46" s="25" t="s">
        <v>83</v>
      </c>
      <c r="AA46" s="26"/>
      <c r="AB46" s="26"/>
      <c r="AC46" s="26"/>
      <c r="AD46" s="27"/>
      <c r="AE46" s="12" t="s">
        <v>99</v>
      </c>
      <c r="AF46" s="40" t="s">
        <v>120</v>
      </c>
      <c r="AG46" s="40"/>
      <c r="AH46" s="40"/>
      <c r="AI46" s="41"/>
    </row>
    <row r="47" spans="1:35" ht="53.25" customHeight="1">
      <c r="A47" s="7">
        <v>40</v>
      </c>
      <c r="B47" s="45" t="s">
        <v>127</v>
      </c>
      <c r="C47" s="46"/>
      <c r="D47" s="46"/>
      <c r="E47" s="46"/>
      <c r="F47" s="47"/>
      <c r="G47" s="42" t="s">
        <v>128</v>
      </c>
      <c r="H47" s="43"/>
      <c r="I47" s="43"/>
      <c r="J47" s="43"/>
      <c r="K47" s="43"/>
      <c r="L47" s="43"/>
      <c r="M47" s="43"/>
      <c r="N47" s="43"/>
      <c r="O47" s="43"/>
      <c r="P47" s="44"/>
      <c r="Q47" s="34" t="s">
        <v>129</v>
      </c>
      <c r="R47" s="35"/>
      <c r="S47" s="36"/>
      <c r="T47" s="25" t="s">
        <v>130</v>
      </c>
      <c r="U47" s="26"/>
      <c r="V47" s="26"/>
      <c r="W47" s="26"/>
      <c r="X47" s="26"/>
      <c r="Y47" s="26"/>
      <c r="Z47" s="25" t="s">
        <v>131</v>
      </c>
      <c r="AA47" s="26"/>
      <c r="AB47" s="26"/>
      <c r="AC47" s="26"/>
      <c r="AD47" s="27"/>
      <c r="AE47" s="12"/>
      <c r="AF47" s="40"/>
      <c r="AG47" s="40"/>
      <c r="AH47" s="40"/>
      <c r="AI47" s="41"/>
    </row>
    <row r="48" spans="1:35" ht="15.95" customHeight="1">
      <c r="A48" s="7"/>
      <c r="B48" s="45"/>
      <c r="C48" s="46"/>
      <c r="D48" s="46"/>
      <c r="E48" s="46"/>
      <c r="F48" s="47"/>
      <c r="G48" s="42"/>
      <c r="H48" s="43"/>
      <c r="I48" s="43"/>
      <c r="J48" s="43"/>
      <c r="K48" s="43"/>
      <c r="L48" s="43"/>
      <c r="M48" s="43"/>
      <c r="N48" s="43"/>
      <c r="O48" s="43"/>
      <c r="P48" s="44"/>
      <c r="Q48" s="34"/>
      <c r="R48" s="35"/>
      <c r="S48" s="36"/>
      <c r="T48" s="25"/>
      <c r="U48" s="26"/>
      <c r="V48" s="26"/>
      <c r="W48" s="26"/>
      <c r="X48" s="26"/>
      <c r="Y48" s="26"/>
      <c r="Z48" s="25"/>
      <c r="AA48" s="26"/>
      <c r="AB48" s="26"/>
      <c r="AC48" s="26"/>
      <c r="AD48" s="27"/>
      <c r="AE48" s="12"/>
      <c r="AF48" s="40"/>
      <c r="AG48" s="40"/>
      <c r="AH48" s="40"/>
      <c r="AI48" s="41"/>
    </row>
  </sheetData>
  <autoFilter ref="A5:AI39">
    <filterColumn colId="0" showButton="0"/>
    <filterColumn colId="1" showButton="0"/>
    <filterColumn colId="2" showButton="0"/>
    <filterColumn colId="3" showButton="0"/>
    <filterColumn colId="4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31" showButton="0"/>
    <filterColumn colId="32" showButton="0"/>
    <filterColumn colId="33" showButton="0"/>
  </autoFilter>
  <mergeCells count="276">
    <mergeCell ref="B47:F47"/>
    <mergeCell ref="G47:P47"/>
    <mergeCell ref="Q47:S47"/>
    <mergeCell ref="T47:Y47"/>
    <mergeCell ref="Z47:AD47"/>
    <mergeCell ref="AF47:AI47"/>
    <mergeCell ref="B48:F48"/>
    <mergeCell ref="G48:P48"/>
    <mergeCell ref="Q48:S48"/>
    <mergeCell ref="T48:Y48"/>
    <mergeCell ref="Z48:AD48"/>
    <mergeCell ref="AF48:AI48"/>
    <mergeCell ref="B43:F43"/>
    <mergeCell ref="G43:P43"/>
    <mergeCell ref="Q43:S43"/>
    <mergeCell ref="Z44:AD44"/>
    <mergeCell ref="AF44:AI44"/>
    <mergeCell ref="B45:F45"/>
    <mergeCell ref="G45:P45"/>
    <mergeCell ref="Q45:S45"/>
    <mergeCell ref="B35:F35"/>
    <mergeCell ref="G35:P35"/>
    <mergeCell ref="Q35:S35"/>
    <mergeCell ref="T35:Y35"/>
    <mergeCell ref="Z35:AD35"/>
    <mergeCell ref="AF35:AI35"/>
    <mergeCell ref="B37:F37"/>
    <mergeCell ref="G37:P37"/>
    <mergeCell ref="Q37:S37"/>
    <mergeCell ref="T37:Y37"/>
    <mergeCell ref="Z37:AD37"/>
    <mergeCell ref="AF37:AI37"/>
    <mergeCell ref="B38:F38"/>
    <mergeCell ref="B36:F36"/>
    <mergeCell ref="G36:P36"/>
    <mergeCell ref="Q36:S36"/>
    <mergeCell ref="AF41:AI41"/>
    <mergeCell ref="AF42:AI42"/>
    <mergeCell ref="T36:Y36"/>
    <mergeCell ref="AF17:AI17"/>
    <mergeCell ref="AF18:AI18"/>
    <mergeCell ref="B13:F13"/>
    <mergeCell ref="G13:P13"/>
    <mergeCell ref="Q13:S13"/>
    <mergeCell ref="T13:Y13"/>
    <mergeCell ref="Z13:AD13"/>
    <mergeCell ref="AF13:AI13"/>
    <mergeCell ref="Z36:AD36"/>
    <mergeCell ref="AF36:AI36"/>
    <mergeCell ref="B25:F25"/>
    <mergeCell ref="B33:F33"/>
    <mergeCell ref="G33:P33"/>
    <mergeCell ref="Q33:S33"/>
    <mergeCell ref="T33:Y33"/>
    <mergeCell ref="Z33:AD33"/>
    <mergeCell ref="AF33:AI33"/>
    <mergeCell ref="AF32:AI32"/>
    <mergeCell ref="Q32:S32"/>
    <mergeCell ref="T32:Y32"/>
    <mergeCell ref="Z32:AD32"/>
    <mergeCell ref="B41:F41"/>
    <mergeCell ref="G41:P41"/>
    <mergeCell ref="Q41:S41"/>
    <mergeCell ref="T41:Y41"/>
    <mergeCell ref="B42:F42"/>
    <mergeCell ref="G42:P42"/>
    <mergeCell ref="Q42:S42"/>
    <mergeCell ref="T42:Y42"/>
    <mergeCell ref="Z42:AD42"/>
    <mergeCell ref="Z41:AD41"/>
    <mergeCell ref="G23:P23"/>
    <mergeCell ref="Q23:S23"/>
    <mergeCell ref="AF23:AI23"/>
    <mergeCell ref="Q14:S14"/>
    <mergeCell ref="T14:Y14"/>
    <mergeCell ref="Z14:AD14"/>
    <mergeCell ref="AF14:AI14"/>
    <mergeCell ref="B12:F12"/>
    <mergeCell ref="AF40:AI40"/>
    <mergeCell ref="T25:Y25"/>
    <mergeCell ref="B22:F22"/>
    <mergeCell ref="Z15:AD15"/>
    <mergeCell ref="T15:Y15"/>
    <mergeCell ref="Q15:S15"/>
    <mergeCell ref="T43:Y43"/>
    <mergeCell ref="Z43:AD43"/>
    <mergeCell ref="AF43:AI43"/>
    <mergeCell ref="B40:F40"/>
    <mergeCell ref="G40:P40"/>
    <mergeCell ref="Q40:S40"/>
    <mergeCell ref="T40:Y40"/>
    <mergeCell ref="Z40:AD40"/>
    <mergeCell ref="G24:P24"/>
    <mergeCell ref="G25:P25"/>
    <mergeCell ref="AF31:AI31"/>
    <mergeCell ref="Q25:S25"/>
    <mergeCell ref="AF26:AI26"/>
    <mergeCell ref="Q27:S27"/>
    <mergeCell ref="T27:Y27"/>
    <mergeCell ref="Z27:AD27"/>
    <mergeCell ref="AF27:AI27"/>
    <mergeCell ref="Z31:AD31"/>
    <mergeCell ref="B28:F28"/>
    <mergeCell ref="G28:P28"/>
    <mergeCell ref="Q28:S28"/>
    <mergeCell ref="Z21:AD21"/>
    <mergeCell ref="AF21:AI21"/>
    <mergeCell ref="B16:F16"/>
    <mergeCell ref="G16:P16"/>
    <mergeCell ref="Q16:S16"/>
    <mergeCell ref="Z18:AD18"/>
    <mergeCell ref="Z17:AD17"/>
    <mergeCell ref="B18:F18"/>
    <mergeCell ref="G18:P18"/>
    <mergeCell ref="Q18:S18"/>
    <mergeCell ref="T18:Y18"/>
    <mergeCell ref="AF20:AI20"/>
    <mergeCell ref="G6:P6"/>
    <mergeCell ref="B14:F14"/>
    <mergeCell ref="G14:P14"/>
    <mergeCell ref="Q6:S6"/>
    <mergeCell ref="T6:Y6"/>
    <mergeCell ref="Z6:AD6"/>
    <mergeCell ref="AF6:AI6"/>
    <mergeCell ref="A5:F5"/>
    <mergeCell ref="G5:L5"/>
    <mergeCell ref="M5:Y5"/>
    <mergeCell ref="Z5:AA5"/>
    <mergeCell ref="AB5:AD5"/>
    <mergeCell ref="B6:F6"/>
    <mergeCell ref="G12:P12"/>
    <mergeCell ref="Q12:S12"/>
    <mergeCell ref="T12:Y12"/>
    <mergeCell ref="Z12:AD12"/>
    <mergeCell ref="AF5:AI5"/>
    <mergeCell ref="AF12:AI12"/>
    <mergeCell ref="B29:F29"/>
    <mergeCell ref="Z45:AD45"/>
    <mergeCell ref="AF45:AI45"/>
    <mergeCell ref="T45:Y45"/>
    <mergeCell ref="B44:F44"/>
    <mergeCell ref="G44:P44"/>
    <mergeCell ref="G29:P29"/>
    <mergeCell ref="Q29:S29"/>
    <mergeCell ref="T29:Y29"/>
    <mergeCell ref="B31:F31"/>
    <mergeCell ref="G31:P31"/>
    <mergeCell ref="Q31:S31"/>
    <mergeCell ref="T31:Y31"/>
    <mergeCell ref="Q44:S44"/>
    <mergeCell ref="T44:Y44"/>
    <mergeCell ref="Z29:AD29"/>
    <mergeCell ref="AF29:AI29"/>
    <mergeCell ref="B26:F26"/>
    <mergeCell ref="G26:P26"/>
    <mergeCell ref="Q26:S26"/>
    <mergeCell ref="T26:Y26"/>
    <mergeCell ref="Z26:AD26"/>
    <mergeCell ref="AF16:AI16"/>
    <mergeCell ref="Z22:AD22"/>
    <mergeCell ref="AF22:AI22"/>
    <mergeCell ref="Z25:AD25"/>
    <mergeCell ref="AF25:AI25"/>
    <mergeCell ref="Z34:AD34"/>
    <mergeCell ref="B27:F27"/>
    <mergeCell ref="G27:P27"/>
    <mergeCell ref="AF24:AI24"/>
    <mergeCell ref="B24:F24"/>
    <mergeCell ref="Q24:S24"/>
    <mergeCell ref="T24:Y24"/>
    <mergeCell ref="Z24:AD24"/>
    <mergeCell ref="T28:Y28"/>
    <mergeCell ref="Z28:AD28"/>
    <mergeCell ref="AF28:AI28"/>
    <mergeCell ref="B30:F30"/>
    <mergeCell ref="G30:P30"/>
    <mergeCell ref="Q30:S30"/>
    <mergeCell ref="T30:Y30"/>
    <mergeCell ref="Z30:AD30"/>
    <mergeCell ref="AF30:AI30"/>
    <mergeCell ref="T23:Y23"/>
    <mergeCell ref="Z23:AD23"/>
    <mergeCell ref="B23:F23"/>
    <mergeCell ref="G17:P17"/>
    <mergeCell ref="Q17:S17"/>
    <mergeCell ref="T17:Y17"/>
    <mergeCell ref="B19:F19"/>
    <mergeCell ref="G19:P19"/>
    <mergeCell ref="Q19:S19"/>
    <mergeCell ref="T19:Y19"/>
    <mergeCell ref="G22:P22"/>
    <mergeCell ref="Q22:S22"/>
    <mergeCell ref="T22:Y22"/>
    <mergeCell ref="B21:F21"/>
    <mergeCell ref="G21:P21"/>
    <mergeCell ref="Q21:S21"/>
    <mergeCell ref="T21:Y21"/>
    <mergeCell ref="Z19:AD19"/>
    <mergeCell ref="AF19:AI19"/>
    <mergeCell ref="AF15:AI15"/>
    <mergeCell ref="B34:F34"/>
    <mergeCell ref="G34:P34"/>
    <mergeCell ref="Q34:S34"/>
    <mergeCell ref="T34:Y34"/>
    <mergeCell ref="AF34:AI34"/>
    <mergeCell ref="B39:F39"/>
    <mergeCell ref="G39:P39"/>
    <mergeCell ref="Q39:S39"/>
    <mergeCell ref="T39:Y39"/>
    <mergeCell ref="Z39:AD39"/>
    <mergeCell ref="AF39:AI39"/>
    <mergeCell ref="G38:P38"/>
    <mergeCell ref="Q38:S38"/>
    <mergeCell ref="T38:Y38"/>
    <mergeCell ref="Z38:AD38"/>
    <mergeCell ref="AF38:AI38"/>
    <mergeCell ref="B32:F32"/>
    <mergeCell ref="G32:P32"/>
    <mergeCell ref="G15:P15"/>
    <mergeCell ref="B15:F15"/>
    <mergeCell ref="B17:F17"/>
    <mergeCell ref="D1:E3"/>
    <mergeCell ref="A1:C3"/>
    <mergeCell ref="F1:H3"/>
    <mergeCell ref="I1:I3"/>
    <mergeCell ref="J1:K3"/>
    <mergeCell ref="L1:M3"/>
    <mergeCell ref="P1:Q3"/>
    <mergeCell ref="R1:R3"/>
    <mergeCell ref="S1:T3"/>
    <mergeCell ref="AF46:AI46"/>
    <mergeCell ref="B46:F46"/>
    <mergeCell ref="G46:P46"/>
    <mergeCell ref="Q46:S46"/>
    <mergeCell ref="T46:Y46"/>
    <mergeCell ref="Z46:AD46"/>
    <mergeCell ref="U1:U3"/>
    <mergeCell ref="V1:W3"/>
    <mergeCell ref="X1:X3"/>
    <mergeCell ref="T16:Y16"/>
    <mergeCell ref="Z16:AD16"/>
    <mergeCell ref="B20:F20"/>
    <mergeCell ref="G20:P20"/>
    <mergeCell ref="Q20:S20"/>
    <mergeCell ref="T20:Y20"/>
    <mergeCell ref="Z20:AD20"/>
    <mergeCell ref="B7:F7"/>
    <mergeCell ref="G7:P7"/>
    <mergeCell ref="Q7:S7"/>
    <mergeCell ref="T7:Y7"/>
    <mergeCell ref="Z7:AD7"/>
    <mergeCell ref="B11:F11"/>
    <mergeCell ref="G11:P11"/>
    <mergeCell ref="Q11:S11"/>
    <mergeCell ref="Z11:AD11"/>
    <mergeCell ref="AF11:AI11"/>
    <mergeCell ref="B10:F10"/>
    <mergeCell ref="G10:P10"/>
    <mergeCell ref="Q10:S10"/>
    <mergeCell ref="T10:Y10"/>
    <mergeCell ref="Z10:AD10"/>
    <mergeCell ref="AF10:AI10"/>
    <mergeCell ref="AF7:AI7"/>
    <mergeCell ref="B8:F8"/>
    <mergeCell ref="G8:P8"/>
    <mergeCell ref="Q8:S8"/>
    <mergeCell ref="T8:Y8"/>
    <mergeCell ref="Z8:AD8"/>
    <mergeCell ref="AF8:AI8"/>
    <mergeCell ref="B9:F9"/>
    <mergeCell ref="G9:P9"/>
    <mergeCell ref="Q9:S9"/>
    <mergeCell ref="T9:Y9"/>
    <mergeCell ref="Z9:AD9"/>
    <mergeCell ref="AF9:AI9"/>
    <mergeCell ref="T11:Y11"/>
  </mergeCells>
  <phoneticPr fontId="1"/>
  <dataValidations count="2">
    <dataValidation type="list" allowBlank="1" showInputMessage="1" showErrorMessage="1" sqref="Q7:S48">
      <formula1>"動作系,コマンド系,異常"</formula1>
    </dataValidation>
    <dataValidation type="list" allowBlank="1" showInputMessage="1" showErrorMessage="1" sqref="AE7:AE48">
      <formula1>"合,否,-"</formula1>
    </dataValidation>
  </dataValidations>
  <pageMargins left="0.7" right="0.7" top="0.75" bottom="0.75" header="0.3" footer="0.3"/>
  <pageSetup paperSize="9" scale="44" fitToHeight="0" orientation="portrait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6" zoomScale="55" zoomScaleNormal="55" workbookViewId="0">
      <selection activeCell="AP5" sqref="AP5"/>
    </sheetView>
  </sheetViews>
  <sheetFormatPr defaultRowHeight="13.5"/>
  <sheetData/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試験方案 Rev.1</vt:lpstr>
      <vt:lpstr>エビデンス</vt:lpstr>
      <vt:lpstr>'試験方案 Rev.1'!Print_Titles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2017-11-23T01:43:24Z</dcterms:created>
  <dcterms:modified xsi:type="dcterms:W3CDTF">2018-04-17T04:00:30Z</dcterms:modified>
</cp:coreProperties>
</file>