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9_{A31D83FD-B65E-4D7E-822F-A7E82FDCE92F}" xr6:coauthVersionLast="47" xr6:coauthVersionMax="47" xr10:uidLastSave="{00000000-0000-0000-0000-000000000000}"/>
  <bookViews>
    <workbookView showHorizontalScroll="0" showVerticalScroll="0" xWindow="-108" yWindow="-108" windowWidth="23256" windowHeight="12576" xr2:uid="{77F2ABF8-976B-4C74-A138-6ED4ACABB694}"/>
  </bookViews>
  <sheets>
    <sheet name="option_pair_summary" sheetId="1" r:id="rId1"/>
  </sheets>
  <calcPr calcId="0"/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<sst xmlns="http://schemas.openxmlformats.org/spreadsheetml/2006/main" count="163" uniqueCount="98">
  <si>
    <t>Pair</t>
  </si>
  <si>
    <t>Day</t>
  </si>
  <si>
    <t>Type</t>
  </si>
  <si>
    <t>Strike</t>
  </si>
  <si>
    <t>Direction</t>
  </si>
  <si>
    <t>Premium</t>
  </si>
  <si>
    <t>Close Price</t>
  </si>
  <si>
    <t>PnL1</t>
  </si>
  <si>
    <t>PnL2</t>
  </si>
  <si>
    <t>Total PnL</t>
  </si>
  <si>
    <t>0/1</t>
  </si>
  <si>
    <t>put/put</t>
  </si>
  <si>
    <t>121/123</t>
  </si>
  <si>
    <t>short/long</t>
  </si>
  <si>
    <t>0.18/0.46</t>
  </si>
  <si>
    <t>0.0/0.01</t>
  </si>
  <si>
    <t>call/call</t>
  </si>
  <si>
    <t>131/129</t>
  </si>
  <si>
    <t>0.34/0.75</t>
  </si>
  <si>
    <t>0.86/1.92</t>
  </si>
  <si>
    <t>125/127</t>
  </si>
  <si>
    <t>0.23/0.55</t>
  </si>
  <si>
    <t>1.74/3.27</t>
  </si>
  <si>
    <t>135/132</t>
  </si>
  <si>
    <t>0.32/0.99</t>
  </si>
  <si>
    <t>0.0/0.0</t>
  </si>
  <si>
    <t>118/121</t>
  </si>
  <si>
    <t>0.13/0.54</t>
  </si>
  <si>
    <t>128/126</t>
  </si>
  <si>
    <t>0.37/0.82</t>
  </si>
  <si>
    <t>1.64/3.1</t>
  </si>
  <si>
    <t>21/21</t>
  </si>
  <si>
    <t>119/121</t>
  </si>
  <si>
    <t>0.14/0.41</t>
  </si>
  <si>
    <t>14/15</t>
  </si>
  <si>
    <t>129/126</t>
  </si>
  <si>
    <t>0.19/0.74</t>
  </si>
  <si>
    <t>3.48/6.34</t>
  </si>
  <si>
    <t>16/17</t>
  </si>
  <si>
    <t>33/33</t>
  </si>
  <si>
    <t>123/126</t>
  </si>
  <si>
    <t>0.08/0.44</t>
  </si>
  <si>
    <t>1.03/3.3</t>
  </si>
  <si>
    <t>18/19</t>
  </si>
  <si>
    <t>133/131</t>
  </si>
  <si>
    <t>0.22/0.57</t>
  </si>
  <si>
    <t>20/21</t>
  </si>
  <si>
    <t>34/34</t>
  </si>
  <si>
    <t>117/120</t>
  </si>
  <si>
    <t>0.06/0.37</t>
  </si>
  <si>
    <t>0.82/2.98</t>
  </si>
  <si>
    <t>22/23</t>
  </si>
  <si>
    <t>127/125</t>
  </si>
  <si>
    <t>0.19/0.53</t>
  </si>
  <si>
    <t>24/25</t>
  </si>
  <si>
    <t>45/45</t>
  </si>
  <si>
    <t>120/122</t>
  </si>
  <si>
    <t>0.06/0.23</t>
  </si>
  <si>
    <t>1.29/2.89</t>
  </si>
  <si>
    <t>26/27</t>
  </si>
  <si>
    <t>130/127</t>
  </si>
  <si>
    <t>0.12/0.61</t>
  </si>
  <si>
    <t>28/29</t>
  </si>
  <si>
    <t>46/46</t>
  </si>
  <si>
    <t>114/116</t>
  </si>
  <si>
    <t>0.05/0.21</t>
  </si>
  <si>
    <t>3.78/5.76</t>
  </si>
  <si>
    <t>30/31</t>
  </si>
  <si>
    <t>123/121</t>
  </si>
  <si>
    <t>0.17/0.52</t>
  </si>
  <si>
    <t>32/33</t>
  </si>
  <si>
    <t>114/112</t>
  </si>
  <si>
    <t>0.12/0.44</t>
  </si>
  <si>
    <t>34/35</t>
  </si>
  <si>
    <t>59/59</t>
  </si>
  <si>
    <t>103/105</t>
  </si>
  <si>
    <t>0.04/0.22</t>
  </si>
  <si>
    <t>36/37</t>
  </si>
  <si>
    <t>111/109</t>
  </si>
  <si>
    <t>0.09/0.38</t>
  </si>
  <si>
    <t>0.48/1.69</t>
  </si>
  <si>
    <t>38/39</t>
  </si>
  <si>
    <t>75/75</t>
  </si>
  <si>
    <t>0.01/0.19</t>
  </si>
  <si>
    <t>40/41</t>
  </si>
  <si>
    <t>42/43</t>
  </si>
  <si>
    <t>0.06/0.27</t>
  </si>
  <si>
    <t>==== 總結分析 =====</t>
  </si>
  <si>
    <t>初始資金: 10000.00</t>
  </si>
  <si>
    <t>結束資產: 11899.50</t>
  </si>
  <si>
    <t>總損益: 1899.50 (18.99%)</t>
  </si>
  <si>
    <t>年化報酬率 (CAGR): 123.34%</t>
  </si>
  <si>
    <t>勝率: 40.91%</t>
  </si>
  <si>
    <t>平均獲利: 157.04</t>
  </si>
  <si>
    <t>平均虧損: -102.70</t>
  </si>
  <si>
    <t>最大獲利: 560.19</t>
  </si>
  <si>
    <t>最大虧損: -372.80</t>
  </si>
  <si>
    <t>估略算52週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</si>
</sst>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ACD1-651F-4714-BEA1-00D24883F7F1}">
  <dimension ref="A1:P23"/>
  <sheetViews>
    <sheetView tabSelected="1" workbookViewId="0">
      <selection activeCell="M3" sqref="M3"/>
    </sheetView>
  </sheetViews>
  <sheetFormatPr defaultRowHeight="14.4" x14ac:dyDescent="0.3"/>
  <cols>
    <col min="12" max="12" width="1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97</v>
      </c>
      <c r="M1">
        <v>1500</v>
      </c>
      <c r="P1" t="s">
        <v>87</v>
      </c>
    </row>
    <row r="2" spans="1:16" x14ac:dyDescent="0.3">
      <c r="A2" t="s">
        <v>10</v>
      </c>
      <c r="B2" s="1">
        <v>45782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17.8</v>
      </c>
      <c r="I2">
        <v>-44.86</v>
      </c>
      <c r="J2">
        <v>-27.06</v>
      </c>
      <c r="M2" s="3">
        <f>M1/(135*100)</f>
        <v>0.1111111111111111</v>
      </c>
      <c r="P2" t="s">
        <v>88</v>
      </c>
    </row>
    <row r="3" spans="1:16" x14ac:dyDescent="0.3">
      <c r="A3" s="1">
        <v>45718</v>
      </c>
      <c r="B3" s="1">
        <v>45782</v>
      </c>
      <c r="C3" t="s">
        <v>16</v>
      </c>
      <c r="D3" t="s">
        <v>17</v>
      </c>
      <c r="E3" t="s">
        <v>13</v>
      </c>
      <c r="F3" t="s">
        <v>18</v>
      </c>
      <c r="G3" t="s">
        <v>19</v>
      </c>
      <c r="H3">
        <v>-52.08</v>
      </c>
      <c r="I3">
        <v>117.07</v>
      </c>
      <c r="J3">
        <v>64.989999999999995</v>
      </c>
      <c r="M3" s="4">
        <f>M1/52</f>
        <v>28.846153846153847</v>
      </c>
      <c r="P3" t="s">
        <v>89</v>
      </c>
    </row>
    <row r="4" spans="1:16" x14ac:dyDescent="0.3">
      <c r="A4" s="1">
        <v>45781</v>
      </c>
      <c r="B4" s="1">
        <v>45814</v>
      </c>
      <c r="C4" t="s">
        <v>11</v>
      </c>
      <c r="D4" t="s">
        <v>20</v>
      </c>
      <c r="E4" t="s">
        <v>13</v>
      </c>
      <c r="F4" t="s">
        <v>21</v>
      </c>
      <c r="G4" t="s">
        <v>22</v>
      </c>
      <c r="H4">
        <v>-151.57</v>
      </c>
      <c r="I4">
        <v>272.02999999999997</v>
      </c>
      <c r="J4">
        <v>120.459999999999</v>
      </c>
      <c r="P4" t="s">
        <v>90</v>
      </c>
    </row>
    <row r="5" spans="1:16" x14ac:dyDescent="0.3">
      <c r="A5" s="1">
        <v>45844</v>
      </c>
      <c r="B5" s="1">
        <v>45814</v>
      </c>
      <c r="C5" t="s">
        <v>16</v>
      </c>
      <c r="D5" t="s">
        <v>23</v>
      </c>
      <c r="E5" t="s">
        <v>13</v>
      </c>
      <c r="F5" t="s">
        <v>24</v>
      </c>
      <c r="G5" t="s">
        <v>25</v>
      </c>
      <c r="H5">
        <v>32.25</v>
      </c>
      <c r="I5">
        <v>-98.45</v>
      </c>
      <c r="J5">
        <v>-66.2</v>
      </c>
      <c r="P5" t="s">
        <v>91</v>
      </c>
    </row>
    <row r="6" spans="1:16" x14ac:dyDescent="0.3">
      <c r="A6" s="1">
        <v>45908</v>
      </c>
      <c r="B6" s="1">
        <v>45845</v>
      </c>
      <c r="C6" t="s">
        <v>11</v>
      </c>
      <c r="D6" t="s">
        <v>26</v>
      </c>
      <c r="E6" t="s">
        <v>13</v>
      </c>
      <c r="F6" t="s">
        <v>27</v>
      </c>
      <c r="G6" t="s">
        <v>25</v>
      </c>
      <c r="H6">
        <v>12.52</v>
      </c>
      <c r="I6">
        <v>-53.81</v>
      </c>
      <c r="J6">
        <v>-41.29</v>
      </c>
      <c r="P6" t="s">
        <v>92</v>
      </c>
    </row>
    <row r="7" spans="1:16" x14ac:dyDescent="0.3">
      <c r="A7" s="1">
        <v>45971</v>
      </c>
      <c r="B7" s="1">
        <v>45845</v>
      </c>
      <c r="C7" t="s">
        <v>16</v>
      </c>
      <c r="D7" t="s">
        <v>28</v>
      </c>
      <c r="E7" t="s">
        <v>13</v>
      </c>
      <c r="F7" t="s">
        <v>29</v>
      </c>
      <c r="G7" t="s">
        <v>30</v>
      </c>
      <c r="H7">
        <v>-126.64</v>
      </c>
      <c r="I7">
        <v>228.31</v>
      </c>
      <c r="J7">
        <v>101.67</v>
      </c>
      <c r="P7" t="s">
        <v>93</v>
      </c>
    </row>
    <row r="8" spans="1:16" x14ac:dyDescent="0.3">
      <c r="A8" s="2">
        <v>41609</v>
      </c>
      <c r="B8" t="s">
        <v>31</v>
      </c>
      <c r="C8" t="s">
        <v>11</v>
      </c>
      <c r="D8" t="s">
        <v>32</v>
      </c>
      <c r="E8" t="s">
        <v>13</v>
      </c>
      <c r="F8" t="s">
        <v>33</v>
      </c>
      <c r="G8" t="s">
        <v>25</v>
      </c>
      <c r="H8">
        <v>13.95</v>
      </c>
      <c r="I8">
        <v>-40.54</v>
      </c>
      <c r="J8">
        <v>-26.59</v>
      </c>
      <c r="P8" t="s">
        <v>94</v>
      </c>
    </row>
    <row r="9" spans="1:16" x14ac:dyDescent="0.3">
      <c r="A9" t="s">
        <v>34</v>
      </c>
      <c r="B9" t="s">
        <v>31</v>
      </c>
      <c r="C9" t="s">
        <v>16</v>
      </c>
      <c r="D9" t="s">
        <v>35</v>
      </c>
      <c r="E9" t="s">
        <v>13</v>
      </c>
      <c r="F9" t="s">
        <v>36</v>
      </c>
      <c r="G9" t="s">
        <v>37</v>
      </c>
      <c r="H9">
        <v>-329.29</v>
      </c>
      <c r="I9">
        <v>560.19000000000005</v>
      </c>
      <c r="J9">
        <v>230.9</v>
      </c>
      <c r="P9" t="s">
        <v>95</v>
      </c>
    </row>
    <row r="10" spans="1:16" x14ac:dyDescent="0.3">
      <c r="A10" t="s">
        <v>38</v>
      </c>
      <c r="B10" t="s">
        <v>39</v>
      </c>
      <c r="C10" t="s">
        <v>11</v>
      </c>
      <c r="D10" t="s">
        <v>40</v>
      </c>
      <c r="E10" t="s">
        <v>13</v>
      </c>
      <c r="F10" t="s">
        <v>41</v>
      </c>
      <c r="G10" t="s">
        <v>42</v>
      </c>
      <c r="H10">
        <v>-95.5</v>
      </c>
      <c r="I10">
        <v>286.39999999999998</v>
      </c>
      <c r="J10">
        <v>190.89999999999901</v>
      </c>
      <c r="P10" t="s">
        <v>96</v>
      </c>
    </row>
    <row r="11" spans="1:16" x14ac:dyDescent="0.3">
      <c r="A11" t="s">
        <v>43</v>
      </c>
      <c r="B11" t="s">
        <v>39</v>
      </c>
      <c r="C11" t="s">
        <v>16</v>
      </c>
      <c r="D11" t="s">
        <v>44</v>
      </c>
      <c r="E11" t="s">
        <v>13</v>
      </c>
      <c r="F11" t="s">
        <v>45</v>
      </c>
      <c r="G11" t="s">
        <v>25</v>
      </c>
      <c r="H11">
        <v>22.01</v>
      </c>
      <c r="I11">
        <v>-57.19</v>
      </c>
      <c r="J11">
        <v>-35.1799999999999</v>
      </c>
    </row>
    <row r="12" spans="1:16" x14ac:dyDescent="0.3">
      <c r="A12" t="s">
        <v>46</v>
      </c>
      <c r="B12" t="s">
        <v>47</v>
      </c>
      <c r="C12" t="s">
        <v>11</v>
      </c>
      <c r="D12" t="s">
        <v>48</v>
      </c>
      <c r="E12" t="s">
        <v>13</v>
      </c>
      <c r="F12" t="s">
        <v>49</v>
      </c>
      <c r="G12" t="s">
        <v>50</v>
      </c>
      <c r="H12">
        <v>-76.040000000000006</v>
      </c>
      <c r="I12">
        <v>261.49</v>
      </c>
      <c r="J12">
        <v>185.45</v>
      </c>
    </row>
    <row r="13" spans="1:16" x14ac:dyDescent="0.3">
      <c r="A13" t="s">
        <v>51</v>
      </c>
      <c r="B13" t="s">
        <v>47</v>
      </c>
      <c r="C13" t="s">
        <v>16</v>
      </c>
      <c r="D13" t="s">
        <v>52</v>
      </c>
      <c r="E13" t="s">
        <v>13</v>
      </c>
      <c r="F13" t="s">
        <v>53</v>
      </c>
      <c r="G13" t="s">
        <v>25</v>
      </c>
      <c r="H13">
        <v>19.11</v>
      </c>
      <c r="I13">
        <v>-53.01</v>
      </c>
      <c r="J13">
        <v>-33.9</v>
      </c>
    </row>
    <row r="14" spans="1:16" x14ac:dyDescent="0.3">
      <c r="A14" t="s">
        <v>54</v>
      </c>
      <c r="B14" t="s">
        <v>55</v>
      </c>
      <c r="C14" t="s">
        <v>11</v>
      </c>
      <c r="D14" t="s">
        <v>56</v>
      </c>
      <c r="E14" t="s">
        <v>13</v>
      </c>
      <c r="F14" t="s">
        <v>57</v>
      </c>
      <c r="G14" t="s">
        <v>58</v>
      </c>
      <c r="H14">
        <v>-122.94</v>
      </c>
      <c r="I14">
        <v>265.47000000000003</v>
      </c>
      <c r="J14">
        <v>142.53</v>
      </c>
    </row>
    <row r="15" spans="1:16" x14ac:dyDescent="0.3">
      <c r="A15" t="s">
        <v>59</v>
      </c>
      <c r="B15" t="s">
        <v>55</v>
      </c>
      <c r="C15" t="s">
        <v>16</v>
      </c>
      <c r="D15" t="s">
        <v>60</v>
      </c>
      <c r="E15" t="s">
        <v>13</v>
      </c>
      <c r="F15" t="s">
        <v>61</v>
      </c>
      <c r="G15" t="s">
        <v>25</v>
      </c>
      <c r="H15">
        <v>11.91</v>
      </c>
      <c r="I15">
        <v>-61.17</v>
      </c>
      <c r="J15">
        <v>-49.26</v>
      </c>
    </row>
    <row r="16" spans="1:16" x14ac:dyDescent="0.3">
      <c r="A16" t="s">
        <v>62</v>
      </c>
      <c r="B16" t="s">
        <v>63</v>
      </c>
      <c r="C16" t="s">
        <v>11</v>
      </c>
      <c r="D16" t="s">
        <v>64</v>
      </c>
      <c r="E16" t="s">
        <v>13</v>
      </c>
      <c r="F16" t="s">
        <v>65</v>
      </c>
      <c r="G16" t="s">
        <v>66</v>
      </c>
      <c r="H16">
        <v>-372.8</v>
      </c>
      <c r="I16">
        <v>554.35</v>
      </c>
      <c r="J16">
        <v>181.55</v>
      </c>
    </row>
    <row r="17" spans="1:10" x14ac:dyDescent="0.3">
      <c r="A17" t="s">
        <v>67</v>
      </c>
      <c r="B17" t="s">
        <v>63</v>
      </c>
      <c r="C17" t="s">
        <v>16</v>
      </c>
      <c r="D17" t="s">
        <v>68</v>
      </c>
      <c r="E17" t="s">
        <v>13</v>
      </c>
      <c r="F17" t="s">
        <v>69</v>
      </c>
      <c r="G17" t="s">
        <v>25</v>
      </c>
      <c r="H17">
        <v>16.53</v>
      </c>
      <c r="I17">
        <v>-51.59</v>
      </c>
      <c r="J17">
        <v>-35.06</v>
      </c>
    </row>
    <row r="18" spans="1:10" x14ac:dyDescent="0.3">
      <c r="A18" t="s">
        <v>70</v>
      </c>
      <c r="B18" t="s">
        <v>63</v>
      </c>
      <c r="C18" t="s">
        <v>16</v>
      </c>
      <c r="D18" t="s">
        <v>71</v>
      </c>
      <c r="E18" t="s">
        <v>13</v>
      </c>
      <c r="F18" t="s">
        <v>72</v>
      </c>
      <c r="G18" t="s">
        <v>72</v>
      </c>
      <c r="H18">
        <v>0</v>
      </c>
      <c r="I18">
        <v>0</v>
      </c>
      <c r="J18">
        <v>0</v>
      </c>
    </row>
    <row r="19" spans="1:10" x14ac:dyDescent="0.3">
      <c r="A19" t="s">
        <v>73</v>
      </c>
      <c r="B19" t="s">
        <v>74</v>
      </c>
      <c r="C19" t="s">
        <v>11</v>
      </c>
      <c r="D19" t="s">
        <v>75</v>
      </c>
      <c r="E19" t="s">
        <v>13</v>
      </c>
      <c r="F19" t="s">
        <v>76</v>
      </c>
      <c r="G19" t="s">
        <v>25</v>
      </c>
      <c r="H19">
        <v>3.99</v>
      </c>
      <c r="I19">
        <v>-22.11</v>
      </c>
      <c r="J19">
        <v>-18.119999999999902</v>
      </c>
    </row>
    <row r="20" spans="1:10" x14ac:dyDescent="0.3">
      <c r="A20" t="s">
        <v>77</v>
      </c>
      <c r="B20" t="s">
        <v>74</v>
      </c>
      <c r="C20" t="s">
        <v>16</v>
      </c>
      <c r="D20" t="s">
        <v>78</v>
      </c>
      <c r="E20" t="s">
        <v>13</v>
      </c>
      <c r="F20" t="s">
        <v>79</v>
      </c>
      <c r="G20" t="s">
        <v>80</v>
      </c>
      <c r="H20">
        <v>-39.07</v>
      </c>
      <c r="I20">
        <v>131.30000000000001</v>
      </c>
      <c r="J20">
        <v>92.23</v>
      </c>
    </row>
    <row r="21" spans="1:10" x14ac:dyDescent="0.3">
      <c r="A21" t="s">
        <v>81</v>
      </c>
      <c r="B21" t="s">
        <v>82</v>
      </c>
      <c r="C21" t="s">
        <v>11</v>
      </c>
      <c r="D21" t="s">
        <v>26</v>
      </c>
      <c r="E21" t="s">
        <v>13</v>
      </c>
      <c r="F21" t="s">
        <v>83</v>
      </c>
      <c r="G21" t="s">
        <v>83</v>
      </c>
      <c r="H21">
        <v>0</v>
      </c>
      <c r="I21">
        <v>0</v>
      </c>
      <c r="J21">
        <v>0</v>
      </c>
    </row>
    <row r="22" spans="1:10" x14ac:dyDescent="0.3">
      <c r="A22" t="s">
        <v>84</v>
      </c>
      <c r="B22" t="s">
        <v>82</v>
      </c>
      <c r="C22" t="s">
        <v>11</v>
      </c>
      <c r="D22" t="s">
        <v>26</v>
      </c>
      <c r="E22" t="s">
        <v>13</v>
      </c>
      <c r="F22" t="s">
        <v>83</v>
      </c>
      <c r="G22" t="s">
        <v>83</v>
      </c>
      <c r="H22">
        <v>0</v>
      </c>
      <c r="I22">
        <v>0</v>
      </c>
      <c r="J22">
        <v>0</v>
      </c>
    </row>
    <row r="23" spans="1:10" x14ac:dyDescent="0.3">
      <c r="A23" t="s">
        <v>85</v>
      </c>
      <c r="B23" t="s">
        <v>82</v>
      </c>
      <c r="C23" t="s">
        <v>16</v>
      </c>
      <c r="D23" t="s">
        <v>28</v>
      </c>
      <c r="E23" t="s">
        <v>13</v>
      </c>
      <c r="F23" t="s">
        <v>86</v>
      </c>
      <c r="G23" t="s">
        <v>86</v>
      </c>
      <c r="H23">
        <v>0</v>
      </c>
      <c r="I23">
        <v>0</v>
      </c>
      <c r="J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option_pair_summary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Ming-Jen Chang</cp:lastModifiedBy>
  <dcterms:created xsi:type="dcterms:W3CDTF">2025-05-15T06:11:04Z</dcterms:created>
  <dcterms:modified xsi:type="dcterms:W3CDTF">2025-05-15T06:15:11Z</dcterms:modified>
</cp:coreProperties>
</file>