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ofjk\Desktop\Hedge\option_hedge\"/>
    </mc:Choice>
  </mc:AlternateContent>
  <xr:revisionPtr revIDLastSave="0" documentId="8_{65C9A6EC-690F-473A-8810-F396018107DE}" xr6:coauthVersionLast="47" xr6:coauthVersionMax="47" xr10:uidLastSave="{00000000-0000-0000-0000-000000000000}"/>
  <bookViews>
    <workbookView showHorizontalScroll="0" showVerticalScroll="0" xWindow="-108" yWindow="-108" windowWidth="23256" windowHeight="12576" xr2:uid="{DF1F33FB-E796-4B71-8FD0-1C42F35B9916}"/>
  </bookViews>
  <sheets>
    <sheet name="option_pair_summary" sheetId="1" r:id="rId1"/>
  </sheets>
  <calcPr calcId="0"/>
</workbook>
</file>

<file path=xl/calcChain.xml><?xml version="1.0" encoding="utf-8"?>
<calcChain xmlns="http://schemas.openxmlformats.org/spreadsheetml/2006/main">
  <c r="Q7" i="1" l="1"/>
  <c r="R5" i="1"/>
  <c r="L5" i="1"/>
  <c r="L4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3" i="1"/>
</calcChain>
</file>

<file path=xl/sharedStrings.xml><?xml version="1.0" encoding="utf-8"?>
<sst xmlns="http://schemas.openxmlformats.org/spreadsheetml/2006/main" count="520" uniqueCount="273">
  <si>
    <t>Pair</t>
  </si>
  <si>
    <t>Day</t>
  </si>
  <si>
    <t>Underlying</t>
  </si>
  <si>
    <t>Type</t>
  </si>
  <si>
    <t>Strike</t>
  </si>
  <si>
    <t>Direction</t>
  </si>
  <si>
    <t>Premium</t>
  </si>
  <si>
    <t>Close Price</t>
  </si>
  <si>
    <t>PnL1</t>
  </si>
  <si>
    <t>PnL2</t>
  </si>
  <si>
    <t>Total PnL</t>
  </si>
  <si>
    <t>0/1</t>
  </si>
  <si>
    <t>put/put</t>
  </si>
  <si>
    <t>106/111</t>
  </si>
  <si>
    <t>short/long</t>
  </si>
  <si>
    <t>0.24/0.82</t>
  </si>
  <si>
    <t>1.85/4.24</t>
  </si>
  <si>
    <t>call/call</t>
  </si>
  <si>
    <t>125/120</t>
  </si>
  <si>
    <t>0.36/1.2</t>
  </si>
  <si>
    <t>0.05/0.17</t>
  </si>
  <si>
    <t>99/104</t>
  </si>
  <si>
    <t>0.22/0.85</t>
  </si>
  <si>
    <t>1.35/4.29</t>
  </si>
  <si>
    <t>117/112</t>
  </si>
  <si>
    <t>0.31/1.12</t>
  </si>
  <si>
    <t>0.0/0.03</t>
  </si>
  <si>
    <t>92/96</t>
  </si>
  <si>
    <t>0.24/0.71</t>
  </si>
  <si>
    <t>1.27/3.26</t>
  </si>
  <si>
    <t>108/104</t>
  </si>
  <si>
    <t>0.32/0.96</t>
  </si>
  <si>
    <t>13/13</t>
  </si>
  <si>
    <t>86/90</t>
  </si>
  <si>
    <t>0.23/0.75</t>
  </si>
  <si>
    <t>0.0/0.0</t>
  </si>
  <si>
    <t>14/15</t>
  </si>
  <si>
    <t>101/97</t>
  </si>
  <si>
    <t>0.28/0.93</t>
  </si>
  <si>
    <t>1.04/3.56</t>
  </si>
  <si>
    <t>16/17</t>
  </si>
  <si>
    <t>16/16</t>
  </si>
  <si>
    <t>0.25/0.76</t>
  </si>
  <si>
    <t>0.02/0.05</t>
  </si>
  <si>
    <t>18/19</t>
  </si>
  <si>
    <t>0.29/0.9</t>
  </si>
  <si>
    <t>3.55/6.12</t>
  </si>
  <si>
    <t>20/21</t>
  </si>
  <si>
    <t>20/20</t>
  </si>
  <si>
    <t>100/104</t>
  </si>
  <si>
    <t>0.25/0.7</t>
  </si>
  <si>
    <t>0.45/1.42</t>
  </si>
  <si>
    <t>22/23</t>
  </si>
  <si>
    <t>118/113</t>
  </si>
  <si>
    <t>0.29/1.07</t>
  </si>
  <si>
    <t>0.06/0.31</t>
  </si>
  <si>
    <t>24/25</t>
  </si>
  <si>
    <t>22/22</t>
  </si>
  <si>
    <t>97/101</t>
  </si>
  <si>
    <t>0.24/0.7</t>
  </si>
  <si>
    <t>1.5/3.29</t>
  </si>
  <si>
    <t>26/27</t>
  </si>
  <si>
    <t>114/110</t>
  </si>
  <si>
    <t>0.33/0.94</t>
  </si>
  <si>
    <t>0.03/0.12</t>
  </si>
  <si>
    <t>28/29</t>
  </si>
  <si>
    <t>26/26</t>
  </si>
  <si>
    <t>91/95</t>
  </si>
  <si>
    <t>0.22/0.67</t>
  </si>
  <si>
    <t>0.0/0.01</t>
  </si>
  <si>
    <t>30/31</t>
  </si>
  <si>
    <t>107/103</t>
  </si>
  <si>
    <t>0.32/0.98</t>
  </si>
  <si>
    <t>1.27/3.47</t>
  </si>
  <si>
    <t>32/33</t>
  </si>
  <si>
    <t>30/30</t>
  </si>
  <si>
    <t>0.25/0.72</t>
  </si>
  <si>
    <t>1.53/3.16</t>
  </si>
  <si>
    <t>34/35</t>
  </si>
  <si>
    <t>0.31/0.9</t>
  </si>
  <si>
    <t>0.04/0.14</t>
  </si>
  <si>
    <t>36/37</t>
  </si>
  <si>
    <t>35/35</t>
  </si>
  <si>
    <t>0.2/0.64</t>
  </si>
  <si>
    <t>0.09/0.86</t>
  </si>
  <si>
    <t>38/39</t>
  </si>
  <si>
    <t>0.34/1.03</t>
  </si>
  <si>
    <t>0.0/0.04</t>
  </si>
  <si>
    <t>40/41</t>
  </si>
  <si>
    <t>39/39</t>
  </si>
  <si>
    <t>88/92</t>
  </si>
  <si>
    <t>0.23/0.74</t>
  </si>
  <si>
    <t>2.08/4.59</t>
  </si>
  <si>
    <t>42/43</t>
  </si>
  <si>
    <t>103/99</t>
  </si>
  <si>
    <t>0.33/1.03</t>
  </si>
  <si>
    <t>0.0/0.02</t>
  </si>
  <si>
    <t>44/45</t>
  </si>
  <si>
    <t>43/43</t>
  </si>
  <si>
    <t>81/84</t>
  </si>
  <si>
    <t>0.24/0.6</t>
  </si>
  <si>
    <t>0.25/0.74</t>
  </si>
  <si>
    <t>46/47</t>
  </si>
  <si>
    <t>95/91</t>
  </si>
  <si>
    <t>0.24/0.88</t>
  </si>
  <si>
    <t>0.03/0.27</t>
  </si>
  <si>
    <t>48/49</t>
  </si>
  <si>
    <t>47/47</t>
  </si>
  <si>
    <t>79/82</t>
  </si>
  <si>
    <t>0.22/0.55</t>
  </si>
  <si>
    <t>50/51</t>
  </si>
  <si>
    <t>93/89</t>
  </si>
  <si>
    <t>0.23/0.86</t>
  </si>
  <si>
    <t>0.54/2.06</t>
  </si>
  <si>
    <t>52/53</t>
  </si>
  <si>
    <t>51/51</t>
  </si>
  <si>
    <t>82/86</t>
  </si>
  <si>
    <t>0.18/0.64</t>
  </si>
  <si>
    <t>0.85/2.56</t>
  </si>
  <si>
    <t>54/55</t>
  </si>
  <si>
    <t>97/93</t>
  </si>
  <si>
    <t>0.26/0.91</t>
  </si>
  <si>
    <t>56/57</t>
  </si>
  <si>
    <t>55/55</t>
  </si>
  <si>
    <t>77/81</t>
  </si>
  <si>
    <t>0.58/1.35</t>
  </si>
  <si>
    <t>0.05/0.13</t>
  </si>
  <si>
    <t>58/59</t>
  </si>
  <si>
    <t>91/87</t>
  </si>
  <si>
    <t>0.72/1.64</t>
  </si>
  <si>
    <t>3.99/6.88</t>
  </si>
  <si>
    <t>60/61</t>
  </si>
  <si>
    <t>58/58</t>
  </si>
  <si>
    <t>85/89</t>
  </si>
  <si>
    <t>0.21/0.7</t>
  </si>
  <si>
    <t>1.03/2.76</t>
  </si>
  <si>
    <t>62/63</t>
  </si>
  <si>
    <t>100/96</t>
  </si>
  <si>
    <t>0.29/0.95</t>
  </si>
  <si>
    <t>0.01/0.13</t>
  </si>
  <si>
    <t>64/65</t>
  </si>
  <si>
    <t>69/69</t>
  </si>
  <si>
    <t>80/84</t>
  </si>
  <si>
    <t>0.62/1.37</t>
  </si>
  <si>
    <t>0.58/1.77</t>
  </si>
  <si>
    <t>66/67</t>
  </si>
  <si>
    <t>94/91</t>
  </si>
  <si>
    <t>0.83/1.48</t>
  </si>
  <si>
    <t>0.01/0.12</t>
  </si>
  <si>
    <t>68/69</t>
  </si>
  <si>
    <t>73/73</t>
  </si>
  <si>
    <t>77/80</t>
  </si>
  <si>
    <t>0.21/0.55</t>
  </si>
  <si>
    <t>0.07/0.3</t>
  </si>
  <si>
    <t>70/71</t>
  </si>
  <si>
    <t>90/87</t>
  </si>
  <si>
    <t>0.29/0.78</t>
  </si>
  <si>
    <t>0.7/1.57</t>
  </si>
  <si>
    <t>72/73</t>
  </si>
  <si>
    <t>75/75</t>
  </si>
  <si>
    <t>0.2/0.53</t>
  </si>
  <si>
    <t>74/75</t>
  </si>
  <si>
    <t>0.24/0.9</t>
  </si>
  <si>
    <t>2.74/5.46</t>
  </si>
  <si>
    <t>76/77</t>
  </si>
  <si>
    <t>76/76</t>
  </si>
  <si>
    <t>0.22/0.73</t>
  </si>
  <si>
    <t>1.9/3.92</t>
  </si>
  <si>
    <t>78/79</t>
  </si>
  <si>
    <t>0.29/0.96</t>
  </si>
  <si>
    <t>0.03/0.11</t>
  </si>
  <si>
    <t>80/81</t>
  </si>
  <si>
    <t>77/77</t>
  </si>
  <si>
    <t>80/83</t>
  </si>
  <si>
    <t>1.27/2.52</t>
  </si>
  <si>
    <t>82/83</t>
  </si>
  <si>
    <t>94/90</t>
  </si>
  <si>
    <t>0.25/0.91</t>
  </si>
  <si>
    <t>0.06/0.23</t>
  </si>
  <si>
    <t>84/85</t>
  </si>
  <si>
    <t>81/81</t>
  </si>
  <si>
    <t>75/79</t>
  </si>
  <si>
    <t>0.16/0.67</t>
  </si>
  <si>
    <t>3.24/6.78</t>
  </si>
  <si>
    <t>86/87</t>
  </si>
  <si>
    <t>88/85</t>
  </si>
  <si>
    <t>0.31/0.84</t>
  </si>
  <si>
    <t>88/89</t>
  </si>
  <si>
    <t>85/85</t>
  </si>
  <si>
    <t>66/69</t>
  </si>
  <si>
    <t>0.16/0.52</t>
  </si>
  <si>
    <t>90/91</t>
  </si>
  <si>
    <t>78/75</t>
  </si>
  <si>
    <t>0.19/0.62</t>
  </si>
  <si>
    <t>0.05/0.29</t>
  </si>
  <si>
    <t>92/93</t>
  </si>
  <si>
    <t>91/91</t>
  </si>
  <si>
    <t>0.25/0.63</t>
  </si>
  <si>
    <t>0.02/0.09</t>
  </si>
  <si>
    <t>94/95</t>
  </si>
  <si>
    <t>0.45/1.08</t>
  </si>
  <si>
    <t>1.19/2.76</t>
  </si>
  <si>
    <t>96/97</t>
  </si>
  <si>
    <t>100/100</t>
  </si>
  <si>
    <t>70/73</t>
  </si>
  <si>
    <t>0.4/0.88</t>
  </si>
  <si>
    <t>98/99</t>
  </si>
  <si>
    <t>82/79</t>
  </si>
  <si>
    <t>0.53/1.16</t>
  </si>
  <si>
    <t>0.39/1.79</t>
  </si>
  <si>
    <t>100/101</t>
  </si>
  <si>
    <t>103/103</t>
  </si>
  <si>
    <t>73/77</t>
  </si>
  <si>
    <t>0.15/0.64</t>
  </si>
  <si>
    <t>0.45/1.64</t>
  </si>
  <si>
    <t>102/103</t>
  </si>
  <si>
    <t>86/83</t>
  </si>
  <si>
    <t>0.28/0.79</t>
  </si>
  <si>
    <t>104/105</t>
  </si>
  <si>
    <t>104/104</t>
  </si>
  <si>
    <t>0.16/0.49</t>
  </si>
  <si>
    <t>0.02/0.07</t>
  </si>
  <si>
    <t>106/107</t>
  </si>
  <si>
    <t>0.29/0.84</t>
  </si>
  <si>
    <t>1.65/3.19</t>
  </si>
  <si>
    <t>108/109</t>
  </si>
  <si>
    <t>107/107</t>
  </si>
  <si>
    <t>74/77</t>
  </si>
  <si>
    <t>0.12/0.38</t>
  </si>
  <si>
    <t>110/111</t>
  </si>
  <si>
    <t>87/84</t>
  </si>
  <si>
    <t>0.79/2.13</t>
  </si>
  <si>
    <t>112/113</t>
  </si>
  <si>
    <t>111/111</t>
  </si>
  <si>
    <t>78/81</t>
  </si>
  <si>
    <t>0.19/0.5</t>
  </si>
  <si>
    <t>0.05/0.27</t>
  </si>
  <si>
    <t>114/115</t>
  </si>
  <si>
    <t>92/88</t>
  </si>
  <si>
    <t>0.24/0.91</t>
  </si>
  <si>
    <t>0.36/1.06</t>
  </si>
  <si>
    <t>116/117</t>
  </si>
  <si>
    <t>114/114</t>
  </si>
  <si>
    <t>0.21/0.53</t>
  </si>
  <si>
    <t>118/119</t>
  </si>
  <si>
    <t>0.24/0.89</t>
  </si>
  <si>
    <t>1.66/4.17</t>
  </si>
  <si>
    <t>120/121</t>
  </si>
  <si>
    <t>120/120</t>
  </si>
  <si>
    <t>85/88</t>
  </si>
  <si>
    <t>0.52/0.97</t>
  </si>
  <si>
    <t>2.54/4.2</t>
  </si>
  <si>
    <t>122/123</t>
  </si>
  <si>
    <t>99/96</t>
  </si>
  <si>
    <t>0.68/1.28</t>
  </si>
  <si>
    <t>124/125</t>
  </si>
  <si>
    <t>129/129</t>
  </si>
  <si>
    <t>0.54/1.27</t>
  </si>
  <si>
    <t>0.89/2.4</t>
  </si>
  <si>
    <t>126/127</t>
  </si>
  <si>
    <t>91/88</t>
  </si>
  <si>
    <t>0.85/1.5</t>
  </si>
  <si>
    <t>0.2/0.33</t>
  </si>
  <si>
    <t>NVDA</t>
  </si>
  <si>
    <t>===== 總結分析 =====</t>
  </si>
  <si>
    <t>初始資金: 10000.00</t>
  </si>
  <si>
    <t>結束資產: 12303.50</t>
  </si>
  <si>
    <t>總損益: 2303.50 (23.03%)</t>
  </si>
  <si>
    <t>最大獲利: 610.81</t>
  </si>
  <si>
    <t>最大虧損: -327.20</t>
  </si>
  <si>
    <t>年化報酬率 (CAGR):</t>
  </si>
  <si>
    <t>120天</t>
  </si>
  <si>
    <t xml:space="preserve">平均獲利: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</si>
</sst>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6" fontId="0" fillId="0" borderId="0" xfId="0" applyNumberFormat="1"/>
    <xf numFmtId="17" fontId="0" fillId="0" borderId="0" xfId="0" applyNumberFormat="1"/>
    <xf numFmtId="10" fontId="0" fillId="0" borderId="0" xfId="1" applyNumberFormat="1" applyFont="1"/>
    <xf numFmtId="1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7852D-752D-4541-9CA5-E62BC2E7A4A4}">
  <dimension ref="A1:R65"/>
  <sheetViews>
    <sheetView tabSelected="1" workbookViewId="0">
      <selection activeCell="P8" sqref="P8"/>
    </sheetView>
  </sheetViews>
  <sheetFormatPr defaultRowHeight="14.4" x14ac:dyDescent="0.3"/>
  <sheetData>
    <row r="1" spans="1:1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O1" t="s">
        <v>271</v>
      </c>
      <c r="P1" t="s">
        <v>264</v>
      </c>
    </row>
    <row r="2" spans="1:18" x14ac:dyDescent="0.3">
      <c r="A2" t="s">
        <v>11</v>
      </c>
      <c r="B2" s="1">
        <v>45690</v>
      </c>
      <c r="C2" t="s">
        <v>263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I2">
        <v>-161.81</v>
      </c>
      <c r="J2">
        <v>342.08</v>
      </c>
      <c r="K2">
        <v>180.26999999999899</v>
      </c>
      <c r="P2" t="s">
        <v>265</v>
      </c>
    </row>
    <row r="3" spans="1:18" x14ac:dyDescent="0.3">
      <c r="A3" s="1">
        <v>45718</v>
      </c>
      <c r="B3" s="1">
        <v>45690</v>
      </c>
      <c r="C3" t="s">
        <v>263</v>
      </c>
      <c r="D3" t="s">
        <v>17</v>
      </c>
      <c r="E3" t="s">
        <v>18</v>
      </c>
      <c r="F3" t="s">
        <v>14</v>
      </c>
      <c r="G3" t="s">
        <v>19</v>
      </c>
      <c r="H3" t="s">
        <v>20</v>
      </c>
      <c r="I3">
        <v>31.06</v>
      </c>
      <c r="J3">
        <v>-103.03</v>
      </c>
      <c r="K3">
        <v>-71.97</v>
      </c>
      <c r="L3">
        <f>IF(K2&gt;0,K2+K3,"")</f>
        <v>108.29999999999899</v>
      </c>
      <c r="P3" t="s">
        <v>266</v>
      </c>
    </row>
    <row r="4" spans="1:18" x14ac:dyDescent="0.3">
      <c r="A4" s="1">
        <v>45781</v>
      </c>
      <c r="B4" s="1">
        <v>45814</v>
      </c>
      <c r="C4" t="s">
        <v>263</v>
      </c>
      <c r="D4" t="s">
        <v>12</v>
      </c>
      <c r="E4" t="s">
        <v>21</v>
      </c>
      <c r="F4" t="s">
        <v>14</v>
      </c>
      <c r="G4" t="s">
        <v>22</v>
      </c>
      <c r="H4" t="s">
        <v>23</v>
      </c>
      <c r="I4">
        <v>-112.44</v>
      </c>
      <c r="J4">
        <v>344.23</v>
      </c>
      <c r="K4">
        <v>231.79</v>
      </c>
      <c r="L4" t="str">
        <f t="shared" ref="L4:L65" si="0">IF(K3&gt;0,K3+K4,"")</f>
        <v/>
      </c>
      <c r="P4" t="s">
        <v>267</v>
      </c>
    </row>
    <row r="5" spans="1:18" x14ac:dyDescent="0.3">
      <c r="A5" s="1">
        <v>45844</v>
      </c>
      <c r="B5" s="1">
        <v>45814</v>
      </c>
      <c r="C5" t="s">
        <v>263</v>
      </c>
      <c r="D5" t="s">
        <v>17</v>
      </c>
      <c r="E5" t="s">
        <v>24</v>
      </c>
      <c r="F5" t="s">
        <v>14</v>
      </c>
      <c r="G5" t="s">
        <v>25</v>
      </c>
      <c r="H5" t="s">
        <v>26</v>
      </c>
      <c r="I5">
        <v>30.4</v>
      </c>
      <c r="J5">
        <v>-109.61</v>
      </c>
      <c r="K5">
        <v>-79.209999999999994</v>
      </c>
      <c r="L5">
        <f>IF(K4&gt;0,K4+K5,"")</f>
        <v>152.57999999999998</v>
      </c>
      <c r="P5" t="s">
        <v>270</v>
      </c>
      <c r="R5" s="3">
        <f>(2303/(116*100))*2</f>
        <v>0.39706896551724136</v>
      </c>
    </row>
    <row r="6" spans="1:18" x14ac:dyDescent="0.3">
      <c r="A6" s="1">
        <v>45908</v>
      </c>
      <c r="B6" s="1">
        <v>45940</v>
      </c>
      <c r="C6" t="s">
        <v>263</v>
      </c>
      <c r="D6" t="s">
        <v>12</v>
      </c>
      <c r="E6" t="s">
        <v>27</v>
      </c>
      <c r="F6" t="s">
        <v>14</v>
      </c>
      <c r="G6" t="s">
        <v>28</v>
      </c>
      <c r="H6" t="s">
        <v>29</v>
      </c>
      <c r="I6">
        <v>-103.61</v>
      </c>
      <c r="J6">
        <v>254.67</v>
      </c>
      <c r="K6">
        <v>151.06</v>
      </c>
      <c r="L6" t="str">
        <f t="shared" si="0"/>
        <v/>
      </c>
    </row>
    <row r="7" spans="1:18" x14ac:dyDescent="0.3">
      <c r="A7" s="1">
        <v>45971</v>
      </c>
      <c r="B7" s="1">
        <v>45940</v>
      </c>
      <c r="C7" t="s">
        <v>263</v>
      </c>
      <c r="D7" t="s">
        <v>17</v>
      </c>
      <c r="E7" t="s">
        <v>30</v>
      </c>
      <c r="F7" t="s">
        <v>14</v>
      </c>
      <c r="G7" t="s">
        <v>31</v>
      </c>
      <c r="H7" t="s">
        <v>26</v>
      </c>
      <c r="I7">
        <v>31.3</v>
      </c>
      <c r="J7">
        <v>-93.08</v>
      </c>
      <c r="K7">
        <v>-61.78</v>
      </c>
      <c r="L7">
        <f t="shared" si="0"/>
        <v>89.28</v>
      </c>
      <c r="P7" t="s">
        <v>272</v>
      </c>
      <c r="Q7" s="4">
        <f>AVERAGE(L3:L65)</f>
        <v>108.84419354838697</v>
      </c>
    </row>
    <row r="8" spans="1:18" x14ac:dyDescent="0.3">
      <c r="A8" s="2">
        <v>41609</v>
      </c>
      <c r="B8" t="s">
        <v>32</v>
      </c>
      <c r="C8" t="s">
        <v>263</v>
      </c>
      <c r="D8" t="s">
        <v>12</v>
      </c>
      <c r="E8" t="s">
        <v>33</v>
      </c>
      <c r="F8" t="s">
        <v>14</v>
      </c>
      <c r="G8" t="s">
        <v>34</v>
      </c>
      <c r="H8" t="s">
        <v>35</v>
      </c>
      <c r="I8">
        <v>22.68</v>
      </c>
      <c r="J8">
        <v>-74.72</v>
      </c>
      <c r="K8">
        <v>-52.04</v>
      </c>
      <c r="L8" t="str">
        <f t="shared" si="0"/>
        <v/>
      </c>
    </row>
    <row r="9" spans="1:18" x14ac:dyDescent="0.3">
      <c r="A9" t="s">
        <v>36</v>
      </c>
      <c r="B9" t="s">
        <v>32</v>
      </c>
      <c r="C9" t="s">
        <v>263</v>
      </c>
      <c r="D9" t="s">
        <v>17</v>
      </c>
      <c r="E9" t="s">
        <v>37</v>
      </c>
      <c r="F9" t="s">
        <v>14</v>
      </c>
      <c r="G9" t="s">
        <v>38</v>
      </c>
      <c r="H9" t="s">
        <v>39</v>
      </c>
      <c r="I9">
        <v>-76.05</v>
      </c>
      <c r="J9">
        <v>263.24</v>
      </c>
      <c r="K9">
        <v>187.19</v>
      </c>
      <c r="L9" t="str">
        <f t="shared" si="0"/>
        <v/>
      </c>
      <c r="P9" t="s">
        <v>268</v>
      </c>
    </row>
    <row r="10" spans="1:18" x14ac:dyDescent="0.3">
      <c r="A10" t="s">
        <v>40</v>
      </c>
      <c r="B10" t="s">
        <v>41</v>
      </c>
      <c r="C10" t="s">
        <v>263</v>
      </c>
      <c r="D10" t="s">
        <v>12</v>
      </c>
      <c r="E10" t="s">
        <v>27</v>
      </c>
      <c r="F10" t="s">
        <v>14</v>
      </c>
      <c r="G10" t="s">
        <v>42</v>
      </c>
      <c r="H10" t="s">
        <v>43</v>
      </c>
      <c r="I10">
        <v>23.66</v>
      </c>
      <c r="J10">
        <v>-71.11</v>
      </c>
      <c r="K10">
        <v>-47.45</v>
      </c>
      <c r="L10">
        <f t="shared" si="0"/>
        <v>139.74</v>
      </c>
      <c r="P10" t="s">
        <v>269</v>
      </c>
    </row>
    <row r="11" spans="1:18" x14ac:dyDescent="0.3">
      <c r="A11" t="s">
        <v>44</v>
      </c>
      <c r="B11" t="s">
        <v>41</v>
      </c>
      <c r="C11" t="s">
        <v>263</v>
      </c>
      <c r="D11" t="s">
        <v>17</v>
      </c>
      <c r="E11" t="s">
        <v>30</v>
      </c>
      <c r="F11" t="s">
        <v>14</v>
      </c>
      <c r="G11" t="s">
        <v>45</v>
      </c>
      <c r="H11" t="s">
        <v>46</v>
      </c>
      <c r="I11">
        <v>-326.14</v>
      </c>
      <c r="J11">
        <v>521.76</v>
      </c>
      <c r="K11">
        <v>195.62</v>
      </c>
      <c r="L11" t="str">
        <f t="shared" si="0"/>
        <v/>
      </c>
    </row>
    <row r="12" spans="1:18" x14ac:dyDescent="0.3">
      <c r="A12" t="s">
        <v>47</v>
      </c>
      <c r="B12" t="s">
        <v>48</v>
      </c>
      <c r="C12" t="s">
        <v>263</v>
      </c>
      <c r="D12" t="s">
        <v>12</v>
      </c>
      <c r="E12" t="s">
        <v>49</v>
      </c>
      <c r="F12" t="s">
        <v>14</v>
      </c>
      <c r="G12" t="s">
        <v>50</v>
      </c>
      <c r="H12" t="s">
        <v>51</v>
      </c>
      <c r="I12">
        <v>-20.03</v>
      </c>
      <c r="J12">
        <v>72.209999999999994</v>
      </c>
      <c r="K12">
        <v>52.1799999999999</v>
      </c>
      <c r="L12">
        <f t="shared" si="0"/>
        <v>247.7999999999999</v>
      </c>
    </row>
    <row r="13" spans="1:18" x14ac:dyDescent="0.3">
      <c r="A13" t="s">
        <v>52</v>
      </c>
      <c r="B13" t="s">
        <v>48</v>
      </c>
      <c r="C13" t="s">
        <v>263</v>
      </c>
      <c r="D13" t="s">
        <v>17</v>
      </c>
      <c r="E13" t="s">
        <v>53</v>
      </c>
      <c r="F13" t="s">
        <v>14</v>
      </c>
      <c r="G13" t="s">
        <v>54</v>
      </c>
      <c r="H13" t="s">
        <v>55</v>
      </c>
      <c r="I13">
        <v>23.39</v>
      </c>
      <c r="J13">
        <v>-76.31</v>
      </c>
      <c r="K13">
        <v>-52.92</v>
      </c>
      <c r="L13">
        <f t="shared" si="0"/>
        <v>-0.74000000000010147</v>
      </c>
    </row>
    <row r="14" spans="1:18" x14ac:dyDescent="0.3">
      <c r="A14" t="s">
        <v>56</v>
      </c>
      <c r="B14" t="s">
        <v>57</v>
      </c>
      <c r="C14" t="s">
        <v>263</v>
      </c>
      <c r="D14" t="s">
        <v>12</v>
      </c>
      <c r="E14" t="s">
        <v>58</v>
      </c>
      <c r="F14" t="s">
        <v>14</v>
      </c>
      <c r="G14" t="s">
        <v>59</v>
      </c>
      <c r="H14" t="s">
        <v>60</v>
      </c>
      <c r="I14">
        <v>-125.44</v>
      </c>
      <c r="J14">
        <v>258.82</v>
      </c>
      <c r="K14">
        <v>133.38</v>
      </c>
      <c r="L14" t="str">
        <f t="shared" si="0"/>
        <v/>
      </c>
    </row>
    <row r="15" spans="1:18" x14ac:dyDescent="0.3">
      <c r="A15" t="s">
        <v>61</v>
      </c>
      <c r="B15" t="s">
        <v>57</v>
      </c>
      <c r="C15" t="s">
        <v>263</v>
      </c>
      <c r="D15" t="s">
        <v>17</v>
      </c>
      <c r="E15" t="s">
        <v>62</v>
      </c>
      <c r="F15" t="s">
        <v>14</v>
      </c>
      <c r="G15" t="s">
        <v>63</v>
      </c>
      <c r="H15" t="s">
        <v>64</v>
      </c>
      <c r="I15">
        <v>29.75</v>
      </c>
      <c r="J15">
        <v>-81.97</v>
      </c>
      <c r="K15">
        <v>-52.22</v>
      </c>
      <c r="L15">
        <f t="shared" si="0"/>
        <v>81.16</v>
      </c>
    </row>
    <row r="16" spans="1:18" x14ac:dyDescent="0.3">
      <c r="A16" t="s">
        <v>65</v>
      </c>
      <c r="B16" t="s">
        <v>66</v>
      </c>
      <c r="C16" t="s">
        <v>263</v>
      </c>
      <c r="D16" t="s">
        <v>12</v>
      </c>
      <c r="E16" t="s">
        <v>67</v>
      </c>
      <c r="F16" t="s">
        <v>14</v>
      </c>
      <c r="G16" t="s">
        <v>68</v>
      </c>
      <c r="H16" t="s">
        <v>69</v>
      </c>
      <c r="I16">
        <v>21.46</v>
      </c>
      <c r="J16">
        <v>-65.930000000000007</v>
      </c>
      <c r="K16">
        <v>-44.47</v>
      </c>
      <c r="L16" t="str">
        <f t="shared" si="0"/>
        <v/>
      </c>
    </row>
    <row r="17" spans="1:12" x14ac:dyDescent="0.3">
      <c r="A17" t="s">
        <v>70</v>
      </c>
      <c r="B17" t="s">
        <v>66</v>
      </c>
      <c r="C17" t="s">
        <v>263</v>
      </c>
      <c r="D17" t="s">
        <v>17</v>
      </c>
      <c r="E17" t="s">
        <v>71</v>
      </c>
      <c r="F17" t="s">
        <v>14</v>
      </c>
      <c r="G17" t="s">
        <v>72</v>
      </c>
      <c r="H17" t="s">
        <v>73</v>
      </c>
      <c r="I17">
        <v>-94.87</v>
      </c>
      <c r="J17">
        <v>248.16</v>
      </c>
      <c r="K17">
        <v>153.29</v>
      </c>
      <c r="L17" t="str">
        <f t="shared" si="0"/>
        <v/>
      </c>
    </row>
    <row r="18" spans="1:12" x14ac:dyDescent="0.3">
      <c r="A18" t="s">
        <v>74</v>
      </c>
      <c r="B18" t="s">
        <v>75</v>
      </c>
      <c r="C18" t="s">
        <v>263</v>
      </c>
      <c r="D18" t="s">
        <v>12</v>
      </c>
      <c r="E18" t="s">
        <v>58</v>
      </c>
      <c r="F18" t="s">
        <v>14</v>
      </c>
      <c r="G18" t="s">
        <v>76</v>
      </c>
      <c r="H18" t="s">
        <v>77</v>
      </c>
      <c r="I18">
        <v>-127.9</v>
      </c>
      <c r="J18">
        <v>243.39</v>
      </c>
      <c r="K18">
        <v>115.489999999999</v>
      </c>
      <c r="L18">
        <f t="shared" si="0"/>
        <v>268.77999999999901</v>
      </c>
    </row>
    <row r="19" spans="1:12" x14ac:dyDescent="0.3">
      <c r="A19" t="s">
        <v>78</v>
      </c>
      <c r="B19" t="s">
        <v>75</v>
      </c>
      <c r="C19" t="s">
        <v>263</v>
      </c>
      <c r="D19" t="s">
        <v>17</v>
      </c>
      <c r="E19" t="s">
        <v>62</v>
      </c>
      <c r="F19" t="s">
        <v>14</v>
      </c>
      <c r="G19" t="s">
        <v>79</v>
      </c>
      <c r="H19" t="s">
        <v>80</v>
      </c>
      <c r="I19">
        <v>27</v>
      </c>
      <c r="J19">
        <v>-76.11</v>
      </c>
      <c r="K19">
        <v>-49.11</v>
      </c>
      <c r="L19">
        <f t="shared" si="0"/>
        <v>66.379999999999001</v>
      </c>
    </row>
    <row r="20" spans="1:12" x14ac:dyDescent="0.3">
      <c r="A20" t="s">
        <v>81</v>
      </c>
      <c r="B20" t="s">
        <v>82</v>
      </c>
      <c r="C20" t="s">
        <v>263</v>
      </c>
      <c r="D20" t="s">
        <v>12</v>
      </c>
      <c r="E20" t="s">
        <v>67</v>
      </c>
      <c r="F20" t="s">
        <v>14</v>
      </c>
      <c r="G20" t="s">
        <v>83</v>
      </c>
      <c r="H20" t="s">
        <v>84</v>
      </c>
      <c r="I20">
        <v>11.07</v>
      </c>
      <c r="J20">
        <v>21.82</v>
      </c>
      <c r="K20">
        <v>32.89</v>
      </c>
      <c r="L20" t="str">
        <f t="shared" si="0"/>
        <v/>
      </c>
    </row>
    <row r="21" spans="1:12" x14ac:dyDescent="0.3">
      <c r="A21" t="s">
        <v>85</v>
      </c>
      <c r="B21" t="s">
        <v>82</v>
      </c>
      <c r="C21" t="s">
        <v>263</v>
      </c>
      <c r="D21" t="s">
        <v>17</v>
      </c>
      <c r="E21" t="s">
        <v>71</v>
      </c>
      <c r="F21" t="s">
        <v>14</v>
      </c>
      <c r="G21" t="s">
        <v>86</v>
      </c>
      <c r="H21" t="s">
        <v>87</v>
      </c>
      <c r="I21">
        <v>34.19</v>
      </c>
      <c r="J21">
        <v>-99.21</v>
      </c>
      <c r="K21">
        <v>-65.02</v>
      </c>
      <c r="L21">
        <f t="shared" si="0"/>
        <v>-32.129999999999995</v>
      </c>
    </row>
    <row r="22" spans="1:12" x14ac:dyDescent="0.3">
      <c r="A22" t="s">
        <v>88</v>
      </c>
      <c r="B22" t="s">
        <v>89</v>
      </c>
      <c r="C22" t="s">
        <v>263</v>
      </c>
      <c r="D22" t="s">
        <v>12</v>
      </c>
      <c r="E22" t="s">
        <v>90</v>
      </c>
      <c r="F22" t="s">
        <v>14</v>
      </c>
      <c r="G22" t="s">
        <v>91</v>
      </c>
      <c r="H22" t="s">
        <v>92</v>
      </c>
      <c r="I22">
        <v>-185.12</v>
      </c>
      <c r="J22">
        <v>384.95</v>
      </c>
      <c r="K22">
        <v>199.82999999999899</v>
      </c>
      <c r="L22" t="str">
        <f t="shared" si="0"/>
        <v/>
      </c>
    </row>
    <row r="23" spans="1:12" x14ac:dyDescent="0.3">
      <c r="A23" t="s">
        <v>93</v>
      </c>
      <c r="B23" t="s">
        <v>89</v>
      </c>
      <c r="C23" t="s">
        <v>263</v>
      </c>
      <c r="D23" t="s">
        <v>17</v>
      </c>
      <c r="E23" t="s">
        <v>94</v>
      </c>
      <c r="F23" t="s">
        <v>14</v>
      </c>
      <c r="G23" t="s">
        <v>95</v>
      </c>
      <c r="H23" t="s">
        <v>96</v>
      </c>
      <c r="I23">
        <v>32.56</v>
      </c>
      <c r="J23">
        <v>-101.06</v>
      </c>
      <c r="K23">
        <v>-68.5</v>
      </c>
      <c r="L23">
        <f t="shared" si="0"/>
        <v>131.32999999999899</v>
      </c>
    </row>
    <row r="24" spans="1:12" x14ac:dyDescent="0.3">
      <c r="A24" t="s">
        <v>97</v>
      </c>
      <c r="B24" t="s">
        <v>98</v>
      </c>
      <c r="C24" t="s">
        <v>263</v>
      </c>
      <c r="D24" t="s">
        <v>12</v>
      </c>
      <c r="E24" t="s">
        <v>99</v>
      </c>
      <c r="F24" t="s">
        <v>14</v>
      </c>
      <c r="G24" t="s">
        <v>100</v>
      </c>
      <c r="H24" t="s">
        <v>101</v>
      </c>
      <c r="I24">
        <v>-0.9</v>
      </c>
      <c r="J24">
        <v>13.81</v>
      </c>
      <c r="K24">
        <v>12.91</v>
      </c>
      <c r="L24" t="str">
        <f t="shared" si="0"/>
        <v/>
      </c>
    </row>
    <row r="25" spans="1:12" x14ac:dyDescent="0.3">
      <c r="A25" t="s">
        <v>102</v>
      </c>
      <c r="B25" t="s">
        <v>98</v>
      </c>
      <c r="C25" t="s">
        <v>263</v>
      </c>
      <c r="D25" t="s">
        <v>17</v>
      </c>
      <c r="E25" t="s">
        <v>103</v>
      </c>
      <c r="F25" t="s">
        <v>14</v>
      </c>
      <c r="G25" t="s">
        <v>104</v>
      </c>
      <c r="H25" t="s">
        <v>105</v>
      </c>
      <c r="I25">
        <v>21.42</v>
      </c>
      <c r="J25">
        <v>-60.27</v>
      </c>
      <c r="K25">
        <v>-38.85</v>
      </c>
      <c r="L25">
        <f t="shared" si="0"/>
        <v>-25.94</v>
      </c>
    </row>
    <row r="26" spans="1:12" x14ac:dyDescent="0.3">
      <c r="A26" t="s">
        <v>106</v>
      </c>
      <c r="B26" t="s">
        <v>107</v>
      </c>
      <c r="C26" t="s">
        <v>263</v>
      </c>
      <c r="D26" t="s">
        <v>12</v>
      </c>
      <c r="E26" t="s">
        <v>108</v>
      </c>
      <c r="F26" t="s">
        <v>14</v>
      </c>
      <c r="G26" t="s">
        <v>109</v>
      </c>
      <c r="H26" t="s">
        <v>69</v>
      </c>
      <c r="I26">
        <v>21.33</v>
      </c>
      <c r="J26">
        <v>-54.03</v>
      </c>
      <c r="K26">
        <v>-32.700000000000003</v>
      </c>
      <c r="L26" t="str">
        <f t="shared" si="0"/>
        <v/>
      </c>
    </row>
    <row r="27" spans="1:12" x14ac:dyDescent="0.3">
      <c r="A27" t="s">
        <v>110</v>
      </c>
      <c r="B27" t="s">
        <v>107</v>
      </c>
      <c r="C27" t="s">
        <v>263</v>
      </c>
      <c r="D27" t="s">
        <v>17</v>
      </c>
      <c r="E27" t="s">
        <v>111</v>
      </c>
      <c r="F27" t="s">
        <v>14</v>
      </c>
      <c r="G27" t="s">
        <v>112</v>
      </c>
      <c r="H27" t="s">
        <v>113</v>
      </c>
      <c r="I27">
        <v>-31.08</v>
      </c>
      <c r="J27">
        <v>120.12</v>
      </c>
      <c r="K27">
        <v>89.04</v>
      </c>
      <c r="L27" t="str">
        <f t="shared" si="0"/>
        <v/>
      </c>
    </row>
    <row r="28" spans="1:12" x14ac:dyDescent="0.3">
      <c r="A28" t="s">
        <v>114</v>
      </c>
      <c r="B28" t="s">
        <v>115</v>
      </c>
      <c r="C28" t="s">
        <v>263</v>
      </c>
      <c r="D28" t="s">
        <v>12</v>
      </c>
      <c r="E28" t="s">
        <v>116</v>
      </c>
      <c r="F28" t="s">
        <v>14</v>
      </c>
      <c r="G28" t="s">
        <v>117</v>
      </c>
      <c r="H28" t="s">
        <v>118</v>
      </c>
      <c r="I28">
        <v>-67.069999999999993</v>
      </c>
      <c r="J28">
        <v>192.04</v>
      </c>
      <c r="K28">
        <v>124.97</v>
      </c>
      <c r="L28">
        <f t="shared" si="0"/>
        <v>214.01</v>
      </c>
    </row>
    <row r="29" spans="1:12" x14ac:dyDescent="0.3">
      <c r="A29" t="s">
        <v>119</v>
      </c>
      <c r="B29" t="s">
        <v>115</v>
      </c>
      <c r="C29" t="s">
        <v>263</v>
      </c>
      <c r="D29" t="s">
        <v>17</v>
      </c>
      <c r="E29" t="s">
        <v>120</v>
      </c>
      <c r="F29" t="s">
        <v>14</v>
      </c>
      <c r="G29" t="s">
        <v>121</v>
      </c>
      <c r="H29" t="s">
        <v>26</v>
      </c>
      <c r="I29">
        <v>25.8</v>
      </c>
      <c r="J29">
        <v>-88.04</v>
      </c>
      <c r="K29">
        <v>-62.24</v>
      </c>
      <c r="L29">
        <f t="shared" si="0"/>
        <v>62.73</v>
      </c>
    </row>
    <row r="30" spans="1:12" x14ac:dyDescent="0.3">
      <c r="A30" t="s">
        <v>122</v>
      </c>
      <c r="B30" t="s">
        <v>123</v>
      </c>
      <c r="C30" t="s">
        <v>263</v>
      </c>
      <c r="D30" t="s">
        <v>12</v>
      </c>
      <c r="E30" t="s">
        <v>124</v>
      </c>
      <c r="F30" t="s">
        <v>14</v>
      </c>
      <c r="G30" t="s">
        <v>125</v>
      </c>
      <c r="H30" t="s">
        <v>126</v>
      </c>
      <c r="I30">
        <v>53.18</v>
      </c>
      <c r="J30">
        <v>-122.06</v>
      </c>
      <c r="K30">
        <v>-68.88</v>
      </c>
      <c r="L30" t="str">
        <f t="shared" si="0"/>
        <v/>
      </c>
    </row>
    <row r="31" spans="1:12" x14ac:dyDescent="0.3">
      <c r="A31" t="s">
        <v>127</v>
      </c>
      <c r="B31" t="s">
        <v>123</v>
      </c>
      <c r="C31" t="s">
        <v>263</v>
      </c>
      <c r="D31" t="s">
        <v>17</v>
      </c>
      <c r="E31" t="s">
        <v>128</v>
      </c>
      <c r="F31" t="s">
        <v>14</v>
      </c>
      <c r="G31" t="s">
        <v>129</v>
      </c>
      <c r="H31" t="s">
        <v>130</v>
      </c>
      <c r="I31">
        <v>-327.2</v>
      </c>
      <c r="J31">
        <v>524.09</v>
      </c>
      <c r="K31">
        <v>196.89</v>
      </c>
      <c r="L31" t="str">
        <f t="shared" si="0"/>
        <v/>
      </c>
    </row>
    <row r="32" spans="1:12" x14ac:dyDescent="0.3">
      <c r="A32" t="s">
        <v>131</v>
      </c>
      <c r="B32" t="s">
        <v>132</v>
      </c>
      <c r="C32" t="s">
        <v>263</v>
      </c>
      <c r="D32" t="s">
        <v>12</v>
      </c>
      <c r="E32" t="s">
        <v>133</v>
      </c>
      <c r="F32" t="s">
        <v>14</v>
      </c>
      <c r="G32" t="s">
        <v>134</v>
      </c>
      <c r="H32" t="s">
        <v>135</v>
      </c>
      <c r="I32">
        <v>-82.77</v>
      </c>
      <c r="J32">
        <v>205.86</v>
      </c>
      <c r="K32">
        <v>123.09</v>
      </c>
      <c r="L32">
        <f t="shared" si="0"/>
        <v>319.98</v>
      </c>
    </row>
    <row r="33" spans="1:12" x14ac:dyDescent="0.3">
      <c r="A33" t="s">
        <v>136</v>
      </c>
      <c r="B33" t="s">
        <v>132</v>
      </c>
      <c r="C33" t="s">
        <v>263</v>
      </c>
      <c r="D33" t="s">
        <v>17</v>
      </c>
      <c r="E33" t="s">
        <v>137</v>
      </c>
      <c r="F33" t="s">
        <v>14</v>
      </c>
      <c r="G33" t="s">
        <v>138</v>
      </c>
      <c r="H33" t="s">
        <v>139</v>
      </c>
      <c r="I33">
        <v>27.26</v>
      </c>
      <c r="J33">
        <v>-81.84</v>
      </c>
      <c r="K33">
        <v>-54.58</v>
      </c>
      <c r="L33">
        <f t="shared" si="0"/>
        <v>68.510000000000005</v>
      </c>
    </row>
    <row r="34" spans="1:12" x14ac:dyDescent="0.3">
      <c r="A34" t="s">
        <v>140</v>
      </c>
      <c r="B34" t="s">
        <v>141</v>
      </c>
      <c r="C34" t="s">
        <v>263</v>
      </c>
      <c r="D34" t="s">
        <v>12</v>
      </c>
      <c r="E34" t="s">
        <v>142</v>
      </c>
      <c r="F34" t="s">
        <v>14</v>
      </c>
      <c r="G34" t="s">
        <v>143</v>
      </c>
      <c r="H34" t="s">
        <v>144</v>
      </c>
      <c r="I34">
        <v>3.48</v>
      </c>
      <c r="J34">
        <v>40.07</v>
      </c>
      <c r="K34">
        <v>43.55</v>
      </c>
      <c r="L34" t="str">
        <f t="shared" si="0"/>
        <v/>
      </c>
    </row>
    <row r="35" spans="1:12" x14ac:dyDescent="0.3">
      <c r="A35" t="s">
        <v>145</v>
      </c>
      <c r="B35" t="s">
        <v>141</v>
      </c>
      <c r="C35" t="s">
        <v>263</v>
      </c>
      <c r="D35" t="s">
        <v>17</v>
      </c>
      <c r="E35" t="s">
        <v>146</v>
      </c>
      <c r="F35" t="s">
        <v>14</v>
      </c>
      <c r="G35" t="s">
        <v>147</v>
      </c>
      <c r="H35" t="s">
        <v>148</v>
      </c>
      <c r="I35">
        <v>82.22</v>
      </c>
      <c r="J35">
        <v>-135.4</v>
      </c>
      <c r="K35">
        <v>-53.18</v>
      </c>
      <c r="L35">
        <f t="shared" si="0"/>
        <v>-9.6300000000000026</v>
      </c>
    </row>
    <row r="36" spans="1:12" x14ac:dyDescent="0.3">
      <c r="A36" t="s">
        <v>149</v>
      </c>
      <c r="B36" t="s">
        <v>150</v>
      </c>
      <c r="C36" t="s">
        <v>263</v>
      </c>
      <c r="D36" t="s">
        <v>12</v>
      </c>
      <c r="E36" t="s">
        <v>151</v>
      </c>
      <c r="F36" t="s">
        <v>14</v>
      </c>
      <c r="G36" t="s">
        <v>152</v>
      </c>
      <c r="H36" t="s">
        <v>153</v>
      </c>
      <c r="I36">
        <v>13.47</v>
      </c>
      <c r="J36">
        <v>-24.54</v>
      </c>
      <c r="K36">
        <v>-11.069999999999901</v>
      </c>
      <c r="L36" t="str">
        <f t="shared" si="0"/>
        <v/>
      </c>
    </row>
    <row r="37" spans="1:12" x14ac:dyDescent="0.3">
      <c r="A37" t="s">
        <v>154</v>
      </c>
      <c r="B37" t="s">
        <v>150</v>
      </c>
      <c r="C37" t="s">
        <v>263</v>
      </c>
      <c r="D37" t="s">
        <v>17</v>
      </c>
      <c r="E37" t="s">
        <v>155</v>
      </c>
      <c r="F37" t="s">
        <v>14</v>
      </c>
      <c r="G37" t="s">
        <v>156</v>
      </c>
      <c r="H37" t="s">
        <v>157</v>
      </c>
      <c r="I37">
        <v>-40.5</v>
      </c>
      <c r="J37">
        <v>78.489999999999995</v>
      </c>
      <c r="K37">
        <v>37.989999999999903</v>
      </c>
      <c r="L37" t="str">
        <f t="shared" si="0"/>
        <v/>
      </c>
    </row>
    <row r="38" spans="1:12" x14ac:dyDescent="0.3">
      <c r="A38" t="s">
        <v>158</v>
      </c>
      <c r="B38" t="s">
        <v>159</v>
      </c>
      <c r="C38" t="s">
        <v>263</v>
      </c>
      <c r="D38" t="s">
        <v>12</v>
      </c>
      <c r="E38" t="s">
        <v>108</v>
      </c>
      <c r="F38" t="s">
        <v>14</v>
      </c>
      <c r="G38" t="s">
        <v>160</v>
      </c>
      <c r="H38" t="s">
        <v>69</v>
      </c>
      <c r="I38">
        <v>19.98</v>
      </c>
      <c r="J38">
        <v>-51.3</v>
      </c>
      <c r="K38">
        <v>-31.319999999999901</v>
      </c>
      <c r="L38">
        <f t="shared" si="0"/>
        <v>6.6700000000000017</v>
      </c>
    </row>
    <row r="39" spans="1:12" x14ac:dyDescent="0.3">
      <c r="A39" t="s">
        <v>161</v>
      </c>
      <c r="B39" t="s">
        <v>159</v>
      </c>
      <c r="C39" t="s">
        <v>263</v>
      </c>
      <c r="D39" t="s">
        <v>17</v>
      </c>
      <c r="E39" t="s">
        <v>111</v>
      </c>
      <c r="F39" t="s">
        <v>14</v>
      </c>
      <c r="G39" t="s">
        <v>162</v>
      </c>
      <c r="H39" t="s">
        <v>163</v>
      </c>
      <c r="I39">
        <v>-250.06</v>
      </c>
      <c r="J39">
        <v>455.56</v>
      </c>
      <c r="K39">
        <v>205.5</v>
      </c>
      <c r="L39" t="str">
        <f t="shared" si="0"/>
        <v/>
      </c>
    </row>
    <row r="40" spans="1:12" x14ac:dyDescent="0.3">
      <c r="A40" t="s">
        <v>164</v>
      </c>
      <c r="B40" t="s">
        <v>165</v>
      </c>
      <c r="C40" t="s">
        <v>263</v>
      </c>
      <c r="D40" t="s">
        <v>12</v>
      </c>
      <c r="E40" t="s">
        <v>33</v>
      </c>
      <c r="F40" t="s">
        <v>14</v>
      </c>
      <c r="G40" t="s">
        <v>166</v>
      </c>
      <c r="H40" t="s">
        <v>167</v>
      </c>
      <c r="I40">
        <v>-167.89</v>
      </c>
      <c r="J40">
        <v>318.98</v>
      </c>
      <c r="K40">
        <v>151.09</v>
      </c>
      <c r="L40">
        <f t="shared" si="0"/>
        <v>356.59000000000003</v>
      </c>
    </row>
    <row r="41" spans="1:12" x14ac:dyDescent="0.3">
      <c r="A41" t="s">
        <v>168</v>
      </c>
      <c r="B41" t="s">
        <v>165</v>
      </c>
      <c r="C41" t="s">
        <v>263</v>
      </c>
      <c r="D41" t="s">
        <v>17</v>
      </c>
      <c r="E41" t="s">
        <v>37</v>
      </c>
      <c r="F41" t="s">
        <v>14</v>
      </c>
      <c r="G41" t="s">
        <v>169</v>
      </c>
      <c r="H41" t="s">
        <v>170</v>
      </c>
      <c r="I41">
        <v>26.28</v>
      </c>
      <c r="J41">
        <v>-85.37</v>
      </c>
      <c r="K41">
        <v>-59.09</v>
      </c>
      <c r="L41">
        <f t="shared" si="0"/>
        <v>92</v>
      </c>
    </row>
    <row r="42" spans="1:12" x14ac:dyDescent="0.3">
      <c r="A42" t="s">
        <v>171</v>
      </c>
      <c r="B42" t="s">
        <v>172</v>
      </c>
      <c r="C42" t="s">
        <v>263</v>
      </c>
      <c r="D42" t="s">
        <v>12</v>
      </c>
      <c r="E42" t="s">
        <v>173</v>
      </c>
      <c r="F42" t="s">
        <v>14</v>
      </c>
      <c r="G42" t="s">
        <v>109</v>
      </c>
      <c r="H42" t="s">
        <v>174</v>
      </c>
      <c r="I42">
        <v>-104.86</v>
      </c>
      <c r="J42">
        <v>196.93</v>
      </c>
      <c r="K42">
        <v>92.07</v>
      </c>
      <c r="L42" t="str">
        <f t="shared" si="0"/>
        <v/>
      </c>
    </row>
    <row r="43" spans="1:12" x14ac:dyDescent="0.3">
      <c r="A43" t="s">
        <v>175</v>
      </c>
      <c r="B43" t="s">
        <v>172</v>
      </c>
      <c r="C43" t="s">
        <v>263</v>
      </c>
      <c r="D43" t="s">
        <v>17</v>
      </c>
      <c r="E43" t="s">
        <v>176</v>
      </c>
      <c r="F43" t="s">
        <v>14</v>
      </c>
      <c r="G43" t="s">
        <v>177</v>
      </c>
      <c r="H43" t="s">
        <v>178</v>
      </c>
      <c r="I43">
        <v>19.41</v>
      </c>
      <c r="J43">
        <v>-68.55</v>
      </c>
      <c r="K43">
        <v>-49.14</v>
      </c>
      <c r="L43">
        <f t="shared" si="0"/>
        <v>42.929999999999993</v>
      </c>
    </row>
    <row r="44" spans="1:12" x14ac:dyDescent="0.3">
      <c r="A44" t="s">
        <v>179</v>
      </c>
      <c r="B44" t="s">
        <v>180</v>
      </c>
      <c r="C44" t="s">
        <v>263</v>
      </c>
      <c r="D44" t="s">
        <v>12</v>
      </c>
      <c r="E44" t="s">
        <v>181</v>
      </c>
      <c r="F44" t="s">
        <v>14</v>
      </c>
      <c r="G44" t="s">
        <v>182</v>
      </c>
      <c r="H44" t="s">
        <v>183</v>
      </c>
      <c r="I44">
        <v>-307.77999999999997</v>
      </c>
      <c r="J44">
        <v>610.80999999999995</v>
      </c>
      <c r="K44">
        <v>303.02999999999997</v>
      </c>
      <c r="L44" t="str">
        <f t="shared" si="0"/>
        <v/>
      </c>
    </row>
    <row r="45" spans="1:12" x14ac:dyDescent="0.3">
      <c r="A45" t="s">
        <v>184</v>
      </c>
      <c r="B45" t="s">
        <v>180</v>
      </c>
      <c r="C45" t="s">
        <v>263</v>
      </c>
      <c r="D45" t="s">
        <v>17</v>
      </c>
      <c r="E45" t="s">
        <v>185</v>
      </c>
      <c r="F45" t="s">
        <v>14</v>
      </c>
      <c r="G45" t="s">
        <v>186</v>
      </c>
      <c r="H45" t="s">
        <v>35</v>
      </c>
      <c r="I45">
        <v>31.23</v>
      </c>
      <c r="J45">
        <v>-83.77</v>
      </c>
      <c r="K45">
        <v>-52.5399999999999</v>
      </c>
      <c r="L45">
        <f t="shared" si="0"/>
        <v>250.49000000000007</v>
      </c>
    </row>
    <row r="46" spans="1:12" x14ac:dyDescent="0.3">
      <c r="A46" t="s">
        <v>187</v>
      </c>
      <c r="B46" t="s">
        <v>188</v>
      </c>
      <c r="C46" t="s">
        <v>263</v>
      </c>
      <c r="D46" t="s">
        <v>12</v>
      </c>
      <c r="E46" t="s">
        <v>189</v>
      </c>
      <c r="F46" t="s">
        <v>14</v>
      </c>
      <c r="G46" t="s">
        <v>190</v>
      </c>
      <c r="H46" t="s">
        <v>148</v>
      </c>
      <c r="I46">
        <v>15.07</v>
      </c>
      <c r="J46">
        <v>-40.17</v>
      </c>
      <c r="K46">
        <v>-25.1</v>
      </c>
      <c r="L46" t="str">
        <f t="shared" si="0"/>
        <v/>
      </c>
    </row>
    <row r="47" spans="1:12" x14ac:dyDescent="0.3">
      <c r="A47" t="s">
        <v>191</v>
      </c>
      <c r="B47" t="s">
        <v>188</v>
      </c>
      <c r="C47" t="s">
        <v>263</v>
      </c>
      <c r="D47" t="s">
        <v>17</v>
      </c>
      <c r="E47" t="s">
        <v>192</v>
      </c>
      <c r="F47" t="s">
        <v>14</v>
      </c>
      <c r="G47" t="s">
        <v>193</v>
      </c>
      <c r="H47" t="s">
        <v>194</v>
      </c>
      <c r="I47">
        <v>13.39</v>
      </c>
      <c r="J47">
        <v>-33.119999999999997</v>
      </c>
      <c r="K47">
        <v>-19.729999999999901</v>
      </c>
      <c r="L47" t="str">
        <f t="shared" si="0"/>
        <v/>
      </c>
    </row>
    <row r="48" spans="1:12" x14ac:dyDescent="0.3">
      <c r="A48" t="s">
        <v>195</v>
      </c>
      <c r="B48" t="s">
        <v>196</v>
      </c>
      <c r="C48" t="s">
        <v>263</v>
      </c>
      <c r="D48" t="s">
        <v>12</v>
      </c>
      <c r="E48" t="s">
        <v>189</v>
      </c>
      <c r="F48" t="s">
        <v>14</v>
      </c>
      <c r="G48" t="s">
        <v>197</v>
      </c>
      <c r="H48" t="s">
        <v>198</v>
      </c>
      <c r="I48">
        <v>23.31</v>
      </c>
      <c r="J48">
        <v>-54.44</v>
      </c>
      <c r="K48">
        <v>-31.13</v>
      </c>
      <c r="L48" t="str">
        <f t="shared" si="0"/>
        <v/>
      </c>
    </row>
    <row r="49" spans="1:12" x14ac:dyDescent="0.3">
      <c r="A49" t="s">
        <v>199</v>
      </c>
      <c r="B49" t="s">
        <v>196</v>
      </c>
      <c r="C49" t="s">
        <v>263</v>
      </c>
      <c r="D49" t="s">
        <v>17</v>
      </c>
      <c r="E49" t="s">
        <v>192</v>
      </c>
      <c r="F49" t="s">
        <v>14</v>
      </c>
      <c r="G49" t="s">
        <v>200</v>
      </c>
      <c r="H49" t="s">
        <v>201</v>
      </c>
      <c r="I49">
        <v>-74.510000000000005</v>
      </c>
      <c r="J49">
        <v>167.79</v>
      </c>
      <c r="K49">
        <v>93.279999999999902</v>
      </c>
      <c r="L49" t="str">
        <f t="shared" si="0"/>
        <v/>
      </c>
    </row>
    <row r="50" spans="1:12" x14ac:dyDescent="0.3">
      <c r="A50" t="s">
        <v>202</v>
      </c>
      <c r="B50" t="s">
        <v>203</v>
      </c>
      <c r="C50" t="s">
        <v>263</v>
      </c>
      <c r="D50" t="s">
        <v>12</v>
      </c>
      <c r="E50" t="s">
        <v>204</v>
      </c>
      <c r="F50" t="s">
        <v>14</v>
      </c>
      <c r="G50" t="s">
        <v>205</v>
      </c>
      <c r="H50" t="s">
        <v>35</v>
      </c>
      <c r="I50">
        <v>39.880000000000003</v>
      </c>
      <c r="J50">
        <v>-87.54</v>
      </c>
      <c r="K50">
        <v>-47.66</v>
      </c>
      <c r="L50">
        <f t="shared" si="0"/>
        <v>45.619999999999905</v>
      </c>
    </row>
    <row r="51" spans="1:12" x14ac:dyDescent="0.3">
      <c r="A51" t="s">
        <v>206</v>
      </c>
      <c r="B51" t="s">
        <v>203</v>
      </c>
      <c r="C51" t="s">
        <v>263</v>
      </c>
      <c r="D51" t="s">
        <v>17</v>
      </c>
      <c r="E51" t="s">
        <v>207</v>
      </c>
      <c r="F51" t="s">
        <v>14</v>
      </c>
      <c r="G51" t="s">
        <v>208</v>
      </c>
      <c r="H51" t="s">
        <v>209</v>
      </c>
      <c r="I51">
        <v>13.32</v>
      </c>
      <c r="J51">
        <v>63.22</v>
      </c>
      <c r="K51">
        <v>76.539999999999907</v>
      </c>
      <c r="L51" t="str">
        <f t="shared" si="0"/>
        <v/>
      </c>
    </row>
    <row r="52" spans="1:12" x14ac:dyDescent="0.3">
      <c r="A52" t="s">
        <v>210</v>
      </c>
      <c r="B52" t="s">
        <v>211</v>
      </c>
      <c r="C52" t="s">
        <v>263</v>
      </c>
      <c r="D52" t="s">
        <v>12</v>
      </c>
      <c r="E52" t="s">
        <v>212</v>
      </c>
      <c r="F52" t="s">
        <v>14</v>
      </c>
      <c r="G52" t="s">
        <v>213</v>
      </c>
      <c r="H52" t="s">
        <v>214</v>
      </c>
      <c r="I52">
        <v>-30.54</v>
      </c>
      <c r="J52">
        <v>99.95</v>
      </c>
      <c r="K52">
        <v>69.41</v>
      </c>
      <c r="L52">
        <f t="shared" si="0"/>
        <v>145.9499999999999</v>
      </c>
    </row>
    <row r="53" spans="1:12" x14ac:dyDescent="0.3">
      <c r="A53" t="s">
        <v>215</v>
      </c>
      <c r="B53" t="s">
        <v>211</v>
      </c>
      <c r="C53" t="s">
        <v>263</v>
      </c>
      <c r="D53" t="s">
        <v>17</v>
      </c>
      <c r="E53" t="s">
        <v>216</v>
      </c>
      <c r="F53" t="s">
        <v>14</v>
      </c>
      <c r="G53" t="s">
        <v>217</v>
      </c>
      <c r="H53" t="s">
        <v>198</v>
      </c>
      <c r="I53">
        <v>26.34</v>
      </c>
      <c r="J53">
        <v>-70.45</v>
      </c>
      <c r="K53">
        <v>-44.11</v>
      </c>
      <c r="L53">
        <f t="shared" si="0"/>
        <v>25.299999999999997</v>
      </c>
    </row>
    <row r="54" spans="1:12" x14ac:dyDescent="0.3">
      <c r="A54" t="s">
        <v>218</v>
      </c>
      <c r="B54" t="s">
        <v>219</v>
      </c>
      <c r="C54" t="s">
        <v>263</v>
      </c>
      <c r="D54" t="s">
        <v>12</v>
      </c>
      <c r="E54" t="s">
        <v>204</v>
      </c>
      <c r="F54" t="s">
        <v>14</v>
      </c>
      <c r="G54" t="s">
        <v>220</v>
      </c>
      <c r="H54" t="s">
        <v>221</v>
      </c>
      <c r="I54">
        <v>13.7</v>
      </c>
      <c r="J54">
        <v>-41.92</v>
      </c>
      <c r="K54">
        <v>-28.22</v>
      </c>
      <c r="L54" t="str">
        <f t="shared" si="0"/>
        <v/>
      </c>
    </row>
    <row r="55" spans="1:12" x14ac:dyDescent="0.3">
      <c r="A55" t="s">
        <v>222</v>
      </c>
      <c r="B55" t="s">
        <v>219</v>
      </c>
      <c r="C55" t="s">
        <v>263</v>
      </c>
      <c r="D55" t="s">
        <v>17</v>
      </c>
      <c r="E55" t="s">
        <v>207</v>
      </c>
      <c r="F55" t="s">
        <v>14</v>
      </c>
      <c r="G55" t="s">
        <v>223</v>
      </c>
      <c r="H55" t="s">
        <v>224</v>
      </c>
      <c r="I55">
        <v>-135.91</v>
      </c>
      <c r="J55">
        <v>234.24</v>
      </c>
      <c r="K55">
        <v>98.33</v>
      </c>
      <c r="L55" t="str">
        <f t="shared" si="0"/>
        <v/>
      </c>
    </row>
    <row r="56" spans="1:12" x14ac:dyDescent="0.3">
      <c r="A56" t="s">
        <v>225</v>
      </c>
      <c r="B56" t="s">
        <v>226</v>
      </c>
      <c r="C56" t="s">
        <v>263</v>
      </c>
      <c r="D56" t="s">
        <v>12</v>
      </c>
      <c r="E56" t="s">
        <v>227</v>
      </c>
      <c r="F56" t="s">
        <v>14</v>
      </c>
      <c r="G56" t="s">
        <v>228</v>
      </c>
      <c r="H56" t="s">
        <v>35</v>
      </c>
      <c r="I56">
        <v>11.56</v>
      </c>
      <c r="J56">
        <v>-37.159999999999997</v>
      </c>
      <c r="K56">
        <v>-25.599999999999898</v>
      </c>
      <c r="L56">
        <f t="shared" si="0"/>
        <v>72.730000000000103</v>
      </c>
    </row>
    <row r="57" spans="1:12" x14ac:dyDescent="0.3">
      <c r="A57" t="s">
        <v>229</v>
      </c>
      <c r="B57" t="s">
        <v>226</v>
      </c>
      <c r="C57" t="s">
        <v>263</v>
      </c>
      <c r="D57" t="s">
        <v>17</v>
      </c>
      <c r="E57" t="s">
        <v>230</v>
      </c>
      <c r="F57" t="s">
        <v>14</v>
      </c>
      <c r="G57" t="s">
        <v>68</v>
      </c>
      <c r="H57" t="s">
        <v>231</v>
      </c>
      <c r="I57">
        <v>-57.06</v>
      </c>
      <c r="J57">
        <v>146.38</v>
      </c>
      <c r="K57">
        <v>89.32</v>
      </c>
      <c r="L57" t="str">
        <f t="shared" si="0"/>
        <v/>
      </c>
    </row>
    <row r="58" spans="1:12" x14ac:dyDescent="0.3">
      <c r="A58" t="s">
        <v>232</v>
      </c>
      <c r="B58" t="s">
        <v>233</v>
      </c>
      <c r="C58" t="s">
        <v>263</v>
      </c>
      <c r="D58" t="s">
        <v>12</v>
      </c>
      <c r="E58" t="s">
        <v>234</v>
      </c>
      <c r="F58" t="s">
        <v>14</v>
      </c>
      <c r="G58" t="s">
        <v>235</v>
      </c>
      <c r="H58" t="s">
        <v>236</v>
      </c>
      <c r="I58">
        <v>13.32</v>
      </c>
      <c r="J58">
        <v>-22.24</v>
      </c>
      <c r="K58">
        <v>-8.9199999999999893</v>
      </c>
      <c r="L58">
        <f t="shared" si="0"/>
        <v>80.400000000000006</v>
      </c>
    </row>
    <row r="59" spans="1:12" x14ac:dyDescent="0.3">
      <c r="A59" t="s">
        <v>237</v>
      </c>
      <c r="B59" t="s">
        <v>233</v>
      </c>
      <c r="C59" t="s">
        <v>263</v>
      </c>
      <c r="D59" t="s">
        <v>17</v>
      </c>
      <c r="E59" t="s">
        <v>238</v>
      </c>
      <c r="F59" t="s">
        <v>14</v>
      </c>
      <c r="G59" t="s">
        <v>239</v>
      </c>
      <c r="H59" t="s">
        <v>240</v>
      </c>
      <c r="I59">
        <v>-11.92</v>
      </c>
      <c r="J59">
        <v>15.61</v>
      </c>
      <c r="K59">
        <v>3.6899999999999902</v>
      </c>
      <c r="L59" t="str">
        <f t="shared" si="0"/>
        <v/>
      </c>
    </row>
    <row r="60" spans="1:12" x14ac:dyDescent="0.3">
      <c r="A60" t="s">
        <v>241</v>
      </c>
      <c r="B60" t="s">
        <v>242</v>
      </c>
      <c r="C60" t="s">
        <v>263</v>
      </c>
      <c r="D60" t="s">
        <v>12</v>
      </c>
      <c r="E60" t="s">
        <v>108</v>
      </c>
      <c r="F60" t="s">
        <v>14</v>
      </c>
      <c r="G60" t="s">
        <v>243</v>
      </c>
      <c r="H60" t="s">
        <v>96</v>
      </c>
      <c r="I60">
        <v>20.27</v>
      </c>
      <c r="J60">
        <v>-51.01</v>
      </c>
      <c r="K60">
        <v>-30.74</v>
      </c>
      <c r="L60">
        <f t="shared" si="0"/>
        <v>-27.050000000000008</v>
      </c>
    </row>
    <row r="61" spans="1:12" x14ac:dyDescent="0.3">
      <c r="A61" t="s">
        <v>244</v>
      </c>
      <c r="B61" t="s">
        <v>242</v>
      </c>
      <c r="C61" t="s">
        <v>263</v>
      </c>
      <c r="D61" t="s">
        <v>17</v>
      </c>
      <c r="E61" t="s">
        <v>111</v>
      </c>
      <c r="F61" t="s">
        <v>14</v>
      </c>
      <c r="G61" t="s">
        <v>245</v>
      </c>
      <c r="H61" t="s">
        <v>246</v>
      </c>
      <c r="I61">
        <v>-142.11000000000001</v>
      </c>
      <c r="J61">
        <v>328.41</v>
      </c>
      <c r="K61">
        <v>186.3</v>
      </c>
      <c r="L61" t="str">
        <f t="shared" si="0"/>
        <v/>
      </c>
    </row>
    <row r="62" spans="1:12" x14ac:dyDescent="0.3">
      <c r="A62" t="s">
        <v>247</v>
      </c>
      <c r="B62" t="s">
        <v>248</v>
      </c>
      <c r="C62" t="s">
        <v>263</v>
      </c>
      <c r="D62" t="s">
        <v>12</v>
      </c>
      <c r="E62" t="s">
        <v>249</v>
      </c>
      <c r="F62" t="s">
        <v>14</v>
      </c>
      <c r="G62" t="s">
        <v>250</v>
      </c>
      <c r="H62" t="s">
        <v>251</v>
      </c>
      <c r="I62">
        <v>-201.97</v>
      </c>
      <c r="J62">
        <v>323</v>
      </c>
      <c r="K62">
        <v>121.03</v>
      </c>
      <c r="L62">
        <f t="shared" si="0"/>
        <v>307.33000000000004</v>
      </c>
    </row>
    <row r="63" spans="1:12" x14ac:dyDescent="0.3">
      <c r="A63" t="s">
        <v>252</v>
      </c>
      <c r="B63" t="s">
        <v>248</v>
      </c>
      <c r="C63" t="s">
        <v>263</v>
      </c>
      <c r="D63" t="s">
        <v>17</v>
      </c>
      <c r="E63" t="s">
        <v>253</v>
      </c>
      <c r="F63" t="s">
        <v>14</v>
      </c>
      <c r="G63" t="s">
        <v>254</v>
      </c>
      <c r="H63" t="s">
        <v>198</v>
      </c>
      <c r="I63">
        <v>65.37</v>
      </c>
      <c r="J63">
        <v>-119.59</v>
      </c>
      <c r="K63">
        <v>-54.22</v>
      </c>
      <c r="L63">
        <f t="shared" si="0"/>
        <v>66.81</v>
      </c>
    </row>
    <row r="64" spans="1:12" x14ac:dyDescent="0.3">
      <c r="A64" t="s">
        <v>255</v>
      </c>
      <c r="B64" t="s">
        <v>256</v>
      </c>
      <c r="C64" t="s">
        <v>263</v>
      </c>
      <c r="D64" t="s">
        <v>12</v>
      </c>
      <c r="E64" t="s">
        <v>124</v>
      </c>
      <c r="F64" t="s">
        <v>14</v>
      </c>
      <c r="G64" t="s">
        <v>257</v>
      </c>
      <c r="H64" t="s">
        <v>258</v>
      </c>
      <c r="I64">
        <v>-34.36</v>
      </c>
      <c r="J64">
        <v>113.03</v>
      </c>
      <c r="K64">
        <v>78.67</v>
      </c>
      <c r="L64" t="str">
        <f t="shared" si="0"/>
        <v/>
      </c>
    </row>
    <row r="65" spans="1:12" x14ac:dyDescent="0.3">
      <c r="A65" t="s">
        <v>259</v>
      </c>
      <c r="B65" t="s">
        <v>256</v>
      </c>
      <c r="C65" t="s">
        <v>263</v>
      </c>
      <c r="D65" t="s">
        <v>17</v>
      </c>
      <c r="E65" t="s">
        <v>260</v>
      </c>
      <c r="F65" t="s">
        <v>14</v>
      </c>
      <c r="G65" t="s">
        <v>261</v>
      </c>
      <c r="H65" t="s">
        <v>262</v>
      </c>
      <c r="I65">
        <v>65.19</v>
      </c>
      <c r="J65">
        <v>-117.6</v>
      </c>
      <c r="K65">
        <v>-52.41</v>
      </c>
      <c r="L65">
        <f t="shared" si="0"/>
        <v>26.260000000000005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option_pair_summary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Ming-Jen Chang</cp:lastModifiedBy>
  <dcterms:created xsi:type="dcterms:W3CDTF">2025-05-09T18:18:18Z</dcterms:created>
  <dcterms:modified xsi:type="dcterms:W3CDTF">2025-05-09T18:18:18Z</dcterms:modified>
</cp:coreProperties>
</file>