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jango\project-bolt-sb1-qpvxhs\project\"/>
    </mc:Choice>
  </mc:AlternateContent>
  <xr:revisionPtr revIDLastSave="0" documentId="13_ncr:1_{3D1D492F-9019-4C04-A376-0094E18169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D19" i="1"/>
  <c r="E19" i="1"/>
  <c r="D11" i="1"/>
  <c r="E11" i="1"/>
  <c r="F11" i="1"/>
  <c r="G11" i="1"/>
  <c r="H11" i="1"/>
  <c r="C11" i="1"/>
</calcChain>
</file>

<file path=xl/sharedStrings.xml><?xml version="1.0" encoding="utf-8"?>
<sst xmlns="http://schemas.openxmlformats.org/spreadsheetml/2006/main" count="13" uniqueCount="11">
  <si>
    <t>Year</t>
  </si>
  <si>
    <t>Total</t>
  </si>
  <si>
    <t>8 Years Total</t>
  </si>
  <si>
    <t>Assets Files</t>
  </si>
  <si>
    <t>Assets Amount</t>
  </si>
  <si>
    <t>LME Files</t>
  </si>
  <si>
    <t>MCF Files</t>
  </si>
  <si>
    <t>LME Amount</t>
  </si>
  <si>
    <t>MCF Amount</t>
  </si>
  <si>
    <t>CBC Amount</t>
  </si>
  <si>
    <t>CBC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</si>
</sst>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EGP]\ #,##0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/>
              <a:t>Financial Data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202809757482579E-2"/>
          <c:y val="7.9568839596588711E-2"/>
          <c:w val="0.92927269979287175"/>
          <c:h val="0.79068775565062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LME Files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Sheet1!$B$3:$B$10</c:f>
              <c:numCache>
                <c:formatCode>General</c:formatCode>
                <c:ptCount val="8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11723</c:v>
                </c:pt>
                <c:pt idx="1">
                  <c:v>14756</c:v>
                </c:pt>
                <c:pt idx="2">
                  <c:v>14203</c:v>
                </c:pt>
                <c:pt idx="3">
                  <c:v>11674</c:v>
                </c:pt>
                <c:pt idx="4">
                  <c:v>11109</c:v>
                </c:pt>
                <c:pt idx="5">
                  <c:v>11538</c:v>
                </c:pt>
                <c:pt idx="6">
                  <c:v>10836</c:v>
                </c:pt>
                <c:pt idx="7">
                  <c:v>11446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0-4BC6-B509-F2A4376F6816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LME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Sheet1!$B$3:$B$10</c:f>
              <c:numCache>
                <c:formatCode>General</c:formatCode>
                <c:ptCount val="8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</c:numCache>
            </c:numRef>
          </c:cat>
          <c:val>
            <c:numRef>
              <c:f>Sheet1!$D$3:$D$10</c:f>
              <c:numCache>
                <c:formatCode>[$EGP]\ #,##0</c:formatCode>
                <c:ptCount val="8"/>
                <c:pt idx="0">
                  <c:v>11115911288</c:v>
                </c:pt>
                <c:pt idx="1">
                  <c:v>8515308258</c:v>
                </c:pt>
                <c:pt idx="2">
                  <c:v>7674227806</c:v>
                </c:pt>
                <c:pt idx="3">
                  <c:v>4440917826</c:v>
                </c:pt>
                <c:pt idx="4">
                  <c:v>3759999803</c:v>
                </c:pt>
                <c:pt idx="5">
                  <c:v>3847413458</c:v>
                </c:pt>
                <c:pt idx="6">
                  <c:v>2595373505</c:v>
                </c:pt>
                <c:pt idx="7">
                  <c:v>2258379714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0-4BC6-B509-F2A4376F6816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MCF Files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Sheet1!$B$3:$B$10</c:f>
              <c:numCache>
                <c:formatCode>General</c:formatCode>
                <c:ptCount val="8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</c:numCache>
            </c:numRef>
          </c:cat>
          <c:val>
            <c:numRef>
              <c:f>Sheet1!$E$3:$E$10</c:f>
              <c:numCache>
                <c:formatCode>General</c:formatCode>
                <c:ptCount val="8"/>
                <c:pt idx="0">
                  <c:v>7340</c:v>
                </c:pt>
                <c:pt idx="1">
                  <c:v>5170</c:v>
                </c:pt>
                <c:pt idx="2">
                  <c:v>6496</c:v>
                </c:pt>
                <c:pt idx="3">
                  <c:v>9596</c:v>
                </c:pt>
                <c:pt idx="4">
                  <c:v>7562</c:v>
                </c:pt>
                <c:pt idx="5">
                  <c:v>7554</c:v>
                </c:pt>
                <c:pt idx="6">
                  <c:v>7368</c:v>
                </c:pt>
                <c:pt idx="7">
                  <c:v>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A0-4BC6-B509-F2A4376F6816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MCF Amount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Sheet1!$B$3:$B$10</c:f>
              <c:numCache>
                <c:formatCode>General</c:formatCode>
                <c:ptCount val="8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</c:numCache>
            </c:numRef>
          </c:cat>
          <c:val>
            <c:numRef>
              <c:f>Sheet1!$F$3:$F$10</c:f>
              <c:numCache>
                <c:formatCode>[$EGP]\ #,##0</c:formatCode>
                <c:ptCount val="8"/>
                <c:pt idx="0">
                  <c:v>7017650487</c:v>
                </c:pt>
                <c:pt idx="1">
                  <c:v>4162810940</c:v>
                </c:pt>
                <c:pt idx="2">
                  <c:v>1559758038</c:v>
                </c:pt>
                <c:pt idx="3">
                  <c:v>1838939692</c:v>
                </c:pt>
                <c:pt idx="4">
                  <c:v>1394410320</c:v>
                </c:pt>
                <c:pt idx="5">
                  <c:v>1323658331</c:v>
                </c:pt>
                <c:pt idx="6">
                  <c:v>1253762105</c:v>
                </c:pt>
                <c:pt idx="7">
                  <c:v>909053245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A0-4BC6-B509-F2A4376F6816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CBC Files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Sheet1!$B$3:$B$10</c:f>
              <c:numCache>
                <c:formatCode>General</c:formatCode>
                <c:ptCount val="8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</c:numCache>
            </c:numRef>
          </c:cat>
          <c:val>
            <c:numRef>
              <c:f>Sheet1!$G$3:$G$10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01A0-4BC6-B509-F2A4376F6816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CBC Amount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Sheet1!$B$3:$B$10</c:f>
              <c:numCache>
                <c:formatCode>General</c:formatCode>
                <c:ptCount val="8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</c:numCache>
            </c:numRef>
          </c:cat>
          <c:val>
            <c:numRef>
              <c:f>Sheet1!$H$3:$H$10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01A0-4BC6-B509-F2A4376F6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901631"/>
        <c:axId val="825902591"/>
      </c:barChart>
      <c:catAx>
        <c:axId val="825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902591"/>
        <c:crosses val="autoZero"/>
        <c:auto val="1"/>
        <c:lblAlgn val="ctr"/>
        <c:lblOffset val="100"/>
        <c:noMultiLvlLbl val="0"/>
      </c:catAx>
      <c:valAx>
        <c:axId val="8259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90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151277</xdr:colOff>
      <xdr:row>1</xdr:row>
      <xdr:rowOff>17929</xdr:rowOff>
    </xdr:from>
    <xdr:to>
      <xdr:col>24</xdr:col>
      <xdr:colOff>272143</xdr:colOff>
      <xdr:row>24</xdr:row>
      <xdr:rowOff>68035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CD5A7C-0EE4-1E8E-23FA-DA3C5696A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40821</xdr:colOff>
      <xdr:row>19</xdr:row>
      <xdr:rowOff>54429</xdr:rowOff>
    </xdr:from>
    <xdr:to>
      <xdr:col>33</xdr:col>
      <xdr:colOff>303505</xdr:colOff>
      <xdr:row>35</xdr:row>
      <xdr:rowOff>43552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EA9EC2-C8E3-DBF7-5651-FD87F2A44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60392" y="5225143"/>
          <a:ext cx="6236220" cy="4343409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1</xdr:row>
      <xdr:rowOff>54430</xdr:rowOff>
    </xdr:from>
    <xdr:to>
      <xdr:col>33</xdr:col>
      <xdr:colOff>476807</xdr:colOff>
      <xdr:row>17</xdr:row>
      <xdr:rowOff>43553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E8CD91-459B-4D28-631F-D6B72E8AD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4821" y="326573"/>
          <a:ext cx="6355093" cy="4343409"/>
        </a:xfrm>
        <a:prstGeom prst="rect">
          <a:avLst/>
        </a:prstGeom>
      </xdr:spPr>
    </xdr:pic>
    <xdr:clientData/>
  </xdr:twoCellAnchor>
  <xdr:twoCellAnchor editAs="oneCell">
    <xdr:from>
      <xdr:col>25</xdr:col>
      <xdr:colOff>27215</xdr:colOff>
      <xdr:row>37</xdr:row>
      <xdr:rowOff>176893</xdr:rowOff>
    </xdr:from>
    <xdr:to>
      <xdr:col>33</xdr:col>
      <xdr:colOff>289899</xdr:colOff>
      <xdr:row>53</xdr:row>
      <xdr:rowOff>166017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326C05-6197-59D5-6D36-B5EDD1EC6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46786" y="10246179"/>
          <a:ext cx="6236220" cy="4343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9"/>
  <sheetViews>
    <sheetView tabSelected="1" zoomScale="70" zoomScaleNormal="70" workbookViewId="0">
      <selection activeCell="H29" sqref="H29"/>
    </sheetView>
  </sheetViews>
  <sheetFormatPr defaultRowHeight="21" x14ac:dyDescent="0.25"/>
  <cols>
    <col min="1" max="1" width="9.140625" style="1"/>
    <col min="2" max="2" width="7.5703125" style="1" bestFit="1" customWidth="1"/>
    <col min="3" max="3" width="17.7109375" style="1" bestFit="1" customWidth="1"/>
    <col min="4" max="4" width="26.85546875" style="1" bestFit="1" customWidth="1"/>
    <col min="5" max="5" width="27" style="1" bestFit="1" customWidth="1"/>
    <col min="6" max="6" width="26.85546875" style="1" bestFit="1" customWidth="1"/>
    <col min="7" max="8" width="17.28515625" style="1" bestFit="1" customWidth="1"/>
    <col min="9" max="24" width="9.140625" style="1"/>
    <col min="25" max="25" width="10.7109375" style="1" bestFit="1" customWidth="1"/>
    <col min="26" max="26" width="25.28515625" style="1" bestFit="1" customWidth="1"/>
    <col min="27" max="16384" width="9.140625" style="1"/>
  </cols>
  <sheetData>
    <row r="1" spans="2:8" ht="21.75" thickBot="1" x14ac:dyDescent="0.3"/>
    <row r="2" spans="2:8" ht="21.75" thickBot="1" x14ac:dyDescent="0.3">
      <c r="B2" s="7" t="s">
        <v>0</v>
      </c>
      <c r="C2" s="2" t="s">
        <v>5</v>
      </c>
      <c r="D2" s="2" t="s">
        <v>7</v>
      </c>
      <c r="E2" s="2" t="s">
        <v>6</v>
      </c>
      <c r="F2" s="2" t="s">
        <v>8</v>
      </c>
      <c r="G2" s="2" t="s">
        <v>10</v>
      </c>
      <c r="H2" s="2" t="s">
        <v>9</v>
      </c>
    </row>
    <row r="3" spans="2:8" x14ac:dyDescent="0.25">
      <c r="B3" s="3">
        <v>2024</v>
      </c>
      <c r="C3" s="3">
        <v>11723</v>
      </c>
      <c r="D3" s="10">
        <v>11115911288</v>
      </c>
      <c r="E3" s="3">
        <v>7340</v>
      </c>
      <c r="F3" s="10">
        <v>7017650487</v>
      </c>
      <c r="G3" s="3"/>
      <c r="H3" s="3"/>
    </row>
    <row r="4" spans="2:8" x14ac:dyDescent="0.25">
      <c r="B4" s="4">
        <v>2023</v>
      </c>
      <c r="C4" s="4">
        <v>14756</v>
      </c>
      <c r="D4" s="11">
        <v>8515308258</v>
      </c>
      <c r="E4" s="4">
        <v>5170</v>
      </c>
      <c r="F4" s="11">
        <v>4162810940</v>
      </c>
      <c r="G4" s="4"/>
      <c r="H4" s="4"/>
    </row>
    <row r="5" spans="2:8" x14ac:dyDescent="0.25">
      <c r="B5" s="4">
        <v>2022</v>
      </c>
      <c r="C5" s="4">
        <v>14203</v>
      </c>
      <c r="D5" s="11">
        <v>7674227806</v>
      </c>
      <c r="E5" s="4">
        <v>6496</v>
      </c>
      <c r="F5" s="11">
        <v>1559758038</v>
      </c>
      <c r="G5" s="4"/>
      <c r="H5" s="4"/>
    </row>
    <row r="6" spans="2:8" x14ac:dyDescent="0.25">
      <c r="B6" s="4">
        <v>2021</v>
      </c>
      <c r="C6" s="4">
        <v>11674</v>
      </c>
      <c r="D6" s="11">
        <v>4440917826</v>
      </c>
      <c r="E6" s="4">
        <v>9596</v>
      </c>
      <c r="F6" s="11">
        <v>1838939692</v>
      </c>
      <c r="G6" s="4"/>
      <c r="H6" s="4"/>
    </row>
    <row r="7" spans="2:8" x14ac:dyDescent="0.25">
      <c r="B7" s="4">
        <v>2020</v>
      </c>
      <c r="C7" s="4">
        <v>11109</v>
      </c>
      <c r="D7" s="11">
        <v>3759999803</v>
      </c>
      <c r="E7" s="4">
        <v>7562</v>
      </c>
      <c r="F7" s="11">
        <v>1394410320</v>
      </c>
      <c r="G7" s="4"/>
      <c r="H7" s="4"/>
    </row>
    <row r="8" spans="2:8" x14ac:dyDescent="0.25">
      <c r="B8" s="4">
        <v>2019</v>
      </c>
      <c r="C8" s="4">
        <v>11538</v>
      </c>
      <c r="D8" s="11">
        <v>3847413458</v>
      </c>
      <c r="E8" s="4">
        <v>7554</v>
      </c>
      <c r="F8" s="11">
        <v>1323658331</v>
      </c>
      <c r="G8" s="4"/>
      <c r="H8" s="4"/>
    </row>
    <row r="9" spans="2:8" x14ac:dyDescent="0.25">
      <c r="B9" s="4">
        <v>2018</v>
      </c>
      <c r="C9" s="4">
        <v>10836</v>
      </c>
      <c r="D9" s="11">
        <v>2595373505</v>
      </c>
      <c r="E9" s="4">
        <v>7368</v>
      </c>
      <c r="F9" s="11">
        <v>1253762105</v>
      </c>
      <c r="G9" s="4"/>
      <c r="H9" s="4"/>
    </row>
    <row r="10" spans="2:8" ht="21.75" thickBot="1" x14ac:dyDescent="0.3">
      <c r="B10" s="5">
        <v>2017</v>
      </c>
      <c r="C10" s="5">
        <v>11446</v>
      </c>
      <c r="D10" s="12">
        <v>2258379714</v>
      </c>
      <c r="E10" s="5">
        <v>6648</v>
      </c>
      <c r="F10" s="12">
        <v>909053245</v>
      </c>
      <c r="G10" s="5"/>
      <c r="H10" s="5"/>
    </row>
    <row r="11" spans="2:8" ht="21.75" thickBot="1" x14ac:dyDescent="0.3">
      <c r="B11" s="6" t="s">
        <v>1</v>
      </c>
      <c r="C11" s="9">
        <f>SUM(C3:C10)</f>
        <v>97285</v>
      </c>
      <c r="D11" s="8">
        <f t="shared" ref="D11:H11" si="0">SUM(D3:D10)</f>
        <v>44207531658</v>
      </c>
      <c r="E11" s="9">
        <f t="shared" si="0"/>
        <v>57734</v>
      </c>
      <c r="F11" s="8">
        <f t="shared" si="0"/>
        <v>19460043158</v>
      </c>
      <c r="G11" s="13">
        <f t="shared" si="0"/>
        <v>0</v>
      </c>
      <c r="H11" s="8">
        <f t="shared" si="0"/>
        <v>0</v>
      </c>
    </row>
    <row r="16" spans="2:8" ht="21.75" thickBot="1" x14ac:dyDescent="0.3"/>
    <row r="17" spans="4:7" ht="21.75" thickBot="1" x14ac:dyDescent="0.3">
      <c r="E17" s="14" t="s">
        <v>2</v>
      </c>
      <c r="F17" s="15"/>
    </row>
    <row r="18" spans="4:7" ht="21.75" thickBot="1" x14ac:dyDescent="0.3">
      <c r="D18" s="2" t="s">
        <v>3</v>
      </c>
      <c r="E18" s="2" t="s">
        <v>4</v>
      </c>
      <c r="F18" s="2" t="s">
        <v>10</v>
      </c>
      <c r="G18" s="2" t="s">
        <v>9</v>
      </c>
    </row>
    <row r="19" spans="4:7" ht="21.75" thickBot="1" x14ac:dyDescent="0.3">
      <c r="D19" s="9">
        <f>SUM(C11+E11)</f>
        <v>155019</v>
      </c>
      <c r="E19" s="8">
        <f>SUM(D11,F11)</f>
        <v>63667574816</v>
      </c>
      <c r="F19" s="13">
        <f>SUM(G11)</f>
        <v>0</v>
      </c>
      <c r="G19" s="8">
        <f>SUM(H11)</f>
        <v>0</v>
      </c>
    </row>
  </sheetData>
  <mergeCells count="1">
    <mergeCell ref="E17:F17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Hamdy Mohammed</cp:lastModifiedBy>
  <dcterms:created xsi:type="dcterms:W3CDTF">2024-12-22T15:42:00Z</dcterms:created>
  <dcterms:modified xsi:type="dcterms:W3CDTF">2024-12-22T16:41:22Z</dcterms:modified>
</cp:coreProperties>
</file>