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dyalestari/Downloads/"/>
    </mc:Choice>
  </mc:AlternateContent>
  <xr:revisionPtr revIDLastSave="0" documentId="13_ncr:1_{1CB32065-DA82-C84C-8A6D-EA37C1E1D374}" xr6:coauthVersionLast="47" xr6:coauthVersionMax="47" xr10:uidLastSave="{00000000-0000-0000-0000-000000000000}"/>
  <bookViews>
    <workbookView xWindow="900" yWindow="500" windowWidth="28760" windowHeight="17140" firstSheet="1" activeTab="1" xr2:uid="{CB7A848A-40F3-4303-87A8-E0246FF7C340}"/>
  </bookViews>
  <sheets>
    <sheet name="sociodemo" sheetId="2" r:id="rId1"/>
    <sheet name="preuni" sheetId="5" r:id="rId2"/>
    <sheet name="pro1" sheetId="1" r:id="rId3"/>
    <sheet name="pro2" sheetId="3" r:id="rId4"/>
    <sheet name="pro3" sheetId="4" r:id="rId5"/>
    <sheet name="pro4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5" l="1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8" i="5"/>
  <c r="J9" i="5"/>
  <c r="J10" i="5"/>
  <c r="J11" i="5"/>
  <c r="J12" i="5"/>
  <c r="J13" i="5"/>
  <c r="J14" i="5"/>
  <c r="J7" i="5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37" i="6"/>
  <c r="AH38" i="6"/>
  <c r="AH39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7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G7" i="6"/>
  <c r="G68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D7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8" i="6"/>
  <c r="D9" i="6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M7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8" i="3"/>
  <c r="S9" i="3"/>
  <c r="S7" i="3"/>
  <c r="P7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G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7" i="2"/>
  <c r="D8" i="2"/>
  <c r="D68" i="2" l="1"/>
  <c r="D67" i="2"/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4" i="2" l="1"/>
  <c r="A1048576" i="1" l="1"/>
</calcChain>
</file>

<file path=xl/sharedStrings.xml><?xml version="1.0" encoding="utf-8"?>
<sst xmlns="http://schemas.openxmlformats.org/spreadsheetml/2006/main" count="2172" uniqueCount="215">
  <si>
    <t>SOCIODEMOGRAPHIC DATA BATCH INTAKE 2012/2013</t>
  </si>
  <si>
    <t>SOCIODEMOGRAPHIC DATA</t>
  </si>
  <si>
    <t>NO.</t>
  </si>
  <si>
    <t xml:space="preserve">STUDENT'S IDENTITY NO. </t>
  </si>
  <si>
    <t>LAST DIGIT MATRIC NO.</t>
  </si>
  <si>
    <t>GENDER</t>
  </si>
  <si>
    <t>AGE DURING ADMISSION</t>
  </si>
  <si>
    <t>BIRTH DATE</t>
  </si>
  <si>
    <t>MIDDLE IC NO.</t>
  </si>
  <si>
    <t>DISTRICT</t>
  </si>
  <si>
    <t>POSCODE</t>
  </si>
  <si>
    <t>STATE</t>
  </si>
  <si>
    <t>COUNTRY</t>
  </si>
  <si>
    <t>11-12-10</t>
  </si>
  <si>
    <t>12-13-01</t>
  </si>
  <si>
    <t>12-13-02</t>
  </si>
  <si>
    <t>BACHOK</t>
  </si>
  <si>
    <t>KELANTAN</t>
  </si>
  <si>
    <t>MALAYSIA</t>
  </si>
  <si>
    <t>12-13-03</t>
  </si>
  <si>
    <t>JERANTUT</t>
  </si>
  <si>
    <t>PAHANG</t>
  </si>
  <si>
    <t>12-13-04</t>
  </si>
  <si>
    <t>PUCHONG</t>
  </si>
  <si>
    <t>SELANGOR</t>
  </si>
  <si>
    <t>12-13-05</t>
  </si>
  <si>
    <t>KAJANG</t>
  </si>
  <si>
    <t>12-13-06</t>
  </si>
  <si>
    <t>NILAI</t>
  </si>
  <si>
    <t>NEGERI SEMBILAN</t>
  </si>
  <si>
    <t>12-13-07</t>
  </si>
  <si>
    <t>SEREMBAN</t>
  </si>
  <si>
    <t>12-13-08</t>
  </si>
  <si>
    <t>WILAYAH PERSEKUTUAN</t>
  </si>
  <si>
    <t>KUALA LUMPUR</t>
  </si>
  <si>
    <t>12-13-09</t>
  </si>
  <si>
    <t>JOHOR BAHRU</t>
  </si>
  <si>
    <t>JOHOR</t>
  </si>
  <si>
    <t>12-13-10</t>
  </si>
  <si>
    <t>TELUK INTAN</t>
  </si>
  <si>
    <t>PERAK</t>
  </si>
  <si>
    <t>12-13-11</t>
  </si>
  <si>
    <t>TAMAN KERAMAT</t>
  </si>
  <si>
    <t>12-13-12</t>
  </si>
  <si>
    <t xml:space="preserve"> KODIANG</t>
  </si>
  <si>
    <t>*06100</t>
  </si>
  <si>
    <t>KEDAH</t>
  </si>
  <si>
    <t>12-13-13</t>
  </si>
  <si>
    <t>KOTA BHARU</t>
  </si>
  <si>
    <t>12-13-14</t>
  </si>
  <si>
    <t>KLUANG</t>
  </si>
  <si>
    <t>12-13-15</t>
  </si>
  <si>
    <t>DAMANSARA</t>
  </si>
  <si>
    <t>W. PERSEKUTUAN</t>
  </si>
  <si>
    <t>12-13-16</t>
  </si>
  <si>
    <t>N.SEMBILAN</t>
  </si>
  <si>
    <t>12-13-17</t>
  </si>
  <si>
    <t>KUANTAN</t>
  </si>
  <si>
    <t>12-13-18</t>
  </si>
  <si>
    <t>KOTA TINGGI</t>
  </si>
  <si>
    <t>12-13-19</t>
  </si>
  <si>
    <t xml:space="preserve"> PERAK</t>
  </si>
  <si>
    <t>12-13-20</t>
  </si>
  <si>
    <t>KLEBANG BESAR</t>
  </si>
  <si>
    <t>MELAKA</t>
  </si>
  <si>
    <t>12-13-21</t>
  </si>
  <si>
    <t>PASIR MAS</t>
  </si>
  <si>
    <t>12-13-22</t>
  </si>
  <si>
    <t>PASIR PUTIH</t>
  </si>
  <si>
    <t>12-13-23</t>
  </si>
  <si>
    <t>12-13-24</t>
  </si>
  <si>
    <t>BANDAR BARU SELAYANG</t>
  </si>
  <si>
    <t>12-13-25</t>
  </si>
  <si>
    <t>BESUT JERTIH</t>
  </si>
  <si>
    <t xml:space="preserve"> TERENGGANU</t>
  </si>
  <si>
    <t>12-13-26</t>
  </si>
  <si>
    <t xml:space="preserve"> BACHOK</t>
  </si>
  <si>
    <t xml:space="preserve"> KELANTAN</t>
  </si>
  <si>
    <t>12-13-27</t>
  </si>
  <si>
    <t>12-13-28</t>
  </si>
  <si>
    <t>12-13-29</t>
  </si>
  <si>
    <t>KUALA TERENGGANU</t>
  </si>
  <si>
    <t>TERENGGANU</t>
  </si>
  <si>
    <t>12-13-30</t>
  </si>
  <si>
    <t>RAUB</t>
  </si>
  <si>
    <t>12-13-31</t>
  </si>
  <si>
    <t>IPOH</t>
  </si>
  <si>
    <t>12-13-32</t>
  </si>
  <si>
    <t>12-13-33</t>
  </si>
  <si>
    <t>12-13-34</t>
  </si>
  <si>
    <t>12-13-35</t>
  </si>
  <si>
    <t>KEPALA BATAS</t>
  </si>
  <si>
    <t>P.PINANG</t>
  </si>
  <si>
    <t>12-13-36</t>
  </si>
  <si>
    <t>TEMERLOH</t>
  </si>
  <si>
    <t>12-13-37</t>
  </si>
  <si>
    <t>12-13-38</t>
  </si>
  <si>
    <t>12-13-39</t>
  </si>
  <si>
    <t>12-13-40</t>
  </si>
  <si>
    <t>SUNGAI BULOH</t>
  </si>
  <si>
    <t>12-13-41</t>
  </si>
  <si>
    <t>SHAH ALAM</t>
  </si>
  <si>
    <t>12-13-42</t>
  </si>
  <si>
    <t>12-13-43</t>
  </si>
  <si>
    <t>12-13-44</t>
  </si>
  <si>
    <t>MUAR</t>
  </si>
  <si>
    <t>12-13-45</t>
  </si>
  <si>
    <t>BARU BANGI</t>
  </si>
  <si>
    <t>12-13-46</t>
  </si>
  <si>
    <t>TANAH MERAH</t>
  </si>
  <si>
    <t>12-13-47</t>
  </si>
  <si>
    <t>KLANG</t>
  </si>
  <si>
    <t>12-13-48</t>
  </si>
  <si>
    <t>TAWAU</t>
  </si>
  <si>
    <t>91008 SABAH</t>
  </si>
  <si>
    <t>12-13-49</t>
  </si>
  <si>
    <t>JEJAWI, 02600 ARAU</t>
  </si>
  <si>
    <t>*02600</t>
  </si>
  <si>
    <t>PERLIS</t>
  </si>
  <si>
    <t>12-13-50</t>
  </si>
  <si>
    <t>KUALA KRAI</t>
  </si>
  <si>
    <t>12-13-51</t>
  </si>
  <si>
    <t>12-13-52</t>
  </si>
  <si>
    <t xml:space="preserve"> SIK</t>
  </si>
  <si>
    <t>*08200</t>
  </si>
  <si>
    <t>12-13-53</t>
  </si>
  <si>
    <t>BENTONG</t>
  </si>
  <si>
    <t>12-13-54</t>
  </si>
  <si>
    <t>PARIT JAWA</t>
  </si>
  <si>
    <t>MUAR JOHOR</t>
  </si>
  <si>
    <t>12-13-55</t>
  </si>
  <si>
    <t>DURIAN TUNGGAL</t>
  </si>
  <si>
    <t>12-13-56</t>
  </si>
  <si>
    <t xml:space="preserve"> AMPANG</t>
  </si>
  <si>
    <t>12-13-57</t>
  </si>
  <si>
    <t>12-13-58</t>
  </si>
  <si>
    <t xml:space="preserve">KOTA BHARU </t>
  </si>
  <si>
    <t>12-13-59</t>
  </si>
  <si>
    <t>AYER KEROH</t>
  </si>
  <si>
    <t>13-14-15</t>
  </si>
  <si>
    <t>13-14-40</t>
  </si>
  <si>
    <t>13-14-62</t>
  </si>
  <si>
    <t>MALE</t>
  </si>
  <si>
    <t>921027-11-5243</t>
  </si>
  <si>
    <t>CHENDERING</t>
  </si>
  <si>
    <t>PRE-UNIVERSITY CGPA BATCH INTAKE 2012-2013</t>
  </si>
  <si>
    <t>PRE-UNIVERSITY ACADEMIC RECORDS</t>
  </si>
  <si>
    <t>PRE-UNIVERSITY</t>
  </si>
  <si>
    <t xml:space="preserve"> SEM 1</t>
  </si>
  <si>
    <t>SEM 2</t>
  </si>
  <si>
    <t>SEM 3</t>
  </si>
  <si>
    <t>SEM 4</t>
  </si>
  <si>
    <t>SEM 5</t>
  </si>
  <si>
    <t>TOTAL_SEM</t>
  </si>
  <si>
    <t>AVERAGE_CGPA</t>
  </si>
  <si>
    <t>FINAL_CGPA</t>
  </si>
  <si>
    <t>CFS IIUM</t>
  </si>
  <si>
    <t>PROFESSIONAL 1 EXAM (ACADEMIC YEAR 2012/2013)</t>
  </si>
  <si>
    <t>PROFESSIONAL 1 EXAM</t>
  </si>
  <si>
    <t>ANATOMY MARK</t>
  </si>
  <si>
    <t>GRADING</t>
  </si>
  <si>
    <t>ANATOMY STATUS</t>
  </si>
  <si>
    <t>PHYSIOLOGY MARK</t>
  </si>
  <si>
    <t>PHYSIOLOGY STATUS</t>
  </si>
  <si>
    <t>BIOCHEMISTRY MARK</t>
  </si>
  <si>
    <t>BIOCHEMISTRY STATUS</t>
  </si>
  <si>
    <t>ORAL BIOLOGY MARK</t>
  </si>
  <si>
    <t>ORAL BIOLOGY STATUS</t>
  </si>
  <si>
    <t>B</t>
  </si>
  <si>
    <t>PASS</t>
  </si>
  <si>
    <t>FAIL</t>
  </si>
  <si>
    <t>DISTINCTION</t>
  </si>
  <si>
    <t>PROFESSIONAL 2 EXAM (ACADEMIC YEAR 2013-2014)</t>
  </si>
  <si>
    <t>PROFESSIONAL  2 EXAM</t>
  </si>
  <si>
    <t>PATHOLOGY MARK</t>
  </si>
  <si>
    <t>PATHOLOGY STATUS</t>
  </si>
  <si>
    <t>MICROBIOLOGY MARK</t>
  </si>
  <si>
    <t>MICROBIOLOGY STATUS</t>
  </si>
  <si>
    <t>PHARMACOLOGY MARK</t>
  </si>
  <si>
    <t>PHARMACOLOGY STATUS</t>
  </si>
  <si>
    <t xml:space="preserve">DENTAL MATERIAL SCIENCE MARK </t>
  </si>
  <si>
    <t>DENTAL MATERIAL SCIENCE STATUS</t>
  </si>
  <si>
    <t>CONS</t>
  </si>
  <si>
    <t>STATUS</t>
  </si>
  <si>
    <t>PROSTHO</t>
  </si>
  <si>
    <t>PROFESSIONAL 3 EXAM (ACADEMIC YEAR 2014/2015)</t>
  </si>
  <si>
    <t>PROFESSIONAL 3 EXAM</t>
  </si>
  <si>
    <t>GMGS THEORY</t>
  </si>
  <si>
    <t xml:space="preserve">GMGS TOTAL MARKS </t>
  </si>
  <si>
    <t>ORAL PATHOLOGY</t>
  </si>
  <si>
    <t>11-12-01</t>
  </si>
  <si>
    <t>11-12-02</t>
  </si>
  <si>
    <t>11-12-03</t>
  </si>
  <si>
    <t>11-12-04</t>
  </si>
  <si>
    <t>98 &gt; 100</t>
  </si>
  <si>
    <t>11-12-05</t>
  </si>
  <si>
    <t>11-12-06</t>
  </si>
  <si>
    <t>11-12-07</t>
  </si>
  <si>
    <t>11-12-08</t>
  </si>
  <si>
    <t>11-12-09</t>
  </si>
  <si>
    <t>11-12-11</t>
  </si>
  <si>
    <t>11-12-12</t>
  </si>
  <si>
    <t>99 &gt; 100</t>
  </si>
  <si>
    <t>PROFESSIONAL 4 EXAM (ACADEMIC YEAR 2016/2017)</t>
  </si>
  <si>
    <t>PROFESSIONAL 4 EXAM</t>
  </si>
  <si>
    <t>OMFS</t>
  </si>
  <si>
    <t>DPH</t>
  </si>
  <si>
    <t>OMOP</t>
  </si>
  <si>
    <t>PERIO/OM</t>
  </si>
  <si>
    <t>PERIO</t>
  </si>
  <si>
    <t>PAEDS</t>
  </si>
  <si>
    <t>ORTHO</t>
  </si>
  <si>
    <t>PAEDS/ORTHO</t>
  </si>
  <si>
    <t>IDP</t>
  </si>
  <si>
    <t>BARRED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</si>
</sst>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4"/>
      <name val="Arial Narrow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Arial Narrow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6" borderId="0" xfId="0" applyFill="1"/>
    <xf numFmtId="2" fontId="6" fillId="2" borderId="1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1" fontId="9" fillId="6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1" fontId="9" fillId="6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4" fillId="0" borderId="1" xfId="0" applyFont="1" applyBorder="1"/>
    <xf numFmtId="1" fontId="0" fillId="3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1" fontId="14" fillId="0" borderId="0" xfId="0" applyNumberFormat="1" applyFont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1" fontId="8" fillId="7" borderId="1" xfId="0" applyNumberFormat="1" applyFont="1" applyFill="1" applyBorder="1" applyAlignment="1">
      <alignment horizontal="center" vertical="center" wrapText="1"/>
    </xf>
    <xf numFmtId="0" fontId="8" fillId="7" borderId="4" xfId="0" applyFont="1" applyFill="1" applyBorder="1"/>
    <xf numFmtId="14" fontId="8" fillId="0" borderId="1" xfId="0" quotePrefix="1" applyNumberFormat="1" applyFont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1" fontId="8" fillId="0" borderId="5" xfId="0" applyNumberFormat="1" applyFont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/>
    </xf>
    <xf numFmtId="0" fontId="8" fillId="7" borderId="1" xfId="0" applyFont="1" applyFill="1" applyBorder="1"/>
    <xf numFmtId="0" fontId="12" fillId="11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4" fillId="0" borderId="0" xfId="0" applyFont="1"/>
    <xf numFmtId="2" fontId="6" fillId="0" borderId="4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 vertical="center" wrapText="1"/>
    </xf>
    <xf numFmtId="1" fontId="8" fillId="2" borderId="4" xfId="0" applyNumberFormat="1" applyFont="1" applyFill="1" applyBorder="1" applyAlignment="1">
      <alignment horizontal="center"/>
    </xf>
    <xf numFmtId="1" fontId="8" fillId="7" borderId="4" xfId="0" applyNumberFormat="1" applyFont="1" applyFill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 wrapText="1"/>
    </xf>
    <xf numFmtId="2" fontId="6" fillId="2" borderId="3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0" fillId="0" borderId="9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u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BFBA-46B4-42ED-BD67-ADA30D77EE35}">
  <dimension ref="A4:K70"/>
  <sheetViews>
    <sheetView workbookViewId="0">
      <selection activeCell="F9" sqref="F9"/>
    </sheetView>
  </sheetViews>
  <sheetFormatPr defaultColWidth="8.85546875" defaultRowHeight="15.95"/>
  <cols>
    <col min="2" max="2" width="33.28515625" customWidth="1"/>
    <col min="3" max="3" width="23.42578125" customWidth="1"/>
    <col min="4" max="4" width="17.140625" style="2" customWidth="1"/>
    <col min="5" max="5" width="24.140625" style="2" customWidth="1"/>
    <col min="6" max="7" width="23.42578125" style="13" customWidth="1"/>
    <col min="8" max="8" width="22.28515625" customWidth="1"/>
    <col min="9" max="9" width="14.42578125" style="2" customWidth="1"/>
    <col min="10" max="10" width="20.28515625" style="2" customWidth="1"/>
    <col min="11" max="11" width="20.140625" customWidth="1"/>
  </cols>
  <sheetData>
    <row r="4" spans="1:11">
      <c r="A4" s="138" t="s">
        <v>0</v>
      </c>
      <c r="B4" s="138"/>
      <c r="C4" s="138"/>
      <c r="D4" s="115" t="str">
        <f>IF(EVEN(C7)=C7,"EVEN-FEMALE","ODD-MALE")</f>
        <v>ODD-MALE</v>
      </c>
      <c r="E4" s="115"/>
      <c r="H4" s="16"/>
      <c r="I4" s="115"/>
      <c r="J4" s="115"/>
      <c r="K4" s="16"/>
    </row>
    <row r="5" spans="1:11">
      <c r="A5" s="139" t="s">
        <v>1</v>
      </c>
      <c r="B5" s="139"/>
      <c r="C5" s="139"/>
      <c r="D5" s="139"/>
      <c r="E5" s="139"/>
      <c r="F5" s="139"/>
      <c r="G5" s="139"/>
      <c r="H5" s="139"/>
      <c r="I5" s="139"/>
      <c r="J5" s="139"/>
      <c r="K5" s="139"/>
    </row>
    <row r="6" spans="1:11">
      <c r="A6" s="30" t="s">
        <v>2</v>
      </c>
      <c r="B6" s="30" t="s">
        <v>3</v>
      </c>
      <c r="C6" s="30" t="s">
        <v>4</v>
      </c>
      <c r="D6" s="95" t="s">
        <v>5</v>
      </c>
      <c r="E6" s="95" t="s">
        <v>6</v>
      </c>
      <c r="F6" s="11" t="s">
        <v>7</v>
      </c>
      <c r="G6" s="121" t="s">
        <v>8</v>
      </c>
      <c r="H6" s="96" t="s">
        <v>9</v>
      </c>
      <c r="I6" s="30" t="s">
        <v>10</v>
      </c>
      <c r="J6" s="30" t="s">
        <v>11</v>
      </c>
      <c r="K6" s="30" t="s">
        <v>12</v>
      </c>
    </row>
    <row r="7" spans="1:11">
      <c r="A7" s="19">
        <v>1</v>
      </c>
      <c r="B7" s="103" t="s">
        <v>13</v>
      </c>
      <c r="C7" s="98">
        <v>7</v>
      </c>
      <c r="D7" s="99" t="str">
        <f t="shared" ref="D7:D38" si="0">IF(EVEN(C7)=C7,"FEMALE","MALE")</f>
        <v>MALE</v>
      </c>
      <c r="E7" s="99"/>
      <c r="F7" s="100"/>
      <c r="G7" s="122"/>
      <c r="H7" s="101"/>
      <c r="I7" s="97"/>
      <c r="J7" s="97"/>
      <c r="K7" s="97"/>
    </row>
    <row r="8" spans="1:11">
      <c r="A8" s="52">
        <v>2</v>
      </c>
      <c r="B8" s="102" t="s">
        <v>14</v>
      </c>
      <c r="C8" s="98">
        <v>8</v>
      </c>
      <c r="D8" s="99" t="str">
        <f t="shared" si="0"/>
        <v>FEMALE</v>
      </c>
      <c r="E8" s="99">
        <v>21</v>
      </c>
      <c r="F8" s="100">
        <v>911122</v>
      </c>
      <c r="G8" s="122">
        <v>14</v>
      </c>
      <c r="H8" s="101"/>
      <c r="I8" s="97"/>
      <c r="J8" s="97"/>
      <c r="K8" s="97"/>
    </row>
    <row r="9" spans="1:11">
      <c r="A9" s="52">
        <v>3</v>
      </c>
      <c r="B9" s="103" t="s">
        <v>15</v>
      </c>
      <c r="C9" s="24">
        <v>6</v>
      </c>
      <c r="D9" s="104" t="str">
        <f t="shared" si="0"/>
        <v>FEMALE</v>
      </c>
      <c r="E9" s="104">
        <v>20</v>
      </c>
      <c r="F9" s="105">
        <v>920816</v>
      </c>
      <c r="G9" s="123">
        <v>3</v>
      </c>
      <c r="H9" s="106" t="s">
        <v>16</v>
      </c>
      <c r="I9" s="19">
        <v>16370</v>
      </c>
      <c r="J9" s="19" t="s">
        <v>17</v>
      </c>
      <c r="K9" s="19" t="s">
        <v>18</v>
      </c>
    </row>
    <row r="10" spans="1:11">
      <c r="A10" s="19">
        <v>4</v>
      </c>
      <c r="B10" s="102" t="s">
        <v>19</v>
      </c>
      <c r="C10" s="24">
        <v>6</v>
      </c>
      <c r="D10" s="104" t="str">
        <f t="shared" si="0"/>
        <v>FEMALE</v>
      </c>
      <c r="E10" s="104">
        <v>20</v>
      </c>
      <c r="F10" s="105">
        <v>920522</v>
      </c>
      <c r="G10" s="123">
        <v>6</v>
      </c>
      <c r="H10" s="106" t="s">
        <v>20</v>
      </c>
      <c r="I10" s="19">
        <v>27020</v>
      </c>
      <c r="J10" s="19" t="s">
        <v>21</v>
      </c>
      <c r="K10" s="19" t="s">
        <v>18</v>
      </c>
    </row>
    <row r="11" spans="1:11">
      <c r="A11" s="19">
        <v>5</v>
      </c>
      <c r="B11" s="103" t="s">
        <v>22</v>
      </c>
      <c r="C11" s="24">
        <v>4</v>
      </c>
      <c r="D11" s="104" t="str">
        <f t="shared" si="0"/>
        <v>FEMALE</v>
      </c>
      <c r="E11" s="104">
        <v>20</v>
      </c>
      <c r="F11" s="105">
        <v>920625</v>
      </c>
      <c r="G11" s="123">
        <v>8</v>
      </c>
      <c r="H11" s="106" t="s">
        <v>23</v>
      </c>
      <c r="I11" s="19">
        <v>47100</v>
      </c>
      <c r="J11" s="19" t="s">
        <v>24</v>
      </c>
      <c r="K11" s="19" t="s">
        <v>18</v>
      </c>
    </row>
    <row r="12" spans="1:11">
      <c r="A12" s="19">
        <v>6</v>
      </c>
      <c r="B12" s="102" t="s">
        <v>25</v>
      </c>
      <c r="C12" s="24">
        <v>6</v>
      </c>
      <c r="D12" s="104" t="str">
        <f t="shared" si="0"/>
        <v>FEMALE</v>
      </c>
      <c r="E12" s="104">
        <v>20</v>
      </c>
      <c r="F12" s="105">
        <v>920126</v>
      </c>
      <c r="G12" s="123">
        <v>10</v>
      </c>
      <c r="H12" s="106" t="s">
        <v>26</v>
      </c>
      <c r="I12" s="19">
        <v>43000</v>
      </c>
      <c r="J12" s="19" t="s">
        <v>24</v>
      </c>
      <c r="K12" s="19" t="s">
        <v>18</v>
      </c>
    </row>
    <row r="13" spans="1:11">
      <c r="A13" s="19">
        <v>7</v>
      </c>
      <c r="B13" s="103" t="s">
        <v>27</v>
      </c>
      <c r="C13" s="24">
        <v>6</v>
      </c>
      <c r="D13" s="104" t="str">
        <f t="shared" si="0"/>
        <v>FEMALE</v>
      </c>
      <c r="E13" s="104">
        <v>20</v>
      </c>
      <c r="F13" s="105">
        <v>921220</v>
      </c>
      <c r="G13" s="123">
        <v>14</v>
      </c>
      <c r="H13" s="106" t="s">
        <v>28</v>
      </c>
      <c r="I13" s="19">
        <v>71800</v>
      </c>
      <c r="J13" s="19" t="s">
        <v>29</v>
      </c>
      <c r="K13" s="19" t="s">
        <v>18</v>
      </c>
    </row>
    <row r="14" spans="1:11">
      <c r="A14" s="52">
        <v>8</v>
      </c>
      <c r="B14" s="102" t="s">
        <v>30</v>
      </c>
      <c r="C14" s="24">
        <v>8</v>
      </c>
      <c r="D14" s="104" t="str">
        <f t="shared" si="0"/>
        <v>FEMALE</v>
      </c>
      <c r="E14" s="104">
        <v>20</v>
      </c>
      <c r="F14" s="105">
        <v>921024</v>
      </c>
      <c r="G14" s="123">
        <v>8</v>
      </c>
      <c r="H14" s="106" t="s">
        <v>31</v>
      </c>
      <c r="I14" s="19">
        <v>71450</v>
      </c>
      <c r="J14" s="19" t="s">
        <v>29</v>
      </c>
      <c r="K14" s="19" t="s">
        <v>18</v>
      </c>
    </row>
    <row r="15" spans="1:11">
      <c r="A15" s="19">
        <v>9</v>
      </c>
      <c r="B15" s="103" t="s">
        <v>32</v>
      </c>
      <c r="C15" s="24">
        <v>2</v>
      </c>
      <c r="D15" s="104" t="str">
        <f t="shared" si="0"/>
        <v>FEMALE</v>
      </c>
      <c r="E15" s="104">
        <v>20</v>
      </c>
      <c r="F15" s="105">
        <v>920913</v>
      </c>
      <c r="G15" s="123">
        <v>14</v>
      </c>
      <c r="H15" s="106" t="s">
        <v>33</v>
      </c>
      <c r="I15" s="19">
        <v>53100</v>
      </c>
      <c r="J15" s="19" t="s">
        <v>34</v>
      </c>
      <c r="K15" s="19" t="s">
        <v>18</v>
      </c>
    </row>
    <row r="16" spans="1:11">
      <c r="A16" s="19">
        <v>10</v>
      </c>
      <c r="B16" s="102" t="s">
        <v>35</v>
      </c>
      <c r="C16" s="24">
        <v>6</v>
      </c>
      <c r="D16" s="104" t="str">
        <f t="shared" si="0"/>
        <v>FEMALE</v>
      </c>
      <c r="E16" s="104">
        <v>20</v>
      </c>
      <c r="F16" s="105">
        <v>920119</v>
      </c>
      <c r="G16" s="123">
        <v>1</v>
      </c>
      <c r="H16" s="106" t="s">
        <v>36</v>
      </c>
      <c r="I16" s="19">
        <v>81100</v>
      </c>
      <c r="J16" s="19" t="s">
        <v>37</v>
      </c>
      <c r="K16" s="19" t="s">
        <v>18</v>
      </c>
    </row>
    <row r="17" spans="1:11">
      <c r="A17" s="19">
        <v>11</v>
      </c>
      <c r="B17" s="103" t="s">
        <v>38</v>
      </c>
      <c r="C17" s="24">
        <v>4</v>
      </c>
      <c r="D17" s="104" t="str">
        <f t="shared" si="0"/>
        <v>FEMALE</v>
      </c>
      <c r="E17" s="104">
        <v>20</v>
      </c>
      <c r="F17" s="105">
        <v>920924</v>
      </c>
      <c r="G17" s="123">
        <v>8</v>
      </c>
      <c r="H17" s="106" t="s">
        <v>39</v>
      </c>
      <c r="I17" s="19">
        <v>36000</v>
      </c>
      <c r="J17" s="19" t="s">
        <v>40</v>
      </c>
      <c r="K17" s="19" t="s">
        <v>18</v>
      </c>
    </row>
    <row r="18" spans="1:11">
      <c r="A18" s="19">
        <v>12</v>
      </c>
      <c r="B18" s="102" t="s">
        <v>41</v>
      </c>
      <c r="C18" s="24">
        <v>3</v>
      </c>
      <c r="D18" s="104" t="str">
        <f t="shared" si="0"/>
        <v>MALE</v>
      </c>
      <c r="E18" s="104">
        <v>20</v>
      </c>
      <c r="F18" s="105">
        <v>921104</v>
      </c>
      <c r="G18" s="123">
        <v>3</v>
      </c>
      <c r="H18" s="106" t="s">
        <v>42</v>
      </c>
      <c r="I18" s="19">
        <v>54200</v>
      </c>
      <c r="J18" s="19" t="s">
        <v>24</v>
      </c>
      <c r="K18" s="19" t="s">
        <v>18</v>
      </c>
    </row>
    <row r="19" spans="1:11">
      <c r="A19" s="19">
        <v>13</v>
      </c>
      <c r="B19" s="103" t="s">
        <v>43</v>
      </c>
      <c r="C19" s="24">
        <v>6</v>
      </c>
      <c r="D19" s="104" t="str">
        <f t="shared" si="0"/>
        <v>FEMALE</v>
      </c>
      <c r="E19" s="104">
        <v>20</v>
      </c>
      <c r="F19" s="107">
        <v>920805</v>
      </c>
      <c r="G19" s="124">
        <v>2</v>
      </c>
      <c r="H19" s="106" t="s">
        <v>44</v>
      </c>
      <c r="I19" s="19" t="s">
        <v>45</v>
      </c>
      <c r="J19" s="19" t="s">
        <v>46</v>
      </c>
      <c r="K19" s="19" t="s">
        <v>18</v>
      </c>
    </row>
    <row r="20" spans="1:11">
      <c r="A20" s="52">
        <v>14</v>
      </c>
      <c r="B20" s="102" t="s">
        <v>47</v>
      </c>
      <c r="C20" s="24">
        <v>8</v>
      </c>
      <c r="D20" s="104" t="str">
        <f t="shared" si="0"/>
        <v>FEMALE</v>
      </c>
      <c r="E20" s="104">
        <v>20</v>
      </c>
      <c r="F20" s="105">
        <v>921220</v>
      </c>
      <c r="G20" s="123">
        <v>3</v>
      </c>
      <c r="H20" s="106" t="s">
        <v>48</v>
      </c>
      <c r="I20" s="19">
        <v>16400</v>
      </c>
      <c r="J20" s="19" t="s">
        <v>17</v>
      </c>
      <c r="K20" s="19" t="s">
        <v>18</v>
      </c>
    </row>
    <row r="21" spans="1:11">
      <c r="A21" s="19">
        <v>15</v>
      </c>
      <c r="B21" s="103" t="s">
        <v>49</v>
      </c>
      <c r="C21" s="24">
        <v>8</v>
      </c>
      <c r="D21" s="104" t="str">
        <f t="shared" si="0"/>
        <v>FEMALE</v>
      </c>
      <c r="E21" s="104">
        <v>20</v>
      </c>
      <c r="F21" s="105">
        <v>921203</v>
      </c>
      <c r="G21" s="123">
        <v>1</v>
      </c>
      <c r="H21" s="106" t="s">
        <v>50</v>
      </c>
      <c r="I21" s="19">
        <v>86000</v>
      </c>
      <c r="J21" s="19" t="s">
        <v>37</v>
      </c>
      <c r="K21" s="19" t="s">
        <v>18</v>
      </c>
    </row>
    <row r="22" spans="1:11">
      <c r="A22" s="19">
        <v>16</v>
      </c>
      <c r="B22" s="102" t="s">
        <v>51</v>
      </c>
      <c r="C22" s="24">
        <v>7</v>
      </c>
      <c r="D22" s="104" t="str">
        <f t="shared" si="0"/>
        <v>MALE</v>
      </c>
      <c r="E22" s="104">
        <v>20</v>
      </c>
      <c r="F22" s="105">
        <v>920806</v>
      </c>
      <c r="G22" s="123">
        <v>10</v>
      </c>
      <c r="H22" s="106" t="s">
        <v>52</v>
      </c>
      <c r="I22" s="19">
        <v>52200</v>
      </c>
      <c r="J22" s="19" t="s">
        <v>53</v>
      </c>
      <c r="K22" s="19" t="s">
        <v>18</v>
      </c>
    </row>
    <row r="23" spans="1:11">
      <c r="A23" s="19">
        <v>17</v>
      </c>
      <c r="B23" s="103" t="s">
        <v>54</v>
      </c>
      <c r="C23" s="24">
        <v>8</v>
      </c>
      <c r="D23" s="104" t="str">
        <f t="shared" si="0"/>
        <v>FEMALE</v>
      </c>
      <c r="E23" s="104">
        <v>21</v>
      </c>
      <c r="F23" s="24">
        <v>911214</v>
      </c>
      <c r="G23" s="125">
        <v>14</v>
      </c>
      <c r="H23" s="106" t="s">
        <v>31</v>
      </c>
      <c r="I23" s="19">
        <v>70400</v>
      </c>
      <c r="J23" s="19" t="s">
        <v>55</v>
      </c>
      <c r="K23" s="19" t="s">
        <v>18</v>
      </c>
    </row>
    <row r="24" spans="1:11">
      <c r="A24" s="19">
        <v>18</v>
      </c>
      <c r="B24" s="102" t="s">
        <v>56</v>
      </c>
      <c r="C24" s="24">
        <v>4</v>
      </c>
      <c r="D24" s="104" t="str">
        <f t="shared" si="0"/>
        <v>FEMALE</v>
      </c>
      <c r="E24" s="104">
        <v>20</v>
      </c>
      <c r="F24" s="24">
        <v>920916</v>
      </c>
      <c r="G24" s="125">
        <v>6</v>
      </c>
      <c r="H24" s="106" t="s">
        <v>57</v>
      </c>
      <c r="I24" s="19">
        <v>25150</v>
      </c>
      <c r="J24" s="19" t="s">
        <v>21</v>
      </c>
      <c r="K24" s="19" t="s">
        <v>18</v>
      </c>
    </row>
    <row r="25" spans="1:11">
      <c r="A25" s="19">
        <v>19</v>
      </c>
      <c r="B25" s="103" t="s">
        <v>58</v>
      </c>
      <c r="C25" s="24">
        <v>4</v>
      </c>
      <c r="D25" s="104" t="str">
        <f t="shared" si="0"/>
        <v>FEMALE</v>
      </c>
      <c r="E25" s="104">
        <v>20</v>
      </c>
      <c r="F25" s="105">
        <v>920513</v>
      </c>
      <c r="G25" s="123">
        <v>1</v>
      </c>
      <c r="H25" s="106" t="s">
        <v>59</v>
      </c>
      <c r="I25" s="19">
        <v>81900</v>
      </c>
      <c r="J25" s="19" t="s">
        <v>37</v>
      </c>
      <c r="K25" s="19" t="s">
        <v>18</v>
      </c>
    </row>
    <row r="26" spans="1:11">
      <c r="A26" s="19">
        <v>20</v>
      </c>
      <c r="B26" s="102" t="s">
        <v>60</v>
      </c>
      <c r="C26" s="24">
        <v>5</v>
      </c>
      <c r="D26" s="104" t="str">
        <f t="shared" si="0"/>
        <v>MALE</v>
      </c>
      <c r="E26" s="104">
        <v>20</v>
      </c>
      <c r="F26" s="105">
        <v>921224</v>
      </c>
      <c r="G26" s="123">
        <v>8</v>
      </c>
      <c r="H26" s="106" t="s">
        <v>39</v>
      </c>
      <c r="I26" s="19">
        <v>36000</v>
      </c>
      <c r="J26" s="19" t="s">
        <v>61</v>
      </c>
      <c r="K26" s="19" t="s">
        <v>18</v>
      </c>
    </row>
    <row r="27" spans="1:11">
      <c r="A27" s="19">
        <v>21</v>
      </c>
      <c r="B27" s="103" t="s">
        <v>62</v>
      </c>
      <c r="C27" s="24">
        <v>4</v>
      </c>
      <c r="D27" s="104" t="str">
        <f t="shared" si="0"/>
        <v>FEMALE</v>
      </c>
      <c r="E27" s="104">
        <v>21</v>
      </c>
      <c r="F27" s="107">
        <v>910325</v>
      </c>
      <c r="G27" s="124">
        <v>14</v>
      </c>
      <c r="H27" s="106" t="s">
        <v>63</v>
      </c>
      <c r="I27" s="19">
        <v>75200</v>
      </c>
      <c r="J27" s="19" t="s">
        <v>64</v>
      </c>
      <c r="K27" s="19" t="s">
        <v>18</v>
      </c>
    </row>
    <row r="28" spans="1:11">
      <c r="A28" s="19">
        <v>22</v>
      </c>
      <c r="B28" s="102" t="s">
        <v>65</v>
      </c>
      <c r="C28" s="24">
        <v>4</v>
      </c>
      <c r="D28" s="104" t="str">
        <f t="shared" si="0"/>
        <v>FEMALE</v>
      </c>
      <c r="E28" s="104">
        <v>20</v>
      </c>
      <c r="F28" s="105">
        <v>920208</v>
      </c>
      <c r="G28" s="123">
        <v>3</v>
      </c>
      <c r="H28" s="106" t="s">
        <v>66</v>
      </c>
      <c r="I28" s="19">
        <v>17000</v>
      </c>
      <c r="J28" s="19" t="s">
        <v>17</v>
      </c>
      <c r="K28" s="19" t="s">
        <v>18</v>
      </c>
    </row>
    <row r="29" spans="1:11">
      <c r="A29" s="19">
        <v>23</v>
      </c>
      <c r="B29" s="103" t="s">
        <v>67</v>
      </c>
      <c r="C29" s="24">
        <v>0</v>
      </c>
      <c r="D29" s="104" t="str">
        <f t="shared" si="0"/>
        <v>FEMALE</v>
      </c>
      <c r="E29" s="104">
        <v>20</v>
      </c>
      <c r="F29" s="105">
        <v>920531</v>
      </c>
      <c r="G29" s="123">
        <v>3</v>
      </c>
      <c r="H29" s="106" t="s">
        <v>68</v>
      </c>
      <c r="I29" s="19">
        <v>16800</v>
      </c>
      <c r="J29" s="19" t="s">
        <v>17</v>
      </c>
      <c r="K29" s="19" t="s">
        <v>18</v>
      </c>
    </row>
    <row r="30" spans="1:11">
      <c r="A30" s="19">
        <v>24</v>
      </c>
      <c r="B30" s="102" t="s">
        <v>69</v>
      </c>
      <c r="C30" s="24">
        <v>8</v>
      </c>
      <c r="D30" s="104" t="str">
        <f t="shared" si="0"/>
        <v>FEMALE</v>
      </c>
      <c r="E30" s="104">
        <v>20</v>
      </c>
      <c r="F30" s="105">
        <v>920119</v>
      </c>
      <c r="G30" s="123">
        <v>14</v>
      </c>
      <c r="H30" s="101"/>
      <c r="I30" s="97"/>
      <c r="J30" s="97"/>
      <c r="K30" s="97"/>
    </row>
    <row r="31" spans="1:11">
      <c r="A31" s="19">
        <v>25</v>
      </c>
      <c r="B31" s="103" t="s">
        <v>70</v>
      </c>
      <c r="C31" s="24">
        <v>0</v>
      </c>
      <c r="D31" s="104" t="str">
        <f t="shared" si="0"/>
        <v>FEMALE</v>
      </c>
      <c r="E31" s="104">
        <v>20</v>
      </c>
      <c r="F31" s="105">
        <v>920203</v>
      </c>
      <c r="G31" s="123">
        <v>14</v>
      </c>
      <c r="H31" s="106" t="s">
        <v>71</v>
      </c>
      <c r="I31" s="19">
        <v>68100</v>
      </c>
      <c r="J31" s="19" t="s">
        <v>24</v>
      </c>
      <c r="K31" s="19" t="s">
        <v>18</v>
      </c>
    </row>
    <row r="32" spans="1:11">
      <c r="A32" s="19">
        <v>26</v>
      </c>
      <c r="B32" s="102" t="s">
        <v>72</v>
      </c>
      <c r="C32" s="24">
        <v>6</v>
      </c>
      <c r="D32" s="104" t="str">
        <f t="shared" si="0"/>
        <v>FEMALE</v>
      </c>
      <c r="E32" s="104">
        <v>20</v>
      </c>
      <c r="F32" s="105">
        <v>920329</v>
      </c>
      <c r="G32" s="123">
        <v>11</v>
      </c>
      <c r="H32" s="106" t="s">
        <v>73</v>
      </c>
      <c r="I32" s="19">
        <v>22000</v>
      </c>
      <c r="J32" s="19" t="s">
        <v>74</v>
      </c>
      <c r="K32" s="19" t="s">
        <v>18</v>
      </c>
    </row>
    <row r="33" spans="1:11">
      <c r="A33" s="19">
        <v>27</v>
      </c>
      <c r="B33" s="103" t="s">
        <v>75</v>
      </c>
      <c r="C33" s="24">
        <v>8</v>
      </c>
      <c r="D33" s="104" t="str">
        <f t="shared" si="0"/>
        <v>FEMALE</v>
      </c>
      <c r="E33" s="104">
        <v>20</v>
      </c>
      <c r="F33" s="105">
        <v>920816</v>
      </c>
      <c r="G33" s="123">
        <v>3</v>
      </c>
      <c r="H33" s="106" t="s">
        <v>76</v>
      </c>
      <c r="I33" s="19">
        <v>16370</v>
      </c>
      <c r="J33" s="19" t="s">
        <v>77</v>
      </c>
      <c r="K33" s="19" t="s">
        <v>18</v>
      </c>
    </row>
    <row r="34" spans="1:11">
      <c r="A34" s="52">
        <v>28</v>
      </c>
      <c r="B34" s="102" t="s">
        <v>78</v>
      </c>
      <c r="C34" s="24">
        <v>8</v>
      </c>
      <c r="D34" s="104" t="str">
        <f t="shared" si="0"/>
        <v>FEMALE</v>
      </c>
      <c r="E34" s="104">
        <v>20</v>
      </c>
      <c r="F34" s="105">
        <v>920103</v>
      </c>
      <c r="G34" s="123">
        <v>14</v>
      </c>
      <c r="H34" s="106" t="s">
        <v>26</v>
      </c>
      <c r="I34" s="19">
        <v>43200</v>
      </c>
      <c r="J34" s="19" t="s">
        <v>24</v>
      </c>
      <c r="K34" s="19" t="s">
        <v>18</v>
      </c>
    </row>
    <row r="35" spans="1:11">
      <c r="A35" s="19">
        <v>29</v>
      </c>
      <c r="B35" s="103" t="s">
        <v>79</v>
      </c>
      <c r="C35" s="24">
        <v>4</v>
      </c>
      <c r="D35" s="104" t="str">
        <f t="shared" si="0"/>
        <v>FEMALE</v>
      </c>
      <c r="E35" s="104">
        <v>20</v>
      </c>
      <c r="F35" s="105">
        <v>920124</v>
      </c>
      <c r="G35" s="123">
        <v>3</v>
      </c>
      <c r="H35" s="106" t="s">
        <v>68</v>
      </c>
      <c r="I35" s="19">
        <v>16800</v>
      </c>
      <c r="J35" s="19" t="s">
        <v>17</v>
      </c>
      <c r="K35" s="19" t="s">
        <v>18</v>
      </c>
    </row>
    <row r="36" spans="1:11">
      <c r="A36" s="19">
        <v>30</v>
      </c>
      <c r="B36" s="102" t="s">
        <v>80</v>
      </c>
      <c r="C36" s="24">
        <v>2</v>
      </c>
      <c r="D36" s="104" t="str">
        <f t="shared" si="0"/>
        <v>FEMALE</v>
      </c>
      <c r="E36" s="104">
        <v>20</v>
      </c>
      <c r="F36" s="105">
        <v>920124</v>
      </c>
      <c r="G36" s="123">
        <v>11</v>
      </c>
      <c r="H36" s="106" t="s">
        <v>81</v>
      </c>
      <c r="I36" s="19">
        <v>20050</v>
      </c>
      <c r="J36" s="19" t="s">
        <v>82</v>
      </c>
      <c r="K36" s="19" t="s">
        <v>18</v>
      </c>
    </row>
    <row r="37" spans="1:11">
      <c r="A37" s="19">
        <v>31</v>
      </c>
      <c r="B37" s="103" t="s">
        <v>83</v>
      </c>
      <c r="C37" s="24">
        <v>1</v>
      </c>
      <c r="D37" s="104" t="str">
        <f t="shared" si="0"/>
        <v>MALE</v>
      </c>
      <c r="E37" s="104">
        <v>20</v>
      </c>
      <c r="F37" s="24">
        <v>921005</v>
      </c>
      <c r="G37" s="125">
        <v>6</v>
      </c>
      <c r="H37" s="106" t="s">
        <v>84</v>
      </c>
      <c r="I37" s="19">
        <v>27400</v>
      </c>
      <c r="J37" s="19" t="s">
        <v>21</v>
      </c>
      <c r="K37" s="19" t="s">
        <v>18</v>
      </c>
    </row>
    <row r="38" spans="1:11">
      <c r="A38" s="19">
        <v>32</v>
      </c>
      <c r="B38" s="102" t="s">
        <v>85</v>
      </c>
      <c r="C38" s="24">
        <v>8</v>
      </c>
      <c r="D38" s="104" t="str">
        <f t="shared" si="0"/>
        <v>FEMALE</v>
      </c>
      <c r="E38" s="104">
        <v>20</v>
      </c>
      <c r="F38" s="105">
        <v>920226</v>
      </c>
      <c r="G38" s="123">
        <v>8</v>
      </c>
      <c r="H38" s="106" t="s">
        <v>86</v>
      </c>
      <c r="I38" s="19">
        <v>30020</v>
      </c>
      <c r="J38" s="19" t="s">
        <v>40</v>
      </c>
      <c r="K38" s="19" t="s">
        <v>18</v>
      </c>
    </row>
    <row r="39" spans="1:11">
      <c r="A39" s="19">
        <v>33</v>
      </c>
      <c r="B39" s="103" t="s">
        <v>87</v>
      </c>
      <c r="C39" s="24">
        <v>0</v>
      </c>
      <c r="D39" s="104" t="str">
        <f t="shared" ref="D39:D68" si="1">IF(EVEN(C39)=C39,"FEMALE","MALE")</f>
        <v>FEMALE</v>
      </c>
      <c r="E39" s="104">
        <v>20</v>
      </c>
      <c r="F39" s="105">
        <v>921010</v>
      </c>
      <c r="G39" s="123">
        <v>3</v>
      </c>
      <c r="H39" s="106" t="s">
        <v>48</v>
      </c>
      <c r="I39" s="19">
        <v>15100</v>
      </c>
      <c r="J39" s="19" t="s">
        <v>17</v>
      </c>
      <c r="K39" s="19" t="s">
        <v>18</v>
      </c>
    </row>
    <row r="40" spans="1:11">
      <c r="A40" s="52">
        <v>34</v>
      </c>
      <c r="B40" s="102" t="s">
        <v>88</v>
      </c>
      <c r="C40" s="24">
        <v>4</v>
      </c>
      <c r="D40" s="104" t="str">
        <f t="shared" si="1"/>
        <v>FEMALE</v>
      </c>
      <c r="E40" s="104">
        <v>19</v>
      </c>
      <c r="F40" s="105">
        <v>930517</v>
      </c>
      <c r="G40" s="123">
        <v>3</v>
      </c>
      <c r="H40" s="106" t="s">
        <v>48</v>
      </c>
      <c r="I40" s="19">
        <v>16100</v>
      </c>
      <c r="J40" s="19" t="s">
        <v>17</v>
      </c>
      <c r="K40" s="19" t="s">
        <v>18</v>
      </c>
    </row>
    <row r="41" spans="1:11">
      <c r="A41" s="19">
        <v>35</v>
      </c>
      <c r="B41" s="103" t="s">
        <v>89</v>
      </c>
      <c r="C41" s="24">
        <v>0</v>
      </c>
      <c r="D41" s="104" t="str">
        <f t="shared" si="1"/>
        <v>FEMALE</v>
      </c>
      <c r="E41" s="104">
        <v>20</v>
      </c>
      <c r="F41" s="105">
        <v>920116</v>
      </c>
      <c r="G41" s="123">
        <v>11</v>
      </c>
      <c r="H41" s="106" t="s">
        <v>68</v>
      </c>
      <c r="I41" s="19">
        <v>16800</v>
      </c>
      <c r="J41" s="19" t="s">
        <v>17</v>
      </c>
      <c r="K41" s="19" t="s">
        <v>18</v>
      </c>
    </row>
    <row r="42" spans="1:11">
      <c r="A42" s="52">
        <v>36</v>
      </c>
      <c r="B42" s="102" t="s">
        <v>90</v>
      </c>
      <c r="C42" s="24">
        <v>0</v>
      </c>
      <c r="D42" s="104" t="str">
        <f t="shared" si="1"/>
        <v>FEMALE</v>
      </c>
      <c r="E42" s="104">
        <v>20</v>
      </c>
      <c r="F42" s="24">
        <v>921009</v>
      </c>
      <c r="G42" s="125">
        <v>7</v>
      </c>
      <c r="H42" s="106" t="s">
        <v>91</v>
      </c>
      <c r="I42" s="19">
        <v>13200</v>
      </c>
      <c r="J42" s="19" t="s">
        <v>92</v>
      </c>
      <c r="K42" s="19" t="s">
        <v>18</v>
      </c>
    </row>
    <row r="43" spans="1:11">
      <c r="A43" s="19">
        <v>37</v>
      </c>
      <c r="B43" s="103" t="s">
        <v>93</v>
      </c>
      <c r="C43" s="24">
        <v>8</v>
      </c>
      <c r="D43" s="104" t="str">
        <f t="shared" si="1"/>
        <v>FEMALE</v>
      </c>
      <c r="E43" s="104">
        <v>20</v>
      </c>
      <c r="F43" s="105">
        <v>920611</v>
      </c>
      <c r="G43" s="123">
        <v>6</v>
      </c>
      <c r="H43" s="106" t="s">
        <v>94</v>
      </c>
      <c r="I43" s="19">
        <v>28020</v>
      </c>
      <c r="J43" s="19" t="s">
        <v>21</v>
      </c>
      <c r="K43" s="19" t="s">
        <v>18</v>
      </c>
    </row>
    <row r="44" spans="1:11">
      <c r="A44" s="19">
        <v>38</v>
      </c>
      <c r="B44" s="102" t="s">
        <v>95</v>
      </c>
      <c r="C44" s="24">
        <v>6</v>
      </c>
      <c r="D44" s="104" t="str">
        <f t="shared" si="1"/>
        <v>FEMALE</v>
      </c>
      <c r="E44" s="104">
        <v>20</v>
      </c>
      <c r="F44" s="105">
        <v>921031</v>
      </c>
      <c r="G44" s="123">
        <v>10</v>
      </c>
      <c r="H44" s="106" t="s">
        <v>26</v>
      </c>
      <c r="I44" s="19">
        <v>43000</v>
      </c>
      <c r="J44" s="19" t="s">
        <v>24</v>
      </c>
      <c r="K44" s="19" t="s">
        <v>18</v>
      </c>
    </row>
    <row r="45" spans="1:11">
      <c r="A45" s="19">
        <v>39</v>
      </c>
      <c r="B45" s="103" t="s">
        <v>96</v>
      </c>
      <c r="C45" s="24">
        <v>5</v>
      </c>
      <c r="D45" s="104" t="str">
        <f t="shared" si="1"/>
        <v>MALE</v>
      </c>
      <c r="E45" s="104">
        <v>20</v>
      </c>
      <c r="F45" s="105">
        <v>920819</v>
      </c>
      <c r="G45" s="123">
        <v>3</v>
      </c>
      <c r="H45" s="106" t="s">
        <v>48</v>
      </c>
      <c r="I45" s="19">
        <v>16090</v>
      </c>
      <c r="J45" s="19" t="s">
        <v>17</v>
      </c>
      <c r="K45" s="19" t="s">
        <v>18</v>
      </c>
    </row>
    <row r="46" spans="1:11">
      <c r="A46" s="19">
        <v>40</v>
      </c>
      <c r="B46" s="102" t="s">
        <v>97</v>
      </c>
      <c r="C46" s="24">
        <v>1</v>
      </c>
      <c r="D46" s="104" t="str">
        <f t="shared" si="1"/>
        <v>MALE</v>
      </c>
      <c r="E46" s="104">
        <v>20</v>
      </c>
      <c r="F46" s="105">
        <v>921101</v>
      </c>
      <c r="G46" s="123">
        <v>11</v>
      </c>
      <c r="H46" s="106" t="s">
        <v>81</v>
      </c>
      <c r="I46" s="19">
        <v>21070</v>
      </c>
      <c r="J46" s="19" t="s">
        <v>82</v>
      </c>
      <c r="K46" s="19" t="s">
        <v>18</v>
      </c>
    </row>
    <row r="47" spans="1:11">
      <c r="A47" s="19">
        <v>41</v>
      </c>
      <c r="B47" s="103" t="s">
        <v>98</v>
      </c>
      <c r="C47" s="24">
        <v>0</v>
      </c>
      <c r="D47" s="104" t="str">
        <f t="shared" si="1"/>
        <v>FEMALE</v>
      </c>
      <c r="E47" s="104">
        <v>20</v>
      </c>
      <c r="F47" s="105">
        <v>920210</v>
      </c>
      <c r="G47" s="123">
        <v>14</v>
      </c>
      <c r="H47" s="106" t="s">
        <v>99</v>
      </c>
      <c r="I47" s="19">
        <v>47000</v>
      </c>
      <c r="J47" s="19" t="s">
        <v>24</v>
      </c>
      <c r="K47" s="19" t="s">
        <v>18</v>
      </c>
    </row>
    <row r="48" spans="1:11">
      <c r="A48" s="19">
        <v>42</v>
      </c>
      <c r="B48" s="102" t="s">
        <v>100</v>
      </c>
      <c r="C48" s="24">
        <v>0</v>
      </c>
      <c r="D48" s="104" t="str">
        <f t="shared" si="1"/>
        <v>FEMALE</v>
      </c>
      <c r="E48" s="104">
        <v>20</v>
      </c>
      <c r="F48" s="107">
        <v>920511</v>
      </c>
      <c r="G48" s="124">
        <v>10</v>
      </c>
      <c r="H48" s="106" t="s">
        <v>101</v>
      </c>
      <c r="I48" s="19">
        <v>40000</v>
      </c>
      <c r="J48" s="19" t="s">
        <v>24</v>
      </c>
      <c r="K48" s="19" t="s">
        <v>18</v>
      </c>
    </row>
    <row r="49" spans="1:11">
      <c r="A49" s="19">
        <v>43</v>
      </c>
      <c r="B49" s="103" t="s">
        <v>102</v>
      </c>
      <c r="C49" s="24">
        <v>0</v>
      </c>
      <c r="D49" s="104" t="str">
        <f t="shared" si="1"/>
        <v>FEMALE</v>
      </c>
      <c r="E49" s="104">
        <v>20</v>
      </c>
      <c r="F49" s="105">
        <v>920722</v>
      </c>
      <c r="G49" s="123">
        <v>3</v>
      </c>
      <c r="H49" s="106" t="s">
        <v>66</v>
      </c>
      <c r="I49" s="19">
        <v>17000</v>
      </c>
      <c r="J49" s="19" t="s">
        <v>17</v>
      </c>
      <c r="K49" s="19" t="s">
        <v>18</v>
      </c>
    </row>
    <row r="50" spans="1:11">
      <c r="A50" s="52">
        <v>44</v>
      </c>
      <c r="B50" s="102" t="s">
        <v>103</v>
      </c>
      <c r="C50" s="24">
        <v>6</v>
      </c>
      <c r="D50" s="104" t="str">
        <f t="shared" si="1"/>
        <v>FEMALE</v>
      </c>
      <c r="E50" s="104">
        <v>20</v>
      </c>
      <c r="F50" s="105">
        <v>920718</v>
      </c>
      <c r="G50" s="123">
        <v>1</v>
      </c>
      <c r="H50" s="106" t="s">
        <v>101</v>
      </c>
      <c r="I50" s="19">
        <v>40200</v>
      </c>
      <c r="J50" s="19" t="s">
        <v>24</v>
      </c>
      <c r="K50" s="19" t="s">
        <v>18</v>
      </c>
    </row>
    <row r="51" spans="1:11">
      <c r="A51" s="52">
        <v>45</v>
      </c>
      <c r="B51" s="103" t="s">
        <v>104</v>
      </c>
      <c r="C51" s="24">
        <v>2</v>
      </c>
      <c r="D51" s="104" t="str">
        <f t="shared" si="1"/>
        <v>FEMALE</v>
      </c>
      <c r="E51" s="104">
        <v>20</v>
      </c>
      <c r="F51" s="105">
        <v>921117</v>
      </c>
      <c r="G51" s="123">
        <v>1</v>
      </c>
      <c r="H51" s="106" t="s">
        <v>105</v>
      </c>
      <c r="I51" s="19">
        <v>84000</v>
      </c>
      <c r="J51" s="19" t="s">
        <v>37</v>
      </c>
      <c r="K51" s="19" t="s">
        <v>18</v>
      </c>
    </row>
    <row r="52" spans="1:11">
      <c r="A52" s="19">
        <v>46</v>
      </c>
      <c r="B52" s="102" t="s">
        <v>106</v>
      </c>
      <c r="C52" s="24">
        <v>8</v>
      </c>
      <c r="D52" s="104" t="str">
        <f t="shared" si="1"/>
        <v>FEMALE</v>
      </c>
      <c r="E52" s="104">
        <v>20</v>
      </c>
      <c r="F52" s="105">
        <v>920214</v>
      </c>
      <c r="G52" s="123">
        <v>5</v>
      </c>
      <c r="H52" s="106" t="s">
        <v>107</v>
      </c>
      <c r="I52" s="19">
        <v>43650</v>
      </c>
      <c r="J52" s="19" t="s">
        <v>24</v>
      </c>
      <c r="K52" s="19" t="s">
        <v>18</v>
      </c>
    </row>
    <row r="53" spans="1:11">
      <c r="A53" s="37">
        <v>47</v>
      </c>
      <c r="B53" s="103" t="s">
        <v>108</v>
      </c>
      <c r="C53" s="24">
        <v>8</v>
      </c>
      <c r="D53" s="104" t="str">
        <f t="shared" si="1"/>
        <v>FEMALE</v>
      </c>
      <c r="E53" s="104">
        <v>20</v>
      </c>
      <c r="F53" s="105">
        <v>920209</v>
      </c>
      <c r="G53" s="123">
        <v>14</v>
      </c>
      <c r="H53" s="106" t="s">
        <v>109</v>
      </c>
      <c r="I53" s="19">
        <v>17500</v>
      </c>
      <c r="J53" s="19" t="s">
        <v>17</v>
      </c>
      <c r="K53" s="19" t="s">
        <v>18</v>
      </c>
    </row>
    <row r="54" spans="1:11">
      <c r="A54" s="35">
        <v>48</v>
      </c>
      <c r="B54" s="102" t="s">
        <v>110</v>
      </c>
      <c r="C54" s="24">
        <v>0</v>
      </c>
      <c r="D54" s="104" t="str">
        <f t="shared" si="1"/>
        <v>FEMALE</v>
      </c>
      <c r="E54" s="104">
        <v>20</v>
      </c>
      <c r="F54" s="105">
        <v>921221</v>
      </c>
      <c r="G54" s="123">
        <v>1</v>
      </c>
      <c r="H54" s="106" t="s">
        <v>111</v>
      </c>
      <c r="I54" s="19">
        <v>41300</v>
      </c>
      <c r="J54" s="19" t="s">
        <v>24</v>
      </c>
      <c r="K54" s="19" t="s">
        <v>18</v>
      </c>
    </row>
    <row r="55" spans="1:11">
      <c r="A55" s="19">
        <v>49</v>
      </c>
      <c r="B55" s="103" t="s">
        <v>112</v>
      </c>
      <c r="C55" s="24">
        <v>6</v>
      </c>
      <c r="D55" s="104" t="str">
        <f t="shared" si="1"/>
        <v>FEMALE</v>
      </c>
      <c r="E55" s="104">
        <v>20</v>
      </c>
      <c r="F55" s="105">
        <v>920909</v>
      </c>
      <c r="G55" s="123">
        <v>12</v>
      </c>
      <c r="H55" s="106" t="s">
        <v>113</v>
      </c>
      <c r="I55" s="19">
        <v>91008</v>
      </c>
      <c r="J55" s="19" t="s">
        <v>114</v>
      </c>
      <c r="K55" s="19" t="s">
        <v>18</v>
      </c>
    </row>
    <row r="56" spans="1:11">
      <c r="A56" s="52">
        <v>50</v>
      </c>
      <c r="B56" s="102" t="s">
        <v>115</v>
      </c>
      <c r="C56" s="24">
        <v>0</v>
      </c>
      <c r="D56" s="104" t="str">
        <f t="shared" si="1"/>
        <v>FEMALE</v>
      </c>
      <c r="E56" s="104">
        <v>20</v>
      </c>
      <c r="F56" s="105">
        <v>920317</v>
      </c>
      <c r="G56" s="123">
        <v>8</v>
      </c>
      <c r="H56" s="106" t="s">
        <v>116</v>
      </c>
      <c r="I56" s="19" t="s">
        <v>117</v>
      </c>
      <c r="J56" s="19" t="s">
        <v>118</v>
      </c>
      <c r="K56" s="19" t="s">
        <v>18</v>
      </c>
    </row>
    <row r="57" spans="1:11">
      <c r="A57" s="19">
        <v>51</v>
      </c>
      <c r="B57" s="103" t="s">
        <v>119</v>
      </c>
      <c r="C57" s="24">
        <v>6</v>
      </c>
      <c r="D57" s="104" t="str">
        <f t="shared" si="1"/>
        <v>FEMALE</v>
      </c>
      <c r="E57" s="104">
        <v>20</v>
      </c>
      <c r="F57" s="105">
        <v>921022</v>
      </c>
      <c r="G57" s="123">
        <v>3</v>
      </c>
      <c r="H57" s="106" t="s">
        <v>120</v>
      </c>
      <c r="I57" s="19">
        <v>18000</v>
      </c>
      <c r="J57" s="19" t="s">
        <v>17</v>
      </c>
      <c r="K57" s="19" t="s">
        <v>18</v>
      </c>
    </row>
    <row r="58" spans="1:11">
      <c r="A58" s="19">
        <v>52</v>
      </c>
      <c r="B58" s="102" t="s">
        <v>121</v>
      </c>
      <c r="C58" s="24">
        <v>4</v>
      </c>
      <c r="D58" s="104" t="str">
        <f t="shared" si="1"/>
        <v>FEMALE</v>
      </c>
      <c r="E58" s="104">
        <v>20</v>
      </c>
      <c r="F58" s="105">
        <v>921010</v>
      </c>
      <c r="G58" s="123">
        <v>11</v>
      </c>
      <c r="H58" s="106" t="s">
        <v>81</v>
      </c>
      <c r="I58" s="19">
        <v>21030</v>
      </c>
      <c r="J58" s="19" t="s">
        <v>82</v>
      </c>
      <c r="K58" s="19" t="s">
        <v>18</v>
      </c>
    </row>
    <row r="59" spans="1:11">
      <c r="A59" s="19">
        <v>53</v>
      </c>
      <c r="B59" s="103" t="s">
        <v>122</v>
      </c>
      <c r="C59" s="24">
        <v>6</v>
      </c>
      <c r="D59" s="104" t="str">
        <f t="shared" si="1"/>
        <v>FEMALE</v>
      </c>
      <c r="E59" s="104">
        <v>20</v>
      </c>
      <c r="F59" s="105">
        <v>921130</v>
      </c>
      <c r="G59" s="123">
        <v>2</v>
      </c>
      <c r="H59" s="106" t="s">
        <v>123</v>
      </c>
      <c r="I59" s="19" t="s">
        <v>124</v>
      </c>
      <c r="J59" s="19" t="s">
        <v>46</v>
      </c>
      <c r="K59" s="19" t="s">
        <v>18</v>
      </c>
    </row>
    <row r="60" spans="1:11">
      <c r="A60" s="19">
        <v>54</v>
      </c>
      <c r="B60" s="102" t="s">
        <v>125</v>
      </c>
      <c r="C60" s="24">
        <v>0</v>
      </c>
      <c r="D60" s="104" t="str">
        <f t="shared" si="1"/>
        <v>FEMALE</v>
      </c>
      <c r="E60" s="104">
        <v>20</v>
      </c>
      <c r="F60" s="105">
        <v>920219</v>
      </c>
      <c r="G60" s="123">
        <v>6</v>
      </c>
      <c r="H60" s="106" t="s">
        <v>126</v>
      </c>
      <c r="I60" s="19">
        <v>28730</v>
      </c>
      <c r="J60" s="19" t="s">
        <v>21</v>
      </c>
      <c r="K60" s="19" t="s">
        <v>18</v>
      </c>
    </row>
    <row r="61" spans="1:11">
      <c r="A61" s="19">
        <v>55</v>
      </c>
      <c r="B61" s="103" t="s">
        <v>127</v>
      </c>
      <c r="C61" s="24">
        <v>6</v>
      </c>
      <c r="D61" s="104" t="str">
        <f t="shared" si="1"/>
        <v>FEMALE</v>
      </c>
      <c r="E61" s="104">
        <v>20</v>
      </c>
      <c r="F61" s="105">
        <v>920823</v>
      </c>
      <c r="G61" s="123">
        <v>1</v>
      </c>
      <c r="H61" s="106" t="s">
        <v>128</v>
      </c>
      <c r="I61" s="19">
        <v>84150</v>
      </c>
      <c r="J61" s="19" t="s">
        <v>129</v>
      </c>
      <c r="K61" s="19" t="s">
        <v>18</v>
      </c>
    </row>
    <row r="62" spans="1:11">
      <c r="A62" s="19">
        <v>56</v>
      </c>
      <c r="B62" s="102" t="s">
        <v>130</v>
      </c>
      <c r="C62" s="24">
        <v>8</v>
      </c>
      <c r="D62" s="104" t="str">
        <f t="shared" si="1"/>
        <v>FEMALE</v>
      </c>
      <c r="E62" s="104">
        <v>20</v>
      </c>
      <c r="F62" s="105">
        <v>920310</v>
      </c>
      <c r="G62" s="123">
        <v>1</v>
      </c>
      <c r="H62" s="106" t="s">
        <v>131</v>
      </c>
      <c r="I62" s="19">
        <v>76100</v>
      </c>
      <c r="J62" s="19" t="s">
        <v>64</v>
      </c>
      <c r="K62" s="19" t="s">
        <v>18</v>
      </c>
    </row>
    <row r="63" spans="1:11">
      <c r="A63" s="19">
        <v>57</v>
      </c>
      <c r="B63" s="103" t="s">
        <v>132</v>
      </c>
      <c r="C63" s="24">
        <v>4</v>
      </c>
      <c r="D63" s="104" t="str">
        <f t="shared" si="1"/>
        <v>FEMALE</v>
      </c>
      <c r="E63" s="104">
        <v>20</v>
      </c>
      <c r="F63" s="105">
        <v>920220</v>
      </c>
      <c r="G63" s="123">
        <v>14</v>
      </c>
      <c r="H63" s="106" t="s">
        <v>133</v>
      </c>
      <c r="I63" s="19">
        <v>68000</v>
      </c>
      <c r="J63" s="19" t="s">
        <v>24</v>
      </c>
      <c r="K63" s="19" t="s">
        <v>18</v>
      </c>
    </row>
    <row r="64" spans="1:11">
      <c r="A64" s="19">
        <v>58</v>
      </c>
      <c r="B64" s="102" t="s">
        <v>134</v>
      </c>
      <c r="C64" s="24">
        <v>6</v>
      </c>
      <c r="D64" s="104" t="str">
        <f t="shared" si="1"/>
        <v>FEMALE</v>
      </c>
      <c r="E64" s="104">
        <v>21</v>
      </c>
      <c r="F64" s="105">
        <v>910426</v>
      </c>
      <c r="G64" s="123">
        <v>1</v>
      </c>
      <c r="H64" s="106" t="s">
        <v>57</v>
      </c>
      <c r="I64" s="19">
        <v>26070</v>
      </c>
      <c r="J64" s="19" t="s">
        <v>21</v>
      </c>
      <c r="K64" s="19" t="s">
        <v>18</v>
      </c>
    </row>
    <row r="65" spans="1:11">
      <c r="A65" s="19">
        <v>59</v>
      </c>
      <c r="B65" s="103" t="s">
        <v>135</v>
      </c>
      <c r="C65" s="24">
        <v>6</v>
      </c>
      <c r="D65" s="104" t="str">
        <f t="shared" si="1"/>
        <v>FEMALE</v>
      </c>
      <c r="E65" s="104">
        <v>20</v>
      </c>
      <c r="F65" s="105">
        <v>920514</v>
      </c>
      <c r="G65" s="123">
        <v>3</v>
      </c>
      <c r="H65" s="106" t="s">
        <v>136</v>
      </c>
      <c r="I65" s="19">
        <v>16100</v>
      </c>
      <c r="J65" s="19" t="s">
        <v>17</v>
      </c>
      <c r="K65" s="19" t="s">
        <v>18</v>
      </c>
    </row>
    <row r="66" spans="1:11">
      <c r="A66" s="52">
        <v>60</v>
      </c>
      <c r="B66" s="102" t="s">
        <v>137</v>
      </c>
      <c r="C66" s="108">
        <v>6</v>
      </c>
      <c r="D66" s="109" t="str">
        <f t="shared" si="1"/>
        <v>FEMALE</v>
      </c>
      <c r="E66" s="109">
        <v>20</v>
      </c>
      <c r="F66" s="111">
        <v>920130</v>
      </c>
      <c r="G66" s="126">
        <v>10</v>
      </c>
      <c r="H66" s="110" t="s">
        <v>138</v>
      </c>
      <c r="I66" s="35">
        <v>75450</v>
      </c>
      <c r="J66" s="35" t="s">
        <v>64</v>
      </c>
      <c r="K66" s="35" t="s">
        <v>18</v>
      </c>
    </row>
    <row r="67" spans="1:11">
      <c r="A67" s="52">
        <v>61</v>
      </c>
      <c r="B67" s="114" t="s">
        <v>139</v>
      </c>
      <c r="C67" s="67">
        <v>6</v>
      </c>
      <c r="D67" s="109" t="str">
        <f t="shared" si="1"/>
        <v>FEMALE</v>
      </c>
      <c r="E67" s="97"/>
      <c r="F67" s="112"/>
      <c r="G67" s="112"/>
      <c r="H67" s="113"/>
      <c r="I67" s="97"/>
      <c r="J67" s="97"/>
      <c r="K67" s="113"/>
    </row>
    <row r="68" spans="1:11">
      <c r="A68" s="19">
        <v>62</v>
      </c>
      <c r="B68" s="114" t="s">
        <v>140</v>
      </c>
      <c r="C68" s="67">
        <v>0</v>
      </c>
      <c r="D68" s="109" t="str">
        <f t="shared" si="1"/>
        <v>FEMALE</v>
      </c>
      <c r="E68" s="97"/>
      <c r="F68" s="112"/>
      <c r="G68" s="112"/>
      <c r="H68" s="113"/>
      <c r="I68" s="97"/>
      <c r="J68" s="97"/>
      <c r="K68" s="113"/>
    </row>
    <row r="69" spans="1:11" ht="17.100000000000001">
      <c r="A69" s="19">
        <v>63</v>
      </c>
      <c r="B69" s="114" t="s">
        <v>141</v>
      </c>
      <c r="C69" s="67">
        <v>2</v>
      </c>
      <c r="D69" s="19" t="s">
        <v>142</v>
      </c>
      <c r="E69" s="104">
        <v>20</v>
      </c>
      <c r="F69" s="105" t="s">
        <v>143</v>
      </c>
      <c r="G69" s="123">
        <v>11</v>
      </c>
      <c r="H69" s="106" t="s">
        <v>144</v>
      </c>
      <c r="I69" s="19">
        <v>21080</v>
      </c>
      <c r="J69" s="19" t="s">
        <v>82</v>
      </c>
      <c r="K69" s="19" t="s">
        <v>18</v>
      </c>
    </row>
    <row r="70" spans="1:11">
      <c r="C70" s="136"/>
      <c r="D70" s="13"/>
      <c r="E70"/>
      <c r="F70" s="136"/>
      <c r="G70" s="136"/>
      <c r="H70" s="136"/>
      <c r="I70"/>
      <c r="J70"/>
    </row>
  </sheetData>
  <sortState xmlns:xlrd2="http://schemas.microsoft.com/office/spreadsheetml/2017/richdata2" ref="A7:F66">
    <sortCondition ref="A7:A66"/>
  </sortState>
  <mergeCells count="2">
    <mergeCell ref="A4:C4"/>
    <mergeCell ref="A5:K5"/>
  </mergeCells>
  <pageMargins left="0.7" right="0.7" top="0.75" bottom="0.75" header="0.3" footer="0.3"/>
  <pageSetup orientation="portrait" horizontalDpi="0" verticalDpi="0" r:id="rId1"/>
  <ignoredErrors>
    <ignoredError sqref="B7:B6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F695-3263-4F26-819D-A67B78B1B946}">
  <dimension ref="A3:K65"/>
  <sheetViews>
    <sheetView tabSelected="1" topLeftCell="E59" workbookViewId="0">
      <selection activeCell="I5" sqref="I5:K65"/>
    </sheetView>
  </sheetViews>
  <sheetFormatPr defaultColWidth="8.85546875" defaultRowHeight="15.75"/>
  <cols>
    <col min="2" max="2" width="26" customWidth="1"/>
    <col min="3" max="3" width="15.28515625" customWidth="1"/>
    <col min="4" max="4" width="19.7109375" style="10" customWidth="1"/>
    <col min="5" max="5" width="18" style="10" customWidth="1"/>
    <col min="6" max="6" width="16.42578125" style="10" customWidth="1"/>
    <col min="7" max="7" width="11.42578125" style="10" customWidth="1"/>
    <col min="8" max="8" width="8.7109375" style="10"/>
    <col min="9" max="9" width="15.5703125" style="130" customWidth="1"/>
    <col min="10" max="10" width="16.28515625" style="130" customWidth="1"/>
    <col min="11" max="11" width="13.7109375" style="130" customWidth="1"/>
  </cols>
  <sheetData>
    <row r="3" spans="1:11">
      <c r="B3" s="20" t="s">
        <v>145</v>
      </c>
    </row>
    <row r="4" spans="1:11" ht="15">
      <c r="A4" s="140"/>
      <c r="B4" s="140"/>
      <c r="C4" s="141" t="s">
        <v>146</v>
      </c>
      <c r="D4" s="141"/>
      <c r="E4" s="141"/>
      <c r="F4" s="141"/>
      <c r="G4" s="141"/>
      <c r="H4" s="141"/>
    </row>
    <row r="5" spans="1:11">
      <c r="A5" s="3" t="s">
        <v>2</v>
      </c>
      <c r="B5" s="3" t="s">
        <v>3</v>
      </c>
      <c r="C5" s="3" t="s">
        <v>147</v>
      </c>
      <c r="D5" s="9" t="s">
        <v>148</v>
      </c>
      <c r="E5" s="9" t="s">
        <v>149</v>
      </c>
      <c r="F5" s="9" t="s">
        <v>150</v>
      </c>
      <c r="G5" s="9" t="s">
        <v>151</v>
      </c>
      <c r="H5" s="127" t="s">
        <v>152</v>
      </c>
      <c r="I5" s="131" t="s">
        <v>153</v>
      </c>
      <c r="J5" s="131" t="s">
        <v>154</v>
      </c>
      <c r="K5" s="131" t="s">
        <v>155</v>
      </c>
    </row>
    <row r="6" spans="1:11">
      <c r="A6" s="5">
        <v>1</v>
      </c>
      <c r="B6" s="83" t="s">
        <v>13</v>
      </c>
      <c r="C6" s="5"/>
      <c r="D6" s="14"/>
      <c r="E6" s="14"/>
      <c r="F6" s="14"/>
      <c r="G6" s="15"/>
      <c r="H6" s="128"/>
      <c r="I6" s="131"/>
      <c r="J6" s="131"/>
      <c r="K6" s="131"/>
    </row>
    <row r="7" spans="1:11">
      <c r="A7" s="5">
        <v>2</v>
      </c>
      <c r="B7" s="82" t="s">
        <v>14</v>
      </c>
      <c r="C7" s="5" t="s">
        <v>156</v>
      </c>
      <c r="D7" s="14">
        <v>3.15</v>
      </c>
      <c r="E7" s="14">
        <v>3.54</v>
      </c>
      <c r="F7" s="14">
        <v>3.61</v>
      </c>
      <c r="G7" s="15">
        <v>3.63</v>
      </c>
      <c r="H7" s="129"/>
      <c r="I7" s="132">
        <v>4</v>
      </c>
      <c r="J7" s="137">
        <f>AVERAGE(D7:H7)</f>
        <v>3.4824999999999999</v>
      </c>
      <c r="K7" s="132">
        <v>3.63</v>
      </c>
    </row>
    <row r="8" spans="1:11">
      <c r="A8" s="5">
        <v>3</v>
      </c>
      <c r="B8" s="83" t="s">
        <v>15</v>
      </c>
      <c r="C8" s="5" t="s">
        <v>156</v>
      </c>
      <c r="D8" s="15">
        <v>3.61</v>
      </c>
      <c r="E8" s="14">
        <v>3.63</v>
      </c>
      <c r="F8" s="14">
        <v>3.74</v>
      </c>
      <c r="G8" s="14">
        <v>3.79</v>
      </c>
      <c r="H8" s="128">
        <v>3.72</v>
      </c>
      <c r="I8" s="132">
        <v>5</v>
      </c>
      <c r="J8" s="137">
        <f t="shared" ref="J8:J65" si="0">AVERAGE(D8:H8)</f>
        <v>3.6979999999999995</v>
      </c>
      <c r="K8" s="132">
        <v>3.72</v>
      </c>
    </row>
    <row r="9" spans="1:11">
      <c r="A9" s="5">
        <v>4</v>
      </c>
      <c r="B9" s="82" t="s">
        <v>19</v>
      </c>
      <c r="C9" s="5" t="s">
        <v>156</v>
      </c>
      <c r="D9" s="14">
        <v>3.42</v>
      </c>
      <c r="E9" s="14">
        <v>3.15</v>
      </c>
      <c r="F9" s="14">
        <v>3.52</v>
      </c>
      <c r="G9" s="15">
        <v>3.61</v>
      </c>
      <c r="H9" s="128">
        <v>3.6</v>
      </c>
      <c r="I9" s="132">
        <v>5</v>
      </c>
      <c r="J9" s="137">
        <f t="shared" si="0"/>
        <v>3.46</v>
      </c>
      <c r="K9" s="132">
        <v>3.6</v>
      </c>
    </row>
    <row r="10" spans="1:11">
      <c r="A10" s="5">
        <v>5</v>
      </c>
      <c r="B10" s="83" t="s">
        <v>22</v>
      </c>
      <c r="C10" s="5" t="s">
        <v>156</v>
      </c>
      <c r="D10" s="15">
        <v>3.5</v>
      </c>
      <c r="E10" s="119">
        <v>3.67</v>
      </c>
      <c r="F10" s="14">
        <v>3.71</v>
      </c>
      <c r="G10" s="14">
        <v>3.74</v>
      </c>
      <c r="H10" s="128">
        <v>3.79</v>
      </c>
      <c r="I10" s="132">
        <v>5</v>
      </c>
      <c r="J10" s="137">
        <f t="shared" si="0"/>
        <v>3.6819999999999999</v>
      </c>
      <c r="K10" s="132">
        <v>3.79</v>
      </c>
    </row>
    <row r="11" spans="1:11">
      <c r="A11" s="5">
        <v>6</v>
      </c>
      <c r="B11" s="82" t="s">
        <v>25</v>
      </c>
      <c r="C11" s="5" t="s">
        <v>156</v>
      </c>
      <c r="D11" s="14">
        <v>3.51</v>
      </c>
      <c r="E11" s="119">
        <v>3.49</v>
      </c>
      <c r="F11" s="14">
        <v>3.3</v>
      </c>
      <c r="G11" s="14">
        <v>3.65</v>
      </c>
      <c r="H11" s="128">
        <v>3.68</v>
      </c>
      <c r="I11" s="132">
        <v>5</v>
      </c>
      <c r="J11" s="137">
        <f t="shared" si="0"/>
        <v>3.5260000000000007</v>
      </c>
      <c r="K11" s="132">
        <v>3.68</v>
      </c>
    </row>
    <row r="12" spans="1:11">
      <c r="A12" s="5">
        <v>7</v>
      </c>
      <c r="B12" s="83" t="s">
        <v>27</v>
      </c>
      <c r="C12" s="5" t="s">
        <v>156</v>
      </c>
      <c r="D12" s="15">
        <v>3.86</v>
      </c>
      <c r="E12" s="119">
        <v>3.83</v>
      </c>
      <c r="F12" s="14">
        <v>3.82</v>
      </c>
      <c r="G12" s="14">
        <v>3.91</v>
      </c>
      <c r="H12" s="128">
        <v>3.89</v>
      </c>
      <c r="I12" s="132">
        <v>5</v>
      </c>
      <c r="J12" s="137">
        <f t="shared" si="0"/>
        <v>3.8619999999999997</v>
      </c>
      <c r="K12" s="132">
        <v>3.89</v>
      </c>
    </row>
    <row r="13" spans="1:11">
      <c r="A13" s="5">
        <v>8</v>
      </c>
      <c r="B13" s="82" t="s">
        <v>30</v>
      </c>
      <c r="C13" s="5" t="s">
        <v>156</v>
      </c>
      <c r="D13" s="14">
        <v>3.93</v>
      </c>
      <c r="E13" s="119">
        <v>3.82</v>
      </c>
      <c r="F13" s="14">
        <v>3.91</v>
      </c>
      <c r="G13" s="14">
        <v>3.93</v>
      </c>
      <c r="H13" s="128">
        <v>3.96</v>
      </c>
      <c r="I13" s="132">
        <v>5</v>
      </c>
      <c r="J13" s="137">
        <f t="shared" si="0"/>
        <v>3.91</v>
      </c>
      <c r="K13" s="132">
        <v>3.96</v>
      </c>
    </row>
    <row r="14" spans="1:11">
      <c r="A14" s="5">
        <v>9</v>
      </c>
      <c r="B14" s="83" t="s">
        <v>32</v>
      </c>
      <c r="C14" s="5" t="s">
        <v>156</v>
      </c>
      <c r="D14" s="15">
        <v>3.73</v>
      </c>
      <c r="E14" s="119">
        <v>3.75</v>
      </c>
      <c r="F14" s="14">
        <v>3.82</v>
      </c>
      <c r="G14" s="14">
        <v>3.79</v>
      </c>
      <c r="H14" s="128">
        <v>3.82</v>
      </c>
      <c r="I14" s="132">
        <v>5</v>
      </c>
      <c r="J14" s="137">
        <f t="shared" si="0"/>
        <v>3.782</v>
      </c>
      <c r="K14" s="132">
        <v>3.82</v>
      </c>
    </row>
    <row r="15" spans="1:11">
      <c r="A15" s="5">
        <v>10</v>
      </c>
      <c r="B15" s="82" t="s">
        <v>35</v>
      </c>
      <c r="C15" s="5"/>
      <c r="D15" s="14"/>
      <c r="E15" s="119"/>
      <c r="F15" s="14"/>
      <c r="G15" s="14"/>
      <c r="H15" s="128"/>
      <c r="I15" s="131"/>
      <c r="J15" s="137"/>
      <c r="K15" s="131"/>
    </row>
    <row r="16" spans="1:11">
      <c r="A16" s="5">
        <v>11</v>
      </c>
      <c r="B16" s="83" t="s">
        <v>38</v>
      </c>
      <c r="C16" s="5"/>
      <c r="D16" s="14"/>
      <c r="E16" s="119"/>
      <c r="F16" s="14"/>
      <c r="G16" s="14"/>
      <c r="H16" s="128"/>
      <c r="I16" s="131"/>
      <c r="J16" s="137"/>
      <c r="K16" s="131"/>
    </row>
    <row r="17" spans="1:11">
      <c r="A17" s="5">
        <v>12</v>
      </c>
      <c r="B17" s="82" t="s">
        <v>41</v>
      </c>
      <c r="C17" s="5" t="s">
        <v>156</v>
      </c>
      <c r="D17" s="15">
        <v>4</v>
      </c>
      <c r="E17" s="119">
        <v>3.86</v>
      </c>
      <c r="F17" s="14">
        <v>3.84</v>
      </c>
      <c r="G17" s="14">
        <v>3.84</v>
      </c>
      <c r="H17" s="128"/>
      <c r="I17" s="132">
        <v>4</v>
      </c>
      <c r="J17" s="137">
        <f t="shared" si="0"/>
        <v>3.8849999999999998</v>
      </c>
      <c r="K17" s="132">
        <v>3.84</v>
      </c>
    </row>
    <row r="18" spans="1:11">
      <c r="A18" s="5">
        <v>13</v>
      </c>
      <c r="B18" s="83" t="s">
        <v>43</v>
      </c>
      <c r="C18" s="5" t="s">
        <v>156</v>
      </c>
      <c r="D18" s="15">
        <v>3.3</v>
      </c>
      <c r="E18" s="119">
        <v>3.39</v>
      </c>
      <c r="F18" s="14">
        <v>3.53</v>
      </c>
      <c r="G18" s="14">
        <v>3.52</v>
      </c>
      <c r="H18" s="128"/>
      <c r="I18" s="132">
        <v>4</v>
      </c>
      <c r="J18" s="137">
        <f t="shared" si="0"/>
        <v>3.4349999999999996</v>
      </c>
      <c r="K18" s="132">
        <v>3.52</v>
      </c>
    </row>
    <row r="19" spans="1:11">
      <c r="A19" s="5">
        <v>14</v>
      </c>
      <c r="B19" s="82" t="s">
        <v>47</v>
      </c>
      <c r="C19" s="5" t="s">
        <v>156</v>
      </c>
      <c r="D19" s="14">
        <v>3.5</v>
      </c>
      <c r="E19" s="119">
        <v>3.67</v>
      </c>
      <c r="F19" s="14">
        <v>3.62</v>
      </c>
      <c r="G19" s="14">
        <v>3.72</v>
      </c>
      <c r="H19" s="128"/>
      <c r="I19" s="132">
        <v>4</v>
      </c>
      <c r="J19" s="137">
        <f t="shared" si="0"/>
        <v>3.6274999999999999</v>
      </c>
      <c r="K19" s="132">
        <v>3.72</v>
      </c>
    </row>
    <row r="20" spans="1:11">
      <c r="A20" s="5">
        <v>15</v>
      </c>
      <c r="B20" s="83" t="s">
        <v>49</v>
      </c>
      <c r="C20" s="5" t="s">
        <v>156</v>
      </c>
      <c r="D20" s="15">
        <v>3.75</v>
      </c>
      <c r="E20" s="119">
        <v>3.82</v>
      </c>
      <c r="F20" s="14">
        <v>3.74</v>
      </c>
      <c r="G20" s="14">
        <v>3.84</v>
      </c>
      <c r="H20" s="128">
        <v>3.84</v>
      </c>
      <c r="I20" s="132">
        <v>5</v>
      </c>
      <c r="J20" s="137">
        <f t="shared" si="0"/>
        <v>3.7980000000000005</v>
      </c>
      <c r="K20" s="132">
        <v>3.84</v>
      </c>
    </row>
    <row r="21" spans="1:11">
      <c r="A21" s="5">
        <v>16</v>
      </c>
      <c r="B21" s="82" t="s">
        <v>51</v>
      </c>
      <c r="C21" s="5" t="s">
        <v>156</v>
      </c>
      <c r="D21" s="14">
        <v>3.33</v>
      </c>
      <c r="E21" s="119">
        <v>3.47</v>
      </c>
      <c r="F21" s="14">
        <v>3.62</v>
      </c>
      <c r="G21" s="14">
        <v>3.57</v>
      </c>
      <c r="H21" s="128"/>
      <c r="I21" s="132">
        <v>4</v>
      </c>
      <c r="J21" s="137">
        <f t="shared" si="0"/>
        <v>3.4975000000000005</v>
      </c>
      <c r="K21" s="132">
        <v>3.57</v>
      </c>
    </row>
    <row r="22" spans="1:11">
      <c r="A22" s="5">
        <v>17</v>
      </c>
      <c r="B22" s="83" t="s">
        <v>54</v>
      </c>
      <c r="C22" s="5" t="s">
        <v>156</v>
      </c>
      <c r="D22" s="15">
        <v>3.74</v>
      </c>
      <c r="E22" s="119">
        <v>3.81</v>
      </c>
      <c r="F22" s="14">
        <v>3.83</v>
      </c>
      <c r="G22" s="14">
        <v>3.83</v>
      </c>
      <c r="H22" s="128"/>
      <c r="I22" s="132">
        <v>4</v>
      </c>
      <c r="J22" s="137">
        <f t="shared" si="0"/>
        <v>3.8025000000000002</v>
      </c>
      <c r="K22" s="132">
        <v>3.83</v>
      </c>
    </row>
    <row r="23" spans="1:11">
      <c r="A23" s="5">
        <v>18</v>
      </c>
      <c r="B23" s="82" t="s">
        <v>56</v>
      </c>
      <c r="C23" s="5" t="s">
        <v>156</v>
      </c>
      <c r="D23" s="15">
        <v>3.46</v>
      </c>
      <c r="E23" s="119">
        <v>3</v>
      </c>
      <c r="F23" s="14">
        <v>3.56</v>
      </c>
      <c r="G23" s="14">
        <v>3.61</v>
      </c>
      <c r="H23" s="128"/>
      <c r="I23" s="132">
        <v>4</v>
      </c>
      <c r="J23" s="137">
        <f t="shared" si="0"/>
        <v>3.4074999999999998</v>
      </c>
      <c r="K23" s="132">
        <v>3.61</v>
      </c>
    </row>
    <row r="24" spans="1:11">
      <c r="A24" s="5">
        <v>19</v>
      </c>
      <c r="B24" s="83" t="s">
        <v>58</v>
      </c>
      <c r="C24" s="5" t="s">
        <v>156</v>
      </c>
      <c r="D24" s="14">
        <v>3.83</v>
      </c>
      <c r="E24" s="119">
        <v>3.82</v>
      </c>
      <c r="F24" s="14">
        <v>3.84</v>
      </c>
      <c r="G24" s="14">
        <v>3.85</v>
      </c>
      <c r="H24" s="128">
        <v>3.84</v>
      </c>
      <c r="I24" s="132">
        <v>5</v>
      </c>
      <c r="J24" s="137">
        <f t="shared" si="0"/>
        <v>3.8359999999999999</v>
      </c>
      <c r="K24" s="132">
        <v>3.84</v>
      </c>
    </row>
    <row r="25" spans="1:11">
      <c r="A25" s="5">
        <v>20</v>
      </c>
      <c r="B25" s="82" t="s">
        <v>60</v>
      </c>
      <c r="C25" s="5" t="s">
        <v>156</v>
      </c>
      <c r="D25" s="15">
        <v>3.9</v>
      </c>
      <c r="E25" s="119">
        <v>3.91</v>
      </c>
      <c r="F25" s="14">
        <v>4</v>
      </c>
      <c r="G25" s="14">
        <v>3.87</v>
      </c>
      <c r="H25" s="128">
        <v>3.89</v>
      </c>
      <c r="I25" s="132">
        <v>5</v>
      </c>
      <c r="J25" s="137">
        <f t="shared" si="0"/>
        <v>3.9140000000000001</v>
      </c>
      <c r="K25" s="132">
        <v>3.89</v>
      </c>
    </row>
    <row r="26" spans="1:11">
      <c r="A26" s="5">
        <v>21</v>
      </c>
      <c r="B26" s="83" t="s">
        <v>62</v>
      </c>
      <c r="C26" s="5" t="s">
        <v>156</v>
      </c>
      <c r="D26" s="15">
        <v>3.66</v>
      </c>
      <c r="E26" s="119">
        <v>3.54</v>
      </c>
      <c r="F26" s="14">
        <v>3.74</v>
      </c>
      <c r="G26" s="14">
        <v>3.72</v>
      </c>
      <c r="H26" s="128"/>
      <c r="I26" s="132">
        <v>4</v>
      </c>
      <c r="J26" s="137">
        <f t="shared" si="0"/>
        <v>3.6650000000000005</v>
      </c>
      <c r="K26" s="132">
        <v>3.72</v>
      </c>
    </row>
    <row r="27" spans="1:11">
      <c r="A27" s="5">
        <v>22</v>
      </c>
      <c r="B27" s="82" t="s">
        <v>65</v>
      </c>
      <c r="C27" s="5" t="s">
        <v>156</v>
      </c>
      <c r="D27" s="15">
        <v>3.64</v>
      </c>
      <c r="E27" s="119">
        <v>3.5</v>
      </c>
      <c r="F27" s="14">
        <v>3.77</v>
      </c>
      <c r="G27" s="14">
        <v>3.78</v>
      </c>
      <c r="H27" s="128"/>
      <c r="I27" s="132">
        <v>4</v>
      </c>
      <c r="J27" s="137">
        <f t="shared" si="0"/>
        <v>3.6724999999999999</v>
      </c>
      <c r="K27" s="132">
        <v>3.78</v>
      </c>
    </row>
    <row r="28" spans="1:11">
      <c r="A28" s="5">
        <v>23</v>
      </c>
      <c r="B28" s="83" t="s">
        <v>67</v>
      </c>
      <c r="C28" s="5" t="s">
        <v>156</v>
      </c>
      <c r="D28" s="15">
        <v>3.63</v>
      </c>
      <c r="E28" s="120">
        <v>3.44</v>
      </c>
      <c r="F28" s="14">
        <v>3.55</v>
      </c>
      <c r="G28" s="14">
        <v>3.52</v>
      </c>
      <c r="H28" s="128"/>
      <c r="I28" s="132">
        <v>4</v>
      </c>
      <c r="J28" s="137">
        <f t="shared" si="0"/>
        <v>3.5350000000000001</v>
      </c>
      <c r="K28" s="132">
        <v>3.52</v>
      </c>
    </row>
    <row r="29" spans="1:11">
      <c r="A29" s="5">
        <v>24</v>
      </c>
      <c r="B29" s="82" t="s">
        <v>69</v>
      </c>
      <c r="C29" s="5" t="s">
        <v>156</v>
      </c>
      <c r="D29" s="14">
        <v>3.62</v>
      </c>
      <c r="E29" s="119">
        <v>3.48</v>
      </c>
      <c r="F29" s="14">
        <v>3.71</v>
      </c>
      <c r="G29" s="14">
        <v>3.74</v>
      </c>
      <c r="H29" s="128">
        <v>3.73</v>
      </c>
      <c r="I29" s="132">
        <v>5</v>
      </c>
      <c r="J29" s="137">
        <f t="shared" si="0"/>
        <v>3.6559999999999997</v>
      </c>
      <c r="K29" s="132">
        <v>3.73</v>
      </c>
    </row>
    <row r="30" spans="1:11">
      <c r="A30" s="5">
        <v>25</v>
      </c>
      <c r="B30" s="83" t="s">
        <v>70</v>
      </c>
      <c r="C30" s="5" t="s">
        <v>156</v>
      </c>
      <c r="D30" s="15">
        <v>3.93</v>
      </c>
      <c r="E30" s="119">
        <v>3.84</v>
      </c>
      <c r="F30" s="14">
        <v>3.92</v>
      </c>
      <c r="G30" s="14">
        <v>3.93</v>
      </c>
      <c r="H30" s="128">
        <v>3.94</v>
      </c>
      <c r="I30" s="132">
        <v>5</v>
      </c>
      <c r="J30" s="137">
        <f t="shared" si="0"/>
        <v>3.9119999999999999</v>
      </c>
      <c r="K30" s="132">
        <v>3.94</v>
      </c>
    </row>
    <row r="31" spans="1:11">
      <c r="A31" s="5">
        <v>26</v>
      </c>
      <c r="B31" s="82" t="s">
        <v>72</v>
      </c>
      <c r="C31" s="5" t="s">
        <v>156</v>
      </c>
      <c r="D31" s="14">
        <v>3.34</v>
      </c>
      <c r="E31" s="119">
        <v>3.56</v>
      </c>
      <c r="F31" s="14">
        <v>3.73</v>
      </c>
      <c r="G31" s="14">
        <v>3.71</v>
      </c>
      <c r="H31" s="128"/>
      <c r="I31" s="132">
        <v>4</v>
      </c>
      <c r="J31" s="137">
        <f t="shared" si="0"/>
        <v>3.585</v>
      </c>
      <c r="K31" s="132">
        <v>3.71</v>
      </c>
    </row>
    <row r="32" spans="1:11">
      <c r="A32" s="5">
        <v>27</v>
      </c>
      <c r="B32" s="83" t="s">
        <v>75</v>
      </c>
      <c r="C32" s="5" t="s">
        <v>156</v>
      </c>
      <c r="D32" s="14">
        <v>3.82</v>
      </c>
      <c r="E32" s="119">
        <v>3.88</v>
      </c>
      <c r="F32" s="14">
        <v>3.93</v>
      </c>
      <c r="G32" s="14">
        <v>3.93</v>
      </c>
      <c r="H32" s="128">
        <v>3.94</v>
      </c>
      <c r="I32" s="132">
        <v>5</v>
      </c>
      <c r="J32" s="137">
        <f t="shared" si="0"/>
        <v>3.9</v>
      </c>
      <c r="K32" s="132">
        <v>3.94</v>
      </c>
    </row>
    <row r="33" spans="1:11">
      <c r="A33" s="5">
        <v>28</v>
      </c>
      <c r="B33" s="82" t="s">
        <v>78</v>
      </c>
      <c r="C33" s="5" t="s">
        <v>156</v>
      </c>
      <c r="D33" s="14">
        <v>3.82</v>
      </c>
      <c r="E33" s="119">
        <v>3.93</v>
      </c>
      <c r="F33" s="14">
        <v>3.96</v>
      </c>
      <c r="G33" s="14">
        <v>3.96</v>
      </c>
      <c r="H33" s="128"/>
      <c r="I33" s="132">
        <v>4</v>
      </c>
      <c r="J33" s="137">
        <f t="shared" si="0"/>
        <v>3.9175000000000004</v>
      </c>
      <c r="K33" s="132">
        <v>3.96</v>
      </c>
    </row>
    <row r="34" spans="1:11">
      <c r="A34" s="5">
        <v>29</v>
      </c>
      <c r="B34" s="83" t="s">
        <v>79</v>
      </c>
      <c r="C34" s="5" t="s">
        <v>156</v>
      </c>
      <c r="D34" s="15">
        <v>3.17</v>
      </c>
      <c r="E34" s="119">
        <v>3.58</v>
      </c>
      <c r="F34" s="14">
        <v>3.65</v>
      </c>
      <c r="G34" s="14">
        <v>3.69</v>
      </c>
      <c r="H34" s="128"/>
      <c r="I34" s="132">
        <v>4</v>
      </c>
      <c r="J34" s="137">
        <f t="shared" si="0"/>
        <v>3.5225</v>
      </c>
      <c r="K34" s="132">
        <v>3.69</v>
      </c>
    </row>
    <row r="35" spans="1:11">
      <c r="A35" s="5">
        <v>30</v>
      </c>
      <c r="B35" s="82" t="s">
        <v>80</v>
      </c>
      <c r="C35" s="5" t="s">
        <v>156</v>
      </c>
      <c r="D35" s="14">
        <v>3.17</v>
      </c>
      <c r="E35" s="119">
        <v>3.57</v>
      </c>
      <c r="F35" s="14">
        <v>3.68</v>
      </c>
      <c r="G35" s="14">
        <v>3.65</v>
      </c>
      <c r="H35" s="128"/>
      <c r="I35" s="132">
        <v>4</v>
      </c>
      <c r="J35" s="137">
        <f t="shared" si="0"/>
        <v>3.5175000000000001</v>
      </c>
      <c r="K35" s="132">
        <v>3.65</v>
      </c>
    </row>
    <row r="36" spans="1:11">
      <c r="A36" s="5">
        <v>31</v>
      </c>
      <c r="B36" s="83" t="s">
        <v>83</v>
      </c>
      <c r="C36" s="5" t="s">
        <v>156</v>
      </c>
      <c r="D36" s="15">
        <v>3</v>
      </c>
      <c r="E36" s="119">
        <v>3.39</v>
      </c>
      <c r="F36" s="14">
        <v>3.43</v>
      </c>
      <c r="G36" s="14">
        <v>3.51</v>
      </c>
      <c r="H36" s="128">
        <v>3.49</v>
      </c>
      <c r="I36" s="132">
        <v>5</v>
      </c>
      <c r="J36" s="137">
        <f t="shared" si="0"/>
        <v>3.3639999999999999</v>
      </c>
      <c r="K36" s="132">
        <v>3.49</v>
      </c>
    </row>
    <row r="37" spans="1:11">
      <c r="A37" s="5">
        <v>32</v>
      </c>
      <c r="B37" s="82" t="s">
        <v>85</v>
      </c>
      <c r="C37" s="5" t="s">
        <v>156</v>
      </c>
      <c r="D37" s="15">
        <v>3.67</v>
      </c>
      <c r="E37" s="119">
        <v>3.82</v>
      </c>
      <c r="F37" s="14">
        <v>3.67</v>
      </c>
      <c r="G37" s="14">
        <v>3.71</v>
      </c>
      <c r="H37" s="128"/>
      <c r="I37" s="132">
        <v>4</v>
      </c>
      <c r="J37" s="137">
        <f t="shared" si="0"/>
        <v>3.7175000000000002</v>
      </c>
      <c r="K37" s="132">
        <v>3.71</v>
      </c>
    </row>
    <row r="38" spans="1:11">
      <c r="A38" s="5">
        <v>33</v>
      </c>
      <c r="B38" s="83" t="s">
        <v>87</v>
      </c>
      <c r="C38" s="5" t="s">
        <v>156</v>
      </c>
      <c r="D38" s="14">
        <v>3.51</v>
      </c>
      <c r="E38" s="119">
        <v>3.33</v>
      </c>
      <c r="F38" s="14">
        <v>3.57</v>
      </c>
      <c r="G38" s="14">
        <v>3.65</v>
      </c>
      <c r="H38" s="128">
        <v>3.65</v>
      </c>
      <c r="I38" s="132">
        <v>5</v>
      </c>
      <c r="J38" s="137">
        <f t="shared" si="0"/>
        <v>3.5420000000000003</v>
      </c>
      <c r="K38" s="132">
        <v>3.65</v>
      </c>
    </row>
    <row r="39" spans="1:11">
      <c r="A39" s="5">
        <v>34</v>
      </c>
      <c r="B39" s="82" t="s">
        <v>88</v>
      </c>
      <c r="C39" s="5"/>
      <c r="D39" s="14"/>
      <c r="E39" s="119"/>
      <c r="F39" s="14"/>
      <c r="G39" s="14"/>
      <c r="H39" s="128"/>
      <c r="I39" s="131"/>
      <c r="J39" s="137"/>
      <c r="K39" s="131"/>
    </row>
    <row r="40" spans="1:11">
      <c r="A40" s="5">
        <v>35</v>
      </c>
      <c r="B40" s="83" t="s">
        <v>89</v>
      </c>
      <c r="C40" s="5" t="s">
        <v>156</v>
      </c>
      <c r="D40" s="14">
        <v>3.5</v>
      </c>
      <c r="E40" s="119">
        <v>3.65</v>
      </c>
      <c r="F40" s="14">
        <v>3.78</v>
      </c>
      <c r="G40" s="14">
        <v>3.76</v>
      </c>
      <c r="H40" s="128"/>
      <c r="I40" s="132">
        <v>4</v>
      </c>
      <c r="J40" s="137">
        <f t="shared" si="0"/>
        <v>3.6724999999999999</v>
      </c>
      <c r="K40" s="132">
        <v>3.76</v>
      </c>
    </row>
    <row r="41" spans="1:11">
      <c r="A41" s="5">
        <v>36</v>
      </c>
      <c r="B41" s="82" t="s">
        <v>90</v>
      </c>
      <c r="C41" s="5" t="s">
        <v>156</v>
      </c>
      <c r="D41" s="14">
        <v>3.72</v>
      </c>
      <c r="E41" s="119">
        <v>3.33</v>
      </c>
      <c r="F41" s="14">
        <v>3.65</v>
      </c>
      <c r="G41" s="14">
        <v>3.82</v>
      </c>
      <c r="H41" s="128">
        <v>3.82</v>
      </c>
      <c r="I41" s="132">
        <v>5</v>
      </c>
      <c r="J41" s="137">
        <f t="shared" si="0"/>
        <v>3.6680000000000001</v>
      </c>
      <c r="K41" s="132">
        <v>3.82</v>
      </c>
    </row>
    <row r="42" spans="1:11">
      <c r="A42" s="5">
        <v>37</v>
      </c>
      <c r="B42" s="83" t="s">
        <v>93</v>
      </c>
      <c r="C42" s="5" t="s">
        <v>156</v>
      </c>
      <c r="D42" s="15">
        <v>3.92</v>
      </c>
      <c r="E42" s="119">
        <v>3.82</v>
      </c>
      <c r="F42" s="14">
        <v>3.96</v>
      </c>
      <c r="G42" s="14">
        <v>3.95</v>
      </c>
      <c r="H42" s="128"/>
      <c r="I42" s="132">
        <v>4</v>
      </c>
      <c r="J42" s="137">
        <f t="shared" si="0"/>
        <v>3.9124999999999996</v>
      </c>
      <c r="K42" s="132">
        <v>3.95</v>
      </c>
    </row>
    <row r="43" spans="1:11">
      <c r="A43" s="5">
        <v>38</v>
      </c>
      <c r="B43" s="82" t="s">
        <v>95</v>
      </c>
      <c r="C43" s="5" t="s">
        <v>156</v>
      </c>
      <c r="D43" s="15">
        <v>3.68</v>
      </c>
      <c r="E43" s="119">
        <v>3.78</v>
      </c>
      <c r="F43" s="14">
        <v>3.72</v>
      </c>
      <c r="G43" s="14">
        <v>3.75</v>
      </c>
      <c r="H43" s="128"/>
      <c r="I43" s="132">
        <v>4</v>
      </c>
      <c r="J43" s="137">
        <f t="shared" si="0"/>
        <v>3.7324999999999999</v>
      </c>
      <c r="K43" s="132">
        <v>3.75</v>
      </c>
    </row>
    <row r="44" spans="1:11">
      <c r="A44" s="5">
        <v>39</v>
      </c>
      <c r="B44" s="83" t="s">
        <v>96</v>
      </c>
      <c r="C44" s="5" t="s">
        <v>156</v>
      </c>
      <c r="D44" s="15">
        <v>3.34</v>
      </c>
      <c r="E44" s="119">
        <v>3.47</v>
      </c>
      <c r="F44" s="14">
        <v>3.63</v>
      </c>
      <c r="G44" s="14">
        <v>3.61</v>
      </c>
      <c r="H44" s="128"/>
      <c r="I44" s="132">
        <v>4</v>
      </c>
      <c r="J44" s="137">
        <f t="shared" si="0"/>
        <v>3.5125000000000002</v>
      </c>
      <c r="K44" s="132">
        <v>3.61</v>
      </c>
    </row>
    <row r="45" spans="1:11">
      <c r="A45" s="5">
        <v>40</v>
      </c>
      <c r="B45" s="82" t="s">
        <v>97</v>
      </c>
      <c r="C45" s="5" t="s">
        <v>156</v>
      </c>
      <c r="D45" s="14">
        <v>3.93</v>
      </c>
      <c r="E45" s="119">
        <v>3.87</v>
      </c>
      <c r="F45" s="14">
        <v>3.8</v>
      </c>
      <c r="G45" s="14">
        <v>3.91</v>
      </c>
      <c r="H45" s="128"/>
      <c r="I45" s="132">
        <v>4</v>
      </c>
      <c r="J45" s="137">
        <f t="shared" si="0"/>
        <v>3.8775000000000004</v>
      </c>
      <c r="K45" s="132">
        <v>3.91</v>
      </c>
    </row>
    <row r="46" spans="1:11">
      <c r="A46" s="5">
        <v>41</v>
      </c>
      <c r="B46" s="83" t="s">
        <v>98</v>
      </c>
      <c r="C46" s="5" t="s">
        <v>156</v>
      </c>
      <c r="D46" s="15">
        <v>3.33</v>
      </c>
      <c r="E46" s="119">
        <v>3.4</v>
      </c>
      <c r="F46" s="14">
        <v>3.46</v>
      </c>
      <c r="G46" s="14">
        <v>3.41</v>
      </c>
      <c r="H46" s="128"/>
      <c r="I46" s="132">
        <v>4</v>
      </c>
      <c r="J46" s="137">
        <f t="shared" si="0"/>
        <v>3.4000000000000004</v>
      </c>
      <c r="K46" s="132">
        <v>3.41</v>
      </c>
    </row>
    <row r="47" spans="1:11">
      <c r="A47" s="5">
        <v>42</v>
      </c>
      <c r="B47" s="82" t="s">
        <v>100</v>
      </c>
      <c r="C47" s="5" t="s">
        <v>156</v>
      </c>
      <c r="D47" s="15">
        <v>3.51</v>
      </c>
      <c r="E47" s="119">
        <v>3.61</v>
      </c>
      <c r="F47" s="14">
        <v>3.5</v>
      </c>
      <c r="G47" s="14">
        <v>3.7</v>
      </c>
      <c r="H47" s="128">
        <v>3.66</v>
      </c>
      <c r="I47" s="132">
        <v>5</v>
      </c>
      <c r="J47" s="137">
        <f t="shared" si="0"/>
        <v>3.5960000000000001</v>
      </c>
      <c r="K47" s="132">
        <v>3.66</v>
      </c>
    </row>
    <row r="48" spans="1:11">
      <c r="A48" s="5">
        <v>43</v>
      </c>
      <c r="B48" s="83" t="s">
        <v>102</v>
      </c>
      <c r="C48" s="5" t="s">
        <v>156</v>
      </c>
      <c r="D48" s="15">
        <v>3.34</v>
      </c>
      <c r="E48" s="119">
        <v>3.56</v>
      </c>
      <c r="F48" s="14">
        <v>3.71</v>
      </c>
      <c r="G48" s="14">
        <v>3.73</v>
      </c>
      <c r="H48" s="128"/>
      <c r="I48" s="132">
        <v>4</v>
      </c>
      <c r="J48" s="137">
        <f t="shared" si="0"/>
        <v>3.585</v>
      </c>
      <c r="K48" s="132">
        <v>3.73</v>
      </c>
    </row>
    <row r="49" spans="1:11">
      <c r="A49" s="5">
        <v>44</v>
      </c>
      <c r="B49" s="82" t="s">
        <v>103</v>
      </c>
      <c r="C49" s="5" t="s">
        <v>156</v>
      </c>
      <c r="D49" s="14">
        <v>3.44</v>
      </c>
      <c r="E49" s="119">
        <v>3.39</v>
      </c>
      <c r="F49" s="14">
        <v>3.49</v>
      </c>
      <c r="G49" s="14">
        <v>3.7</v>
      </c>
      <c r="H49" s="128">
        <v>3.62</v>
      </c>
      <c r="I49" s="132">
        <v>5</v>
      </c>
      <c r="J49" s="137">
        <f t="shared" si="0"/>
        <v>3.528</v>
      </c>
      <c r="K49" s="132">
        <v>3.62</v>
      </c>
    </row>
    <row r="50" spans="1:11">
      <c r="A50" s="5">
        <v>45</v>
      </c>
      <c r="B50" s="83" t="s">
        <v>104</v>
      </c>
      <c r="C50" s="5" t="s">
        <v>156</v>
      </c>
      <c r="D50" s="15">
        <v>3.49</v>
      </c>
      <c r="E50" s="119">
        <v>3.61</v>
      </c>
      <c r="F50" s="14">
        <v>3.26</v>
      </c>
      <c r="G50" s="14">
        <v>3.66</v>
      </c>
      <c r="H50" s="128">
        <v>3.62</v>
      </c>
      <c r="I50" s="132">
        <v>5</v>
      </c>
      <c r="J50" s="137">
        <f t="shared" si="0"/>
        <v>3.528</v>
      </c>
      <c r="K50" s="132">
        <v>3.62</v>
      </c>
    </row>
    <row r="51" spans="1:11">
      <c r="A51" s="5">
        <v>46</v>
      </c>
      <c r="B51" s="82" t="s">
        <v>106</v>
      </c>
      <c r="C51" s="5" t="s">
        <v>156</v>
      </c>
      <c r="D51" s="15">
        <v>3.54</v>
      </c>
      <c r="E51" s="119">
        <v>3.72</v>
      </c>
      <c r="F51" s="14">
        <v>3.71</v>
      </c>
      <c r="G51" s="14">
        <v>3.67</v>
      </c>
      <c r="H51" s="128">
        <v>3.61</v>
      </c>
      <c r="I51" s="132">
        <v>5</v>
      </c>
      <c r="J51" s="137">
        <f t="shared" si="0"/>
        <v>3.65</v>
      </c>
      <c r="K51" s="132">
        <v>3.61</v>
      </c>
    </row>
    <row r="52" spans="1:11">
      <c r="A52" s="5">
        <v>47</v>
      </c>
      <c r="B52" s="83" t="s">
        <v>108</v>
      </c>
      <c r="C52" s="5" t="s">
        <v>156</v>
      </c>
      <c r="D52" s="15">
        <v>3.65</v>
      </c>
      <c r="E52" s="119">
        <v>3.17</v>
      </c>
      <c r="F52" s="14">
        <v>3.56</v>
      </c>
      <c r="G52" s="14">
        <v>3.77</v>
      </c>
      <c r="H52" s="128">
        <v>3.78</v>
      </c>
      <c r="I52" s="132">
        <v>5</v>
      </c>
      <c r="J52" s="137">
        <f t="shared" si="0"/>
        <v>3.5859999999999999</v>
      </c>
      <c r="K52" s="132">
        <v>3.78</v>
      </c>
    </row>
    <row r="53" spans="1:11">
      <c r="A53" s="5">
        <v>48</v>
      </c>
      <c r="B53" s="82" t="s">
        <v>110</v>
      </c>
      <c r="C53" s="5" t="s">
        <v>156</v>
      </c>
      <c r="D53" s="14">
        <v>3.5</v>
      </c>
      <c r="E53" s="119">
        <v>3.53</v>
      </c>
      <c r="F53" s="14">
        <v>3.68</v>
      </c>
      <c r="G53" s="14">
        <v>3.64</v>
      </c>
      <c r="H53" s="128"/>
      <c r="I53" s="132">
        <v>4</v>
      </c>
      <c r="J53" s="137">
        <f t="shared" si="0"/>
        <v>3.5874999999999999</v>
      </c>
      <c r="K53" s="132">
        <v>3.64</v>
      </c>
    </row>
    <row r="54" spans="1:11">
      <c r="A54" s="5">
        <v>49</v>
      </c>
      <c r="B54" s="83" t="s">
        <v>112</v>
      </c>
      <c r="C54" s="5" t="s">
        <v>156</v>
      </c>
      <c r="D54" s="15">
        <v>3.67</v>
      </c>
      <c r="E54" s="119">
        <v>3.73</v>
      </c>
      <c r="F54" s="14">
        <v>3.73</v>
      </c>
      <c r="G54" s="14">
        <v>3.8</v>
      </c>
      <c r="H54" s="128">
        <v>3.8</v>
      </c>
      <c r="I54" s="132">
        <v>5</v>
      </c>
      <c r="J54" s="137">
        <f t="shared" si="0"/>
        <v>3.746</v>
      </c>
      <c r="K54" s="132">
        <v>3.8</v>
      </c>
    </row>
    <row r="55" spans="1:11">
      <c r="A55" s="5">
        <v>50</v>
      </c>
      <c r="B55" s="82" t="s">
        <v>115</v>
      </c>
      <c r="C55" s="5" t="s">
        <v>156</v>
      </c>
      <c r="D55" s="14">
        <v>3.67</v>
      </c>
      <c r="E55" s="119">
        <v>3.49</v>
      </c>
      <c r="F55" s="14">
        <v>3.55</v>
      </c>
      <c r="G55" s="14">
        <v>3.51</v>
      </c>
      <c r="H55" s="128"/>
      <c r="I55" s="132">
        <v>4</v>
      </c>
      <c r="J55" s="137">
        <f t="shared" si="0"/>
        <v>3.5550000000000002</v>
      </c>
      <c r="K55" s="132">
        <v>3.51</v>
      </c>
    </row>
    <row r="56" spans="1:11">
      <c r="A56" s="5">
        <v>51</v>
      </c>
      <c r="B56" s="83" t="s">
        <v>119</v>
      </c>
      <c r="C56" s="5" t="s">
        <v>156</v>
      </c>
      <c r="D56" s="15">
        <v>3.7</v>
      </c>
      <c r="E56" s="120">
        <v>3.64</v>
      </c>
      <c r="F56" s="14">
        <v>3.8</v>
      </c>
      <c r="G56" s="14">
        <v>3.81</v>
      </c>
      <c r="H56" s="128"/>
      <c r="I56" s="132">
        <v>4</v>
      </c>
      <c r="J56" s="137">
        <f t="shared" si="0"/>
        <v>3.7375000000000003</v>
      </c>
      <c r="K56" s="132">
        <v>3.81</v>
      </c>
    </row>
    <row r="57" spans="1:11">
      <c r="A57" s="5">
        <v>52</v>
      </c>
      <c r="B57" s="82" t="s">
        <v>121</v>
      </c>
      <c r="C57" s="5" t="s">
        <v>156</v>
      </c>
      <c r="D57" s="14">
        <v>3.04</v>
      </c>
      <c r="E57" s="119">
        <v>3.39</v>
      </c>
      <c r="F57" s="14">
        <v>3.53</v>
      </c>
      <c r="G57" s="14">
        <v>3.59</v>
      </c>
      <c r="H57" s="128"/>
      <c r="I57" s="132">
        <v>4</v>
      </c>
      <c r="J57" s="137">
        <f t="shared" si="0"/>
        <v>3.3874999999999997</v>
      </c>
      <c r="K57" s="132">
        <v>3.59</v>
      </c>
    </row>
    <row r="58" spans="1:11">
      <c r="A58" s="5">
        <v>53</v>
      </c>
      <c r="B58" s="83" t="s">
        <v>122</v>
      </c>
      <c r="C58" s="5" t="s">
        <v>156</v>
      </c>
      <c r="D58" s="15">
        <v>3.73</v>
      </c>
      <c r="E58" s="119">
        <v>3.67</v>
      </c>
      <c r="F58" s="14">
        <v>3.79</v>
      </c>
      <c r="G58" s="14">
        <v>3.79</v>
      </c>
      <c r="H58" s="128"/>
      <c r="I58" s="132">
        <v>4</v>
      </c>
      <c r="J58" s="137">
        <f t="shared" si="0"/>
        <v>3.7450000000000001</v>
      </c>
      <c r="K58" s="132">
        <v>3.79</v>
      </c>
    </row>
    <row r="59" spans="1:11">
      <c r="A59" s="5">
        <v>54</v>
      </c>
      <c r="B59" s="82" t="s">
        <v>125</v>
      </c>
      <c r="C59" s="5" t="s">
        <v>156</v>
      </c>
      <c r="D59" s="14">
        <v>3.67</v>
      </c>
      <c r="E59" s="119">
        <v>3.41</v>
      </c>
      <c r="F59" s="14">
        <v>3.5</v>
      </c>
      <c r="G59" s="14">
        <v>3.57</v>
      </c>
      <c r="H59" s="128">
        <v>3.5</v>
      </c>
      <c r="I59" s="132">
        <v>5</v>
      </c>
      <c r="J59" s="137">
        <f t="shared" si="0"/>
        <v>3.53</v>
      </c>
      <c r="K59" s="132">
        <v>3.5</v>
      </c>
    </row>
    <row r="60" spans="1:11">
      <c r="A60" s="5">
        <v>55</v>
      </c>
      <c r="B60" s="83" t="s">
        <v>127</v>
      </c>
      <c r="C60" s="5" t="s">
        <v>156</v>
      </c>
      <c r="D60" s="15">
        <v>3.34</v>
      </c>
      <c r="E60" s="119">
        <v>3.65</v>
      </c>
      <c r="F60" s="14">
        <v>3.75</v>
      </c>
      <c r="G60" s="14">
        <v>3.73</v>
      </c>
      <c r="H60" s="128"/>
      <c r="I60" s="132">
        <v>4</v>
      </c>
      <c r="J60" s="137">
        <f t="shared" si="0"/>
        <v>3.6175000000000002</v>
      </c>
      <c r="K60" s="132">
        <v>3.73</v>
      </c>
    </row>
    <row r="61" spans="1:11">
      <c r="A61" s="5">
        <v>56</v>
      </c>
      <c r="B61" s="82" t="s">
        <v>130</v>
      </c>
      <c r="C61" s="5" t="s">
        <v>156</v>
      </c>
      <c r="D61" s="15">
        <v>3.7</v>
      </c>
      <c r="E61" s="119">
        <v>3.67</v>
      </c>
      <c r="F61" s="14">
        <v>3.84</v>
      </c>
      <c r="G61" s="14">
        <v>3.8</v>
      </c>
      <c r="H61" s="128"/>
      <c r="I61" s="132">
        <v>4</v>
      </c>
      <c r="J61" s="137">
        <f t="shared" si="0"/>
        <v>3.7525000000000004</v>
      </c>
      <c r="K61" s="132">
        <v>3.8</v>
      </c>
    </row>
    <row r="62" spans="1:11">
      <c r="A62" s="5">
        <v>57</v>
      </c>
      <c r="B62" s="83" t="s">
        <v>132</v>
      </c>
      <c r="C62" s="5" t="s">
        <v>156</v>
      </c>
      <c r="D62" s="15">
        <v>3.43</v>
      </c>
      <c r="E62" s="119">
        <v>3</v>
      </c>
      <c r="F62" s="14">
        <v>3.35</v>
      </c>
      <c r="G62" s="14">
        <v>3.59</v>
      </c>
      <c r="H62" s="128">
        <v>3.6</v>
      </c>
      <c r="I62" s="132">
        <v>5</v>
      </c>
      <c r="J62" s="137">
        <f t="shared" si="0"/>
        <v>3.3939999999999997</v>
      </c>
      <c r="K62" s="132">
        <v>3.6</v>
      </c>
    </row>
    <row r="63" spans="1:11">
      <c r="A63" s="5">
        <v>58</v>
      </c>
      <c r="B63" s="82" t="s">
        <v>134</v>
      </c>
      <c r="C63" s="5" t="s">
        <v>156</v>
      </c>
      <c r="D63" s="15">
        <v>3.56</v>
      </c>
      <c r="E63" s="119">
        <v>3.67</v>
      </c>
      <c r="F63" s="14">
        <v>3.59</v>
      </c>
      <c r="G63" s="14">
        <v>3.65</v>
      </c>
      <c r="H63" s="128">
        <v>3.6</v>
      </c>
      <c r="I63" s="132">
        <v>5</v>
      </c>
      <c r="J63" s="137">
        <f t="shared" si="0"/>
        <v>3.6139999999999999</v>
      </c>
      <c r="K63" s="132">
        <v>3.6</v>
      </c>
    </row>
    <row r="64" spans="1:11">
      <c r="A64" s="5">
        <v>59</v>
      </c>
      <c r="B64" s="83" t="s">
        <v>135</v>
      </c>
      <c r="C64" s="5" t="s">
        <v>156</v>
      </c>
      <c r="D64" s="15">
        <v>3.54</v>
      </c>
      <c r="E64" s="119">
        <v>3.5</v>
      </c>
      <c r="F64" s="14">
        <v>3.52</v>
      </c>
      <c r="G64" s="14">
        <v>3.63</v>
      </c>
      <c r="H64" s="128">
        <v>3.68</v>
      </c>
      <c r="I64" s="132">
        <v>5</v>
      </c>
      <c r="J64" s="137">
        <f t="shared" si="0"/>
        <v>3.5740000000000003</v>
      </c>
      <c r="K64" s="132">
        <v>3.68</v>
      </c>
    </row>
    <row r="65" spans="1:11">
      <c r="A65" s="5">
        <v>60</v>
      </c>
      <c r="B65" s="82" t="s">
        <v>137</v>
      </c>
      <c r="C65" s="5" t="s">
        <v>156</v>
      </c>
      <c r="D65" s="14">
        <v>2.67</v>
      </c>
      <c r="E65" s="119">
        <v>3.29</v>
      </c>
      <c r="F65" s="14">
        <v>3.19</v>
      </c>
      <c r="G65" s="14">
        <v>3.47</v>
      </c>
      <c r="H65" s="128">
        <v>3.51</v>
      </c>
      <c r="I65" s="132">
        <v>5</v>
      </c>
      <c r="J65" s="137">
        <f t="shared" si="0"/>
        <v>3.2260000000000004</v>
      </c>
      <c r="K65" s="132">
        <v>3.51</v>
      </c>
    </row>
  </sheetData>
  <mergeCells count="2">
    <mergeCell ref="A4:B4"/>
    <mergeCell ref="C4:H4"/>
  </mergeCells>
  <pageMargins left="0.7" right="0.7" top="0.75" bottom="0.75" header="0.3" footer="0.3"/>
  <ignoredErrors>
    <ignoredError sqref="B6:B7 B8:B16 B17:B40 B41:B6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9699-A665-4DBE-94F8-66A9F79856A2}">
  <dimension ref="A1:N1048576"/>
  <sheetViews>
    <sheetView topLeftCell="C2" workbookViewId="0">
      <selection activeCell="D7" sqref="D7"/>
    </sheetView>
  </sheetViews>
  <sheetFormatPr defaultColWidth="8.85546875" defaultRowHeight="15"/>
  <cols>
    <col min="1" max="1" width="8.7109375" style="2"/>
    <col min="2" max="2" width="21.7109375" style="2" customWidth="1"/>
    <col min="3" max="4" width="17.7109375" style="2" customWidth="1"/>
    <col min="5" max="7" width="18.140625" style="2" customWidth="1"/>
    <col min="8" max="8" width="20.140625" style="2" customWidth="1"/>
    <col min="9" max="10" width="20.140625" style="75" customWidth="1"/>
    <col min="11" max="11" width="22.7109375" style="75" customWidth="1"/>
    <col min="12" max="13" width="20.7109375" style="2" customWidth="1"/>
    <col min="14" max="14" width="20.42578125" style="118" customWidth="1"/>
  </cols>
  <sheetData>
    <row r="1" spans="1:14">
      <c r="A1" s="142" t="s">
        <v>157</v>
      </c>
      <c r="B1" s="143"/>
      <c r="C1" s="136"/>
      <c r="D1" s="136"/>
      <c r="E1" s="136"/>
      <c r="F1" s="136"/>
      <c r="G1" s="136"/>
      <c r="H1" s="136"/>
      <c r="L1" s="136"/>
      <c r="M1" s="136"/>
    </row>
    <row r="2" spans="1:14">
      <c r="A2" s="140"/>
      <c r="B2" s="140"/>
      <c r="C2" s="141" t="s">
        <v>158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3" t="s">
        <v>2</v>
      </c>
      <c r="B3" s="3" t="s">
        <v>3</v>
      </c>
      <c r="C3" s="6" t="s">
        <v>159</v>
      </c>
      <c r="D3" s="6" t="s">
        <v>160</v>
      </c>
      <c r="E3" s="5" t="s">
        <v>161</v>
      </c>
      <c r="F3" s="6" t="s">
        <v>162</v>
      </c>
      <c r="G3" s="6" t="s">
        <v>160</v>
      </c>
      <c r="H3" s="5" t="s">
        <v>163</v>
      </c>
      <c r="I3" s="117" t="s">
        <v>164</v>
      </c>
      <c r="J3" s="117" t="s">
        <v>160</v>
      </c>
      <c r="K3" s="76" t="s">
        <v>165</v>
      </c>
      <c r="L3" s="6" t="s">
        <v>166</v>
      </c>
      <c r="M3" s="6" t="s">
        <v>160</v>
      </c>
      <c r="N3" s="72" t="s">
        <v>167</v>
      </c>
    </row>
    <row r="4" spans="1:14">
      <c r="A4" s="5">
        <v>1</v>
      </c>
      <c r="B4" s="83" t="s">
        <v>13</v>
      </c>
      <c r="C4" s="88">
        <v>64.20132603815938</v>
      </c>
      <c r="D4" s="88" t="s">
        <v>168</v>
      </c>
      <c r="E4" s="7" t="s">
        <v>169</v>
      </c>
      <c r="F4" s="88">
        <v>62.203442028985506</v>
      </c>
      <c r="G4" s="88" t="str">
        <f>IF(F4&gt;=75,"A",IF(F4&gt;=60,"B",IF(F4&gt;=50,"C","F")))</f>
        <v>B</v>
      </c>
      <c r="H4" s="7" t="s">
        <v>169</v>
      </c>
      <c r="I4" s="70">
        <v>55.422619047619044</v>
      </c>
      <c r="J4" s="70" t="str">
        <f>IF(L4&gt;=75,"A",IF(L4&gt;=60,"B",IF(L4&gt;=50,"C","F")))</f>
        <v>C</v>
      </c>
      <c r="K4" s="7" t="s">
        <v>169</v>
      </c>
      <c r="L4" s="4">
        <v>54.141917293233085</v>
      </c>
      <c r="M4" s="4" t="str">
        <f>IF(L4&gt;=75,"A",IF(L4&gt;=60,"B",IF(L4&gt;=50,"C","F")))</f>
        <v>C</v>
      </c>
      <c r="N4" s="7" t="s">
        <v>169</v>
      </c>
    </row>
    <row r="5" spans="1:14">
      <c r="A5" s="5">
        <v>2</v>
      </c>
      <c r="B5" s="82" t="s">
        <v>14</v>
      </c>
      <c r="C5" s="88">
        <v>58.16145398428732</v>
      </c>
      <c r="D5" s="88" t="str">
        <f t="shared" ref="D5:D63" si="0">IF(C5&gt;=75,"A",IF(C5&gt;=60,"B",IF(C5&gt;=50,"C","F")))</f>
        <v>C</v>
      </c>
      <c r="E5" s="7" t="s">
        <v>169</v>
      </c>
      <c r="F5" s="88">
        <v>51.039792490118579</v>
      </c>
      <c r="G5" s="88" t="str">
        <f t="shared" ref="G5:G63" si="1">IF(F5&gt;=75,"A",IF(F5&gt;=60,"B",IF(F5&gt;=50,"C","F")))</f>
        <v>C</v>
      </c>
      <c r="H5" s="7" t="s">
        <v>169</v>
      </c>
      <c r="I5" s="70">
        <v>55.284523809523812</v>
      </c>
      <c r="J5" s="70" t="str">
        <f t="shared" ref="J5:J63" si="2">IF(I5&gt;=75,"A",IF(I5&gt;=60,"B",IF(I5&gt;=50,"C","F")))</f>
        <v>C</v>
      </c>
      <c r="K5" s="7" t="s">
        <v>169</v>
      </c>
      <c r="L5" s="4">
        <v>58.302944862155393</v>
      </c>
      <c r="M5" s="4" t="str">
        <f t="shared" ref="M5:M63" si="3">IF(L5&gt;=75,"A",IF(L5&gt;=60,"B",IF(L5&gt;=50,"C","F")))</f>
        <v>C</v>
      </c>
      <c r="N5" s="7" t="s">
        <v>169</v>
      </c>
    </row>
    <row r="6" spans="1:14">
      <c r="A6" s="5">
        <v>3</v>
      </c>
      <c r="B6" s="83" t="s">
        <v>15</v>
      </c>
      <c r="C6" s="88">
        <v>55.16168013468014</v>
      </c>
      <c r="D6" s="88" t="str">
        <f t="shared" si="0"/>
        <v>C</v>
      </c>
      <c r="E6" s="7" t="s">
        <v>169</v>
      </c>
      <c r="F6" s="88">
        <v>52.462391304347825</v>
      </c>
      <c r="G6" s="88" t="str">
        <f t="shared" si="1"/>
        <v>C</v>
      </c>
      <c r="H6" s="7" t="s">
        <v>169</v>
      </c>
      <c r="I6" s="70">
        <v>62.114583333333329</v>
      </c>
      <c r="J6" s="70" t="str">
        <f t="shared" si="2"/>
        <v>B</v>
      </c>
      <c r="K6" s="7" t="s">
        <v>169</v>
      </c>
      <c r="L6" s="4">
        <v>60.107565789473682</v>
      </c>
      <c r="M6" s="4" t="str">
        <f t="shared" si="3"/>
        <v>B</v>
      </c>
      <c r="N6" s="7" t="s">
        <v>169</v>
      </c>
    </row>
    <row r="7" spans="1:14">
      <c r="A7" s="5">
        <v>4</v>
      </c>
      <c r="B7" s="82" t="s">
        <v>19</v>
      </c>
      <c r="C7" s="88">
        <v>58.373968294051629</v>
      </c>
      <c r="D7" s="88" t="str">
        <f t="shared" si="0"/>
        <v>C</v>
      </c>
      <c r="E7" s="7" t="s">
        <v>169</v>
      </c>
      <c r="F7" s="88">
        <v>52.121739130434776</v>
      </c>
      <c r="G7" s="88" t="str">
        <f t="shared" si="1"/>
        <v>C</v>
      </c>
      <c r="H7" s="7" t="s">
        <v>169</v>
      </c>
      <c r="I7" s="70">
        <v>60.90327380952381</v>
      </c>
      <c r="J7" s="70" t="str">
        <f t="shared" si="2"/>
        <v>B</v>
      </c>
      <c r="K7" s="7" t="s">
        <v>169</v>
      </c>
      <c r="L7" s="4">
        <v>59.020379072681706</v>
      </c>
      <c r="M7" s="4" t="str">
        <f t="shared" si="3"/>
        <v>C</v>
      </c>
      <c r="N7" s="7" t="s">
        <v>169</v>
      </c>
    </row>
    <row r="8" spans="1:14">
      <c r="A8" s="5">
        <v>5</v>
      </c>
      <c r="B8" s="83" t="s">
        <v>22</v>
      </c>
      <c r="C8" s="88">
        <v>57.654370931537599</v>
      </c>
      <c r="D8" s="88" t="str">
        <f t="shared" si="0"/>
        <v>C</v>
      </c>
      <c r="E8" s="7" t="s">
        <v>169</v>
      </c>
      <c r="F8" s="88">
        <v>62.147088274044805</v>
      </c>
      <c r="G8" s="88" t="str">
        <f t="shared" si="1"/>
        <v>B</v>
      </c>
      <c r="H8" s="7" t="s">
        <v>169</v>
      </c>
      <c r="I8" s="70">
        <v>64.593452380952385</v>
      </c>
      <c r="J8" s="70" t="str">
        <f t="shared" si="2"/>
        <v>B</v>
      </c>
      <c r="K8" s="7" t="s">
        <v>169</v>
      </c>
      <c r="L8" s="4">
        <v>64.716259398496248</v>
      </c>
      <c r="M8" s="4" t="str">
        <f t="shared" si="3"/>
        <v>B</v>
      </c>
      <c r="N8" s="7" t="s">
        <v>169</v>
      </c>
    </row>
    <row r="9" spans="1:14">
      <c r="A9" s="5">
        <v>6</v>
      </c>
      <c r="B9" s="82" t="s">
        <v>25</v>
      </c>
      <c r="C9" s="88">
        <v>60.177679854096525</v>
      </c>
      <c r="D9" s="88" t="str">
        <f t="shared" si="0"/>
        <v>B</v>
      </c>
      <c r="E9" s="7" t="s">
        <v>169</v>
      </c>
      <c r="F9" s="88">
        <v>50.683109354413702</v>
      </c>
      <c r="G9" s="88" t="str">
        <f t="shared" si="1"/>
        <v>C</v>
      </c>
      <c r="H9" s="7" t="s">
        <v>169</v>
      </c>
      <c r="I9" s="70">
        <v>64.09375</v>
      </c>
      <c r="J9" s="70" t="str">
        <f t="shared" si="2"/>
        <v>B</v>
      </c>
      <c r="K9" s="7" t="s">
        <v>169</v>
      </c>
      <c r="L9" s="4">
        <v>55.04594298245614</v>
      </c>
      <c r="M9" s="4" t="str">
        <f t="shared" si="3"/>
        <v>C</v>
      </c>
      <c r="N9" s="7" t="s">
        <v>169</v>
      </c>
    </row>
    <row r="10" spans="1:14">
      <c r="A10" s="5">
        <v>7</v>
      </c>
      <c r="B10" s="83" t="s">
        <v>27</v>
      </c>
      <c r="C10" s="88">
        <v>71.791849887766546</v>
      </c>
      <c r="D10" s="88" t="str">
        <f t="shared" si="0"/>
        <v>B</v>
      </c>
      <c r="E10" s="7" t="s">
        <v>169</v>
      </c>
      <c r="F10" s="88">
        <v>69.509687088274049</v>
      </c>
      <c r="G10" s="88" t="str">
        <f t="shared" si="1"/>
        <v>B</v>
      </c>
      <c r="H10" s="7" t="s">
        <v>169</v>
      </c>
      <c r="I10" s="70">
        <v>72.808630952380952</v>
      </c>
      <c r="J10" s="70" t="str">
        <f t="shared" si="2"/>
        <v>B</v>
      </c>
      <c r="K10" s="7" t="s">
        <v>169</v>
      </c>
      <c r="L10" s="4">
        <v>73.424420426065154</v>
      </c>
      <c r="M10" s="4" t="str">
        <f t="shared" si="3"/>
        <v>B</v>
      </c>
      <c r="N10" s="7" t="s">
        <v>169</v>
      </c>
    </row>
    <row r="11" spans="1:14">
      <c r="A11" s="5">
        <v>8</v>
      </c>
      <c r="B11" s="82" t="s">
        <v>30</v>
      </c>
      <c r="C11" s="88">
        <v>70.257203984287315</v>
      </c>
      <c r="D11" s="88" t="str">
        <f t="shared" si="0"/>
        <v>B</v>
      </c>
      <c r="E11" s="7" t="s">
        <v>169</v>
      </c>
      <c r="F11" s="88">
        <v>70.873046772068506</v>
      </c>
      <c r="G11" s="88" t="str">
        <f t="shared" si="1"/>
        <v>B</v>
      </c>
      <c r="H11" s="7" t="s">
        <v>169</v>
      </c>
      <c r="I11" s="70">
        <v>67.51696428571428</v>
      </c>
      <c r="J11" s="70" t="str">
        <f t="shared" si="2"/>
        <v>B</v>
      </c>
      <c r="K11" s="7" t="s">
        <v>169</v>
      </c>
      <c r="L11" s="4">
        <v>68.184069548872174</v>
      </c>
      <c r="M11" s="4" t="str">
        <f t="shared" si="3"/>
        <v>B</v>
      </c>
      <c r="N11" s="7" t="s">
        <v>169</v>
      </c>
    </row>
    <row r="12" spans="1:14">
      <c r="A12" s="5">
        <v>9</v>
      </c>
      <c r="B12" s="83" t="s">
        <v>32</v>
      </c>
      <c r="C12" s="88">
        <v>62.843826599326604</v>
      </c>
      <c r="D12" s="88" t="str">
        <f t="shared" si="0"/>
        <v>B</v>
      </c>
      <c r="E12" s="7" t="s">
        <v>169</v>
      </c>
      <c r="F12" s="88">
        <v>55.330487483530959</v>
      </c>
      <c r="G12" s="88" t="str">
        <f t="shared" si="1"/>
        <v>C</v>
      </c>
      <c r="H12" s="7" t="s">
        <v>169</v>
      </c>
      <c r="I12" s="70">
        <v>57.917261904761901</v>
      </c>
      <c r="J12" s="70" t="str">
        <f t="shared" si="2"/>
        <v>C</v>
      </c>
      <c r="K12" s="7" t="s">
        <v>169</v>
      </c>
      <c r="L12" s="4">
        <v>59.43524436090226</v>
      </c>
      <c r="M12" s="4" t="str">
        <f t="shared" si="3"/>
        <v>C</v>
      </c>
      <c r="N12" s="7" t="s">
        <v>169</v>
      </c>
    </row>
    <row r="13" spans="1:14">
      <c r="A13" s="5">
        <v>10</v>
      </c>
      <c r="B13" s="82" t="s">
        <v>35</v>
      </c>
      <c r="C13" s="88">
        <v>65.813158810325476</v>
      </c>
      <c r="D13" s="88" t="str">
        <f t="shared" si="0"/>
        <v>B</v>
      </c>
      <c r="E13" s="7" t="s">
        <v>169</v>
      </c>
      <c r="F13" s="88">
        <v>58.331268115942031</v>
      </c>
      <c r="G13" s="88" t="str">
        <f t="shared" si="1"/>
        <v>C</v>
      </c>
      <c r="H13" s="7" t="s">
        <v>169</v>
      </c>
      <c r="I13" s="70">
        <v>60.457976190476188</v>
      </c>
      <c r="J13" s="70" t="str">
        <f t="shared" si="2"/>
        <v>B</v>
      </c>
      <c r="K13" s="7" t="s">
        <v>169</v>
      </c>
      <c r="L13" s="4">
        <v>58.408853383458641</v>
      </c>
      <c r="M13" s="4" t="str">
        <f t="shared" si="3"/>
        <v>C</v>
      </c>
      <c r="N13" s="7" t="s">
        <v>169</v>
      </c>
    </row>
    <row r="14" spans="1:14">
      <c r="A14" s="5">
        <v>11</v>
      </c>
      <c r="B14" s="83" t="s">
        <v>38</v>
      </c>
      <c r="C14" s="88">
        <v>56.883949775533111</v>
      </c>
      <c r="D14" s="88" t="str">
        <f t="shared" si="0"/>
        <v>C</v>
      </c>
      <c r="E14" s="7" t="s">
        <v>169</v>
      </c>
      <c r="F14" s="88">
        <v>60.531310935441368</v>
      </c>
      <c r="G14" s="88" t="str">
        <f t="shared" si="1"/>
        <v>B</v>
      </c>
      <c r="H14" s="7" t="s">
        <v>169</v>
      </c>
      <c r="I14" s="70">
        <v>57.364285714285714</v>
      </c>
      <c r="J14" s="70" t="str">
        <f t="shared" si="2"/>
        <v>C</v>
      </c>
      <c r="K14" s="7" t="s">
        <v>169</v>
      </c>
      <c r="L14" s="4">
        <v>63.19367167919799</v>
      </c>
      <c r="M14" s="4" t="str">
        <f t="shared" si="3"/>
        <v>B</v>
      </c>
      <c r="N14" s="7" t="s">
        <v>169</v>
      </c>
    </row>
    <row r="15" spans="1:14">
      <c r="A15" s="5">
        <v>12</v>
      </c>
      <c r="B15" s="82" t="s">
        <v>41</v>
      </c>
      <c r="C15" s="88">
        <v>67.372952020202021</v>
      </c>
      <c r="D15" s="88" t="str">
        <f t="shared" si="0"/>
        <v>B</v>
      </c>
      <c r="E15" s="7" t="s">
        <v>169</v>
      </c>
      <c r="F15" s="88">
        <v>53.90752964426877</v>
      </c>
      <c r="G15" s="88" t="str">
        <f t="shared" si="1"/>
        <v>C</v>
      </c>
      <c r="H15" s="7" t="s">
        <v>169</v>
      </c>
      <c r="I15" s="70">
        <v>65.224404761904765</v>
      </c>
      <c r="J15" s="70" t="str">
        <f t="shared" si="2"/>
        <v>B</v>
      </c>
      <c r="K15" s="7" t="s">
        <v>169</v>
      </c>
      <c r="L15" s="4">
        <v>67.580545112781948</v>
      </c>
      <c r="M15" s="4" t="str">
        <f t="shared" si="3"/>
        <v>B</v>
      </c>
      <c r="N15" s="7" t="s">
        <v>169</v>
      </c>
    </row>
    <row r="16" spans="1:14">
      <c r="A16" s="5">
        <v>13</v>
      </c>
      <c r="B16" s="83" t="s">
        <v>43</v>
      </c>
      <c r="C16" s="88">
        <v>61.607484006734012</v>
      </c>
      <c r="D16" s="88" t="str">
        <f t="shared" si="0"/>
        <v>B</v>
      </c>
      <c r="E16" s="7" t="s">
        <v>169</v>
      </c>
      <c r="F16" s="88">
        <v>62.238945981554679</v>
      </c>
      <c r="G16" s="88" t="str">
        <f t="shared" si="1"/>
        <v>B</v>
      </c>
      <c r="H16" s="7" t="s">
        <v>169</v>
      </c>
      <c r="I16" s="70">
        <v>63.953571428571436</v>
      </c>
      <c r="J16" s="70" t="str">
        <f t="shared" si="2"/>
        <v>B</v>
      </c>
      <c r="K16" s="7" t="s">
        <v>169</v>
      </c>
      <c r="L16" s="4">
        <v>64.085150375939861</v>
      </c>
      <c r="M16" s="4" t="str">
        <f t="shared" si="3"/>
        <v>B</v>
      </c>
      <c r="N16" s="7" t="s">
        <v>169</v>
      </c>
    </row>
    <row r="17" spans="1:14">
      <c r="A17" s="5">
        <v>14</v>
      </c>
      <c r="B17" s="82" t="s">
        <v>47</v>
      </c>
      <c r="C17" s="88">
        <v>49.8120221661055</v>
      </c>
      <c r="D17" s="88" t="str">
        <f t="shared" si="0"/>
        <v>F</v>
      </c>
      <c r="E17" s="7" t="s">
        <v>169</v>
      </c>
      <c r="F17" s="88">
        <v>45.108787878787879</v>
      </c>
      <c r="G17" s="88" t="str">
        <f t="shared" si="1"/>
        <v>F</v>
      </c>
      <c r="H17" s="116" t="s">
        <v>170</v>
      </c>
      <c r="I17" s="70">
        <v>57.298214285714288</v>
      </c>
      <c r="J17" s="70" t="str">
        <f t="shared" si="2"/>
        <v>C</v>
      </c>
      <c r="K17" s="7" t="s">
        <v>169</v>
      </c>
      <c r="L17" s="4">
        <v>66.277161654135341</v>
      </c>
      <c r="M17" s="4" t="str">
        <f t="shared" si="3"/>
        <v>B</v>
      </c>
      <c r="N17" s="7" t="s">
        <v>169</v>
      </c>
    </row>
    <row r="18" spans="1:14">
      <c r="A18" s="5">
        <v>15</v>
      </c>
      <c r="B18" s="83" t="s">
        <v>49</v>
      </c>
      <c r="C18" s="88">
        <v>64.245980639730647</v>
      </c>
      <c r="D18" s="88" t="str">
        <f t="shared" si="0"/>
        <v>B</v>
      </c>
      <c r="E18" s="7" t="s">
        <v>169</v>
      </c>
      <c r="F18" s="88">
        <v>56.324466403162056</v>
      </c>
      <c r="G18" s="88" t="str">
        <f t="shared" si="1"/>
        <v>C</v>
      </c>
      <c r="H18" s="7" t="s">
        <v>169</v>
      </c>
      <c r="I18" s="70">
        <v>61.430357142857147</v>
      </c>
      <c r="J18" s="70" t="str">
        <f t="shared" si="2"/>
        <v>B</v>
      </c>
      <c r="K18" s="7" t="s">
        <v>169</v>
      </c>
      <c r="L18" s="4">
        <v>61.390006265664162</v>
      </c>
      <c r="M18" s="4" t="str">
        <f t="shared" si="3"/>
        <v>B</v>
      </c>
      <c r="N18" s="7" t="s">
        <v>169</v>
      </c>
    </row>
    <row r="19" spans="1:14">
      <c r="A19" s="5">
        <v>16</v>
      </c>
      <c r="B19" s="82" t="s">
        <v>51</v>
      </c>
      <c r="C19" s="88">
        <v>60.997299663299657</v>
      </c>
      <c r="D19" s="88" t="str">
        <f t="shared" si="0"/>
        <v>B</v>
      </c>
      <c r="E19" s="7" t="s">
        <v>169</v>
      </c>
      <c r="F19" s="88">
        <v>58.902490118577077</v>
      </c>
      <c r="G19" s="88" t="str">
        <f t="shared" si="1"/>
        <v>C</v>
      </c>
      <c r="H19" s="7" t="s">
        <v>169</v>
      </c>
      <c r="I19" s="70">
        <v>55.774107142857147</v>
      </c>
      <c r="J19" s="70" t="str">
        <f t="shared" si="2"/>
        <v>C</v>
      </c>
      <c r="K19" s="7" t="s">
        <v>169</v>
      </c>
      <c r="L19" s="4">
        <v>60.93682644110276</v>
      </c>
      <c r="M19" s="4" t="str">
        <f t="shared" si="3"/>
        <v>B</v>
      </c>
      <c r="N19" s="7" t="s">
        <v>169</v>
      </c>
    </row>
    <row r="20" spans="1:14">
      <c r="A20" s="5">
        <v>17</v>
      </c>
      <c r="B20" s="83" t="s">
        <v>54</v>
      </c>
      <c r="C20" s="88">
        <v>74.492297138047135</v>
      </c>
      <c r="D20" s="88" t="str">
        <f t="shared" si="0"/>
        <v>B</v>
      </c>
      <c r="E20" s="7" t="s">
        <v>169</v>
      </c>
      <c r="F20" s="88">
        <v>70.1640579710145</v>
      </c>
      <c r="G20" s="88" t="str">
        <f t="shared" si="1"/>
        <v>B</v>
      </c>
      <c r="H20" s="7" t="s">
        <v>169</v>
      </c>
      <c r="I20" s="70">
        <v>74.835178571428571</v>
      </c>
      <c r="J20" s="70" t="str">
        <f t="shared" si="2"/>
        <v>B</v>
      </c>
      <c r="K20" s="7" t="s">
        <v>169</v>
      </c>
      <c r="L20" s="4">
        <v>69.985617167919798</v>
      </c>
      <c r="M20" s="4" t="str">
        <f t="shared" si="3"/>
        <v>B</v>
      </c>
      <c r="N20" s="7" t="s">
        <v>169</v>
      </c>
    </row>
    <row r="21" spans="1:14">
      <c r="A21" s="5">
        <v>18</v>
      </c>
      <c r="B21" s="82" t="s">
        <v>56</v>
      </c>
      <c r="C21" s="88">
        <v>50</v>
      </c>
      <c r="D21" s="88" t="str">
        <f t="shared" si="0"/>
        <v>C</v>
      </c>
      <c r="E21" s="7" t="s">
        <v>169</v>
      </c>
      <c r="F21" s="88">
        <v>51.533323451910405</v>
      </c>
      <c r="G21" s="88" t="str">
        <f t="shared" si="1"/>
        <v>C</v>
      </c>
      <c r="H21" s="7" t="s">
        <v>169</v>
      </c>
      <c r="I21" s="70">
        <v>57.49166666666666</v>
      </c>
      <c r="J21" s="70" t="str">
        <f t="shared" si="2"/>
        <v>C</v>
      </c>
      <c r="K21" s="7" t="s">
        <v>169</v>
      </c>
      <c r="L21" s="4">
        <v>59.981578947368412</v>
      </c>
      <c r="M21" s="4" t="str">
        <f t="shared" si="3"/>
        <v>C</v>
      </c>
      <c r="N21" s="7" t="s">
        <v>169</v>
      </c>
    </row>
    <row r="22" spans="1:14">
      <c r="A22" s="5">
        <v>19</v>
      </c>
      <c r="B22" s="83" t="s">
        <v>58</v>
      </c>
      <c r="C22" s="88">
        <v>69.024579124579134</v>
      </c>
      <c r="D22" s="88" t="str">
        <f t="shared" si="0"/>
        <v>B</v>
      </c>
      <c r="E22" s="7" t="s">
        <v>169</v>
      </c>
      <c r="F22" s="88">
        <v>57.215846508563899</v>
      </c>
      <c r="G22" s="88" t="str">
        <f t="shared" si="1"/>
        <v>C</v>
      </c>
      <c r="H22" s="7" t="s">
        <v>169</v>
      </c>
      <c r="I22" s="70">
        <v>60.390773809523807</v>
      </c>
      <c r="J22" s="70" t="str">
        <f t="shared" si="2"/>
        <v>B</v>
      </c>
      <c r="K22" s="7" t="s">
        <v>169</v>
      </c>
      <c r="L22" s="4">
        <v>63.823229949874687</v>
      </c>
      <c r="M22" s="4" t="str">
        <f t="shared" si="3"/>
        <v>B</v>
      </c>
      <c r="N22" s="7" t="s">
        <v>169</v>
      </c>
    </row>
    <row r="23" spans="1:14">
      <c r="A23" s="5">
        <v>20</v>
      </c>
      <c r="B23" s="82" t="s">
        <v>60</v>
      </c>
      <c r="C23" s="88">
        <v>68.917634960718303</v>
      </c>
      <c r="D23" s="88" t="str">
        <f t="shared" si="0"/>
        <v>B</v>
      </c>
      <c r="E23" s="7" t="s">
        <v>169</v>
      </c>
      <c r="F23" s="88">
        <v>64.412430830039526</v>
      </c>
      <c r="G23" s="88" t="str">
        <f t="shared" si="1"/>
        <v>B</v>
      </c>
      <c r="H23" s="7" t="s">
        <v>169</v>
      </c>
      <c r="I23" s="70">
        <v>68.697619047619042</v>
      </c>
      <c r="J23" s="70" t="str">
        <f t="shared" si="2"/>
        <v>B</v>
      </c>
      <c r="K23" s="7" t="s">
        <v>169</v>
      </c>
      <c r="L23" s="4">
        <v>66.129197994987464</v>
      </c>
      <c r="M23" s="4" t="str">
        <f t="shared" si="3"/>
        <v>B</v>
      </c>
      <c r="N23" s="7" t="s">
        <v>169</v>
      </c>
    </row>
    <row r="24" spans="1:14">
      <c r="A24" s="5">
        <v>21</v>
      </c>
      <c r="B24" s="83" t="s">
        <v>62</v>
      </c>
      <c r="C24" s="88">
        <v>59.698982042648709</v>
      </c>
      <c r="D24" s="88" t="str">
        <f t="shared" si="0"/>
        <v>C</v>
      </c>
      <c r="E24" s="7" t="s">
        <v>169</v>
      </c>
      <c r="F24" s="88">
        <v>57.173731884057972</v>
      </c>
      <c r="G24" s="88" t="str">
        <f t="shared" si="1"/>
        <v>C</v>
      </c>
      <c r="H24" s="7" t="s">
        <v>169</v>
      </c>
      <c r="I24" s="70">
        <v>58.100595238095238</v>
      </c>
      <c r="J24" s="70" t="str">
        <f t="shared" si="2"/>
        <v>C</v>
      </c>
      <c r="K24" s="7" t="s">
        <v>169</v>
      </c>
      <c r="L24" s="4">
        <v>62.102349624060153</v>
      </c>
      <c r="M24" s="4" t="str">
        <f t="shared" si="3"/>
        <v>B</v>
      </c>
      <c r="N24" s="7" t="s">
        <v>169</v>
      </c>
    </row>
    <row r="25" spans="1:14">
      <c r="A25" s="5">
        <v>22</v>
      </c>
      <c r="B25" s="82" t="s">
        <v>65</v>
      </c>
      <c r="C25" s="88">
        <v>60.754706790123464</v>
      </c>
      <c r="D25" s="88" t="str">
        <f t="shared" si="0"/>
        <v>B</v>
      </c>
      <c r="E25" s="7" t="s">
        <v>169</v>
      </c>
      <c r="F25" s="88">
        <v>56.379548748353102</v>
      </c>
      <c r="G25" s="88" t="str">
        <f t="shared" si="1"/>
        <v>C</v>
      </c>
      <c r="H25" s="7" t="s">
        <v>169</v>
      </c>
      <c r="I25" s="70">
        <v>65.021130952380958</v>
      </c>
      <c r="J25" s="70" t="str">
        <f t="shared" si="2"/>
        <v>B</v>
      </c>
      <c r="K25" s="7" t="s">
        <v>169</v>
      </c>
      <c r="L25" s="4">
        <v>63.417622180451133</v>
      </c>
      <c r="M25" s="4" t="str">
        <f t="shared" si="3"/>
        <v>B</v>
      </c>
      <c r="N25" s="7" t="s">
        <v>169</v>
      </c>
    </row>
    <row r="26" spans="1:14">
      <c r="A26" s="5">
        <v>23</v>
      </c>
      <c r="B26" s="83" t="s">
        <v>67</v>
      </c>
      <c r="C26" s="88">
        <v>58.451991301907967</v>
      </c>
      <c r="D26" s="88" t="str">
        <f t="shared" si="0"/>
        <v>C</v>
      </c>
      <c r="E26" s="7" t="s">
        <v>169</v>
      </c>
      <c r="F26" s="88">
        <v>61.07367918313571</v>
      </c>
      <c r="G26" s="88" t="str">
        <f t="shared" si="1"/>
        <v>B</v>
      </c>
      <c r="H26" s="7" t="s">
        <v>169</v>
      </c>
      <c r="I26" s="70">
        <v>63.015476190476193</v>
      </c>
      <c r="J26" s="70" t="str">
        <f t="shared" si="2"/>
        <v>B</v>
      </c>
      <c r="K26" s="7" t="s">
        <v>169</v>
      </c>
      <c r="L26" s="4">
        <v>61.100563909774444</v>
      </c>
      <c r="M26" s="4" t="str">
        <f t="shared" si="3"/>
        <v>B</v>
      </c>
      <c r="N26" s="7" t="s">
        <v>169</v>
      </c>
    </row>
    <row r="27" spans="1:14">
      <c r="A27" s="5">
        <v>24</v>
      </c>
      <c r="B27" s="82" t="s">
        <v>69</v>
      </c>
      <c r="C27" s="88">
        <v>54.285395061728394</v>
      </c>
      <c r="D27" s="88" t="str">
        <f t="shared" si="0"/>
        <v>C</v>
      </c>
      <c r="E27" s="7" t="s">
        <v>169</v>
      </c>
      <c r="F27" s="88">
        <v>50</v>
      </c>
      <c r="G27" s="88" t="str">
        <f t="shared" si="1"/>
        <v>C</v>
      </c>
      <c r="H27" s="7" t="s">
        <v>169</v>
      </c>
      <c r="I27" s="70">
        <v>56.561607142857142</v>
      </c>
      <c r="J27" s="70" t="str">
        <f t="shared" si="2"/>
        <v>C</v>
      </c>
      <c r="K27" s="7" t="s">
        <v>169</v>
      </c>
      <c r="L27" s="4">
        <v>55.482659774436087</v>
      </c>
      <c r="M27" s="4" t="str">
        <f t="shared" si="3"/>
        <v>C</v>
      </c>
      <c r="N27" s="7" t="s">
        <v>169</v>
      </c>
    </row>
    <row r="28" spans="1:14">
      <c r="A28" s="5">
        <v>25</v>
      </c>
      <c r="B28" s="83" t="s">
        <v>70</v>
      </c>
      <c r="C28" s="88">
        <v>55.724425645342308</v>
      </c>
      <c r="D28" s="88" t="str">
        <f t="shared" si="0"/>
        <v>C</v>
      </c>
      <c r="E28" s="7" t="s">
        <v>169</v>
      </c>
      <c r="F28" s="88">
        <v>52.925233860342559</v>
      </c>
      <c r="G28" s="88" t="str">
        <f t="shared" si="1"/>
        <v>C</v>
      </c>
      <c r="H28" s="7" t="s">
        <v>169</v>
      </c>
      <c r="I28" s="70">
        <v>56.363690476190477</v>
      </c>
      <c r="J28" s="70" t="str">
        <f t="shared" si="2"/>
        <v>C</v>
      </c>
      <c r="K28" s="7" t="s">
        <v>169</v>
      </c>
      <c r="L28" s="4">
        <v>56.210620300751877</v>
      </c>
      <c r="M28" s="4" t="str">
        <f t="shared" si="3"/>
        <v>C</v>
      </c>
      <c r="N28" s="7" t="s">
        <v>169</v>
      </c>
    </row>
    <row r="29" spans="1:14">
      <c r="A29" s="5">
        <v>26</v>
      </c>
      <c r="B29" s="82" t="s">
        <v>72</v>
      </c>
      <c r="C29" s="88">
        <v>64.389197811447815</v>
      </c>
      <c r="D29" s="88" t="str">
        <f t="shared" si="0"/>
        <v>B</v>
      </c>
      <c r="E29" s="7" t="s">
        <v>169</v>
      </c>
      <c r="F29" s="88">
        <v>62.165408432147565</v>
      </c>
      <c r="G29" s="88" t="str">
        <f t="shared" si="1"/>
        <v>B</v>
      </c>
      <c r="H29" s="7" t="s">
        <v>169</v>
      </c>
      <c r="I29" s="70">
        <v>66.102678571428584</v>
      </c>
      <c r="J29" s="70" t="str">
        <f t="shared" si="2"/>
        <v>B</v>
      </c>
      <c r="K29" s="7" t="s">
        <v>169</v>
      </c>
      <c r="L29" s="4">
        <v>60.244783834586464</v>
      </c>
      <c r="M29" s="4" t="str">
        <f t="shared" si="3"/>
        <v>B</v>
      </c>
      <c r="N29" s="7" t="s">
        <v>169</v>
      </c>
    </row>
    <row r="30" spans="1:14">
      <c r="A30" s="5">
        <v>27</v>
      </c>
      <c r="B30" s="83" t="s">
        <v>75</v>
      </c>
      <c r="C30" s="88">
        <v>64.172636924803598</v>
      </c>
      <c r="D30" s="88" t="str">
        <f t="shared" si="0"/>
        <v>B</v>
      </c>
      <c r="E30" s="7" t="s">
        <v>169</v>
      </c>
      <c r="F30" s="88">
        <v>65.822852437417652</v>
      </c>
      <c r="G30" s="88" t="str">
        <f t="shared" si="1"/>
        <v>B</v>
      </c>
      <c r="H30" s="7" t="s">
        <v>169</v>
      </c>
      <c r="I30" s="70">
        <v>65.156845238095229</v>
      </c>
      <c r="J30" s="70" t="str">
        <f t="shared" si="2"/>
        <v>B</v>
      </c>
      <c r="K30" s="7" t="s">
        <v>169</v>
      </c>
      <c r="L30" s="4">
        <v>63.567810150375934</v>
      </c>
      <c r="M30" s="4" t="str">
        <f>IF(L30&gt;=75,"A",IF(L30&gt;=60,"B",IF(L30&gt;=50,"C","F")))</f>
        <v>B</v>
      </c>
      <c r="N30" s="7" t="s">
        <v>169</v>
      </c>
    </row>
    <row r="31" spans="1:14">
      <c r="A31" s="5">
        <v>28</v>
      </c>
      <c r="B31" s="82" t="s">
        <v>78</v>
      </c>
      <c r="C31" s="88">
        <v>67.037527216610556</v>
      </c>
      <c r="D31" s="88" t="str">
        <f t="shared" si="0"/>
        <v>B</v>
      </c>
      <c r="E31" s="7" t="s">
        <v>169</v>
      </c>
      <c r="F31" s="88">
        <v>65.878099472990783</v>
      </c>
      <c r="G31" s="88" t="str">
        <f t="shared" si="1"/>
        <v>B</v>
      </c>
      <c r="H31" s="7" t="s">
        <v>169</v>
      </c>
      <c r="I31" s="70">
        <v>67.322321428571428</v>
      </c>
      <c r="J31" s="70" t="str">
        <f t="shared" si="2"/>
        <v>B</v>
      </c>
      <c r="K31" s="7" t="s">
        <v>169</v>
      </c>
      <c r="L31" s="4">
        <v>80</v>
      </c>
      <c r="M31" s="4" t="str">
        <f t="shared" si="3"/>
        <v>A</v>
      </c>
      <c r="N31" s="69" t="s">
        <v>171</v>
      </c>
    </row>
    <row r="32" spans="1:14">
      <c r="A32" s="5">
        <v>29</v>
      </c>
      <c r="B32" s="83" t="s">
        <v>79</v>
      </c>
      <c r="C32" s="88">
        <v>55.925041245791242</v>
      </c>
      <c r="D32" s="88" t="str">
        <f t="shared" si="0"/>
        <v>C</v>
      </c>
      <c r="E32" s="7" t="s">
        <v>169</v>
      </c>
      <c r="F32" s="88">
        <v>55.927345191040843</v>
      </c>
      <c r="G32" s="88" t="str">
        <f t="shared" si="1"/>
        <v>C</v>
      </c>
      <c r="H32" s="7" t="s">
        <v>169</v>
      </c>
      <c r="I32" s="70">
        <v>58.083630952380958</v>
      </c>
      <c r="J32" s="70" t="str">
        <f t="shared" si="2"/>
        <v>C</v>
      </c>
      <c r="K32" s="7" t="s">
        <v>169</v>
      </c>
      <c r="L32" s="4">
        <v>54.988455513784459</v>
      </c>
      <c r="M32" s="4" t="str">
        <f t="shared" si="3"/>
        <v>C</v>
      </c>
      <c r="N32" s="7" t="s">
        <v>169</v>
      </c>
    </row>
    <row r="33" spans="1:14">
      <c r="A33" s="5">
        <v>30</v>
      </c>
      <c r="B33" s="82" t="s">
        <v>80</v>
      </c>
      <c r="C33" s="88">
        <v>65.239820987654326</v>
      </c>
      <c r="D33" s="88" t="str">
        <f t="shared" si="0"/>
        <v>B</v>
      </c>
      <c r="E33" s="7" t="s">
        <v>169</v>
      </c>
      <c r="F33" s="88">
        <v>61.356383399209477</v>
      </c>
      <c r="G33" s="88" t="str">
        <f t="shared" si="1"/>
        <v>B</v>
      </c>
      <c r="H33" s="7" t="s">
        <v>169</v>
      </c>
      <c r="I33" s="70">
        <v>60.833928571428572</v>
      </c>
      <c r="J33" s="70" t="str">
        <f t="shared" si="2"/>
        <v>B</v>
      </c>
      <c r="K33" s="7" t="s">
        <v>169</v>
      </c>
      <c r="L33" s="4">
        <v>63.647963659147862</v>
      </c>
      <c r="M33" s="4" t="str">
        <f t="shared" si="3"/>
        <v>B</v>
      </c>
      <c r="N33" s="7" t="s">
        <v>169</v>
      </c>
    </row>
    <row r="34" spans="1:14">
      <c r="A34" s="5">
        <v>31</v>
      </c>
      <c r="B34" s="83" t="s">
        <v>83</v>
      </c>
      <c r="C34" s="88">
        <v>49.790677890011224</v>
      </c>
      <c r="D34" s="88" t="str">
        <f t="shared" si="0"/>
        <v>F</v>
      </c>
      <c r="E34" s="7" t="s">
        <v>169</v>
      </c>
      <c r="F34" s="88">
        <v>50</v>
      </c>
      <c r="G34" s="88" t="str">
        <f t="shared" si="1"/>
        <v>C</v>
      </c>
      <c r="H34" s="7" t="s">
        <v>169</v>
      </c>
      <c r="I34" s="70">
        <v>63.243154761904762</v>
      </c>
      <c r="J34" s="70" t="str">
        <f t="shared" si="2"/>
        <v>B</v>
      </c>
      <c r="K34" s="7" t="s">
        <v>169</v>
      </c>
      <c r="L34" s="4">
        <v>55.453242481203006</v>
      </c>
      <c r="M34" s="4" t="str">
        <f t="shared" si="3"/>
        <v>C</v>
      </c>
      <c r="N34" s="7" t="s">
        <v>169</v>
      </c>
    </row>
    <row r="35" spans="1:14">
      <c r="A35" s="5">
        <v>32</v>
      </c>
      <c r="B35" s="82" t="s">
        <v>85</v>
      </c>
      <c r="C35" s="88">
        <v>61.90798961840629</v>
      </c>
      <c r="D35" s="88" t="str">
        <f t="shared" si="0"/>
        <v>B</v>
      </c>
      <c r="E35" s="7" t="s">
        <v>169</v>
      </c>
      <c r="F35" s="88">
        <v>50.867750329380755</v>
      </c>
      <c r="G35" s="88" t="str">
        <f t="shared" si="1"/>
        <v>C</v>
      </c>
      <c r="H35" s="7" t="s">
        <v>169</v>
      </c>
      <c r="I35" s="70">
        <v>58.958630952380943</v>
      </c>
      <c r="J35" s="70" t="str">
        <f t="shared" si="2"/>
        <v>C</v>
      </c>
      <c r="K35" s="7" t="s">
        <v>169</v>
      </c>
      <c r="L35" s="4">
        <v>60.130560776942346</v>
      </c>
      <c r="M35" s="4" t="str">
        <f t="shared" si="3"/>
        <v>B</v>
      </c>
      <c r="N35" s="7" t="s">
        <v>169</v>
      </c>
    </row>
    <row r="36" spans="1:14">
      <c r="A36" s="5">
        <v>33</v>
      </c>
      <c r="B36" s="83" t="s">
        <v>87</v>
      </c>
      <c r="C36" s="88">
        <v>51.387535072951735</v>
      </c>
      <c r="D36" s="88" t="str">
        <f t="shared" si="0"/>
        <v>C</v>
      </c>
      <c r="E36" s="7" t="s">
        <v>169</v>
      </c>
      <c r="F36" s="88">
        <v>56.777542819499338</v>
      </c>
      <c r="G36" s="88" t="str">
        <f t="shared" si="1"/>
        <v>C</v>
      </c>
      <c r="H36" s="7" t="s">
        <v>169</v>
      </c>
      <c r="I36" s="70">
        <v>58.587500000000006</v>
      </c>
      <c r="J36" s="70" t="str">
        <f t="shared" si="2"/>
        <v>C</v>
      </c>
      <c r="K36" s="7" t="s">
        <v>169</v>
      </c>
      <c r="L36" s="4">
        <v>61.808114035087712</v>
      </c>
      <c r="M36" s="4" t="str">
        <f t="shared" si="3"/>
        <v>B</v>
      </c>
      <c r="N36" s="7" t="s">
        <v>169</v>
      </c>
    </row>
    <row r="37" spans="1:14">
      <c r="A37" s="5">
        <v>34</v>
      </c>
      <c r="B37" s="82" t="s">
        <v>88</v>
      </c>
      <c r="C37" s="88">
        <v>72.261293490460162</v>
      </c>
      <c r="D37" s="88" t="str">
        <f t="shared" si="0"/>
        <v>B</v>
      </c>
      <c r="E37" s="7" t="s">
        <v>169</v>
      </c>
      <c r="F37" s="88">
        <v>70.382796442687749</v>
      </c>
      <c r="G37" s="88" t="str">
        <f t="shared" si="1"/>
        <v>B</v>
      </c>
      <c r="H37" s="7" t="s">
        <v>169</v>
      </c>
      <c r="I37" s="70">
        <v>73.977678571428569</v>
      </c>
      <c r="J37" s="70" t="str">
        <f t="shared" si="2"/>
        <v>B</v>
      </c>
      <c r="K37" s="7" t="s">
        <v>169</v>
      </c>
      <c r="L37" s="4">
        <v>69.661011904761907</v>
      </c>
      <c r="M37" s="4" t="str">
        <f t="shared" si="3"/>
        <v>B</v>
      </c>
      <c r="N37" s="7" t="s">
        <v>169</v>
      </c>
    </row>
    <row r="38" spans="1:14">
      <c r="A38" s="5">
        <v>35</v>
      </c>
      <c r="B38" s="83" t="s">
        <v>89</v>
      </c>
      <c r="C38" s="88">
        <v>60.362942760942772</v>
      </c>
      <c r="D38" s="88" t="str">
        <f t="shared" si="0"/>
        <v>B</v>
      </c>
      <c r="E38" s="7" t="s">
        <v>169</v>
      </c>
      <c r="F38" s="88">
        <v>57.586439393939393</v>
      </c>
      <c r="G38" s="88" t="str">
        <f t="shared" si="1"/>
        <v>C</v>
      </c>
      <c r="H38" s="7" t="s">
        <v>169</v>
      </c>
      <c r="I38" s="70">
        <v>63.654761904761905</v>
      </c>
      <c r="J38" s="70" t="str">
        <f t="shared" si="2"/>
        <v>B</v>
      </c>
      <c r="K38" s="7" t="s">
        <v>169</v>
      </c>
      <c r="L38" s="4">
        <v>62.190288220551381</v>
      </c>
      <c r="M38" s="4" t="str">
        <f t="shared" si="3"/>
        <v>B</v>
      </c>
      <c r="N38" s="7" t="s">
        <v>169</v>
      </c>
    </row>
    <row r="39" spans="1:14">
      <c r="A39" s="5">
        <v>36</v>
      </c>
      <c r="B39" s="82" t="s">
        <v>90</v>
      </c>
      <c r="C39" s="88">
        <v>73.539471099887763</v>
      </c>
      <c r="D39" s="88" t="str">
        <f t="shared" si="0"/>
        <v>B</v>
      </c>
      <c r="E39" s="7" t="s">
        <v>169</v>
      </c>
      <c r="F39" s="88">
        <v>68.0947628458498</v>
      </c>
      <c r="G39" s="88" t="str">
        <f t="shared" si="1"/>
        <v>B</v>
      </c>
      <c r="H39" s="7" t="s">
        <v>169</v>
      </c>
      <c r="I39" s="70">
        <v>71.156845238095244</v>
      </c>
      <c r="J39" s="70" t="str">
        <f t="shared" si="2"/>
        <v>B</v>
      </c>
      <c r="K39" s="7" t="s">
        <v>169</v>
      </c>
      <c r="L39" s="4">
        <v>64.072634711779457</v>
      </c>
      <c r="M39" s="4" t="str">
        <f t="shared" si="3"/>
        <v>B</v>
      </c>
      <c r="N39" s="7" t="s">
        <v>169</v>
      </c>
    </row>
    <row r="40" spans="1:14">
      <c r="A40" s="5">
        <v>37</v>
      </c>
      <c r="B40" s="83" t="s">
        <v>93</v>
      </c>
      <c r="C40" s="88">
        <v>80</v>
      </c>
      <c r="D40" s="88" t="str">
        <f t="shared" si="0"/>
        <v>A</v>
      </c>
      <c r="E40" s="69" t="s">
        <v>171</v>
      </c>
      <c r="F40" s="88">
        <v>80</v>
      </c>
      <c r="G40" s="88" t="str">
        <f t="shared" si="1"/>
        <v>A</v>
      </c>
      <c r="H40" s="69" t="s">
        <v>171</v>
      </c>
      <c r="I40" s="70">
        <v>73.870535714285708</v>
      </c>
      <c r="J40" s="70" t="str">
        <f t="shared" si="2"/>
        <v>B</v>
      </c>
      <c r="K40" s="7" t="s">
        <v>169</v>
      </c>
      <c r="L40" s="4">
        <v>80</v>
      </c>
      <c r="M40" s="4" t="str">
        <f t="shared" si="3"/>
        <v>A</v>
      </c>
      <c r="N40" s="69" t="s">
        <v>171</v>
      </c>
    </row>
    <row r="41" spans="1:14">
      <c r="A41" s="5">
        <v>38</v>
      </c>
      <c r="B41" s="82" t="s">
        <v>95</v>
      </c>
      <c r="C41" s="88">
        <v>74.317423681257026</v>
      </c>
      <c r="D41" s="88" t="str">
        <f t="shared" si="0"/>
        <v>B</v>
      </c>
      <c r="E41" s="7" t="s">
        <v>169</v>
      </c>
      <c r="F41" s="88">
        <v>74.025619235836629</v>
      </c>
      <c r="G41" s="88" t="str">
        <f t="shared" si="1"/>
        <v>B</v>
      </c>
      <c r="H41" s="7" t="s">
        <v>169</v>
      </c>
      <c r="I41" s="70">
        <v>78.319642857142853</v>
      </c>
      <c r="J41" s="70" t="str">
        <f t="shared" si="2"/>
        <v>A</v>
      </c>
      <c r="K41" s="7" t="s">
        <v>169</v>
      </c>
      <c r="L41" s="4">
        <v>72.408677944862148</v>
      </c>
      <c r="M41" s="4" t="str">
        <f t="shared" si="3"/>
        <v>B</v>
      </c>
      <c r="N41" s="7" t="s">
        <v>169</v>
      </c>
    </row>
    <row r="42" spans="1:14">
      <c r="A42" s="5">
        <v>39</v>
      </c>
      <c r="B42" s="83" t="s">
        <v>96</v>
      </c>
      <c r="C42" s="88">
        <v>50</v>
      </c>
      <c r="D42" s="88" t="str">
        <f t="shared" si="0"/>
        <v>C</v>
      </c>
      <c r="E42" s="7" t="s">
        <v>169</v>
      </c>
      <c r="F42" s="88">
        <v>44.202855731225291</v>
      </c>
      <c r="G42" s="88" t="str">
        <f t="shared" si="1"/>
        <v>F</v>
      </c>
      <c r="H42" s="116" t="s">
        <v>170</v>
      </c>
      <c r="I42" s="70">
        <v>57.033035714285717</v>
      </c>
      <c r="J42" s="70" t="str">
        <f t="shared" si="2"/>
        <v>C</v>
      </c>
      <c r="K42" s="7" t="s">
        <v>169</v>
      </c>
      <c r="L42" s="4">
        <v>57.919877819548873</v>
      </c>
      <c r="M42" s="4" t="str">
        <f t="shared" si="3"/>
        <v>C</v>
      </c>
      <c r="N42" s="7" t="s">
        <v>169</v>
      </c>
    </row>
    <row r="43" spans="1:14">
      <c r="A43" s="5">
        <v>40</v>
      </c>
      <c r="B43" s="82" t="s">
        <v>97</v>
      </c>
      <c r="C43" s="88">
        <v>57.510339786756461</v>
      </c>
      <c r="D43" s="88" t="str">
        <f t="shared" si="0"/>
        <v>C</v>
      </c>
      <c r="E43" s="7" t="s">
        <v>169</v>
      </c>
      <c r="F43" s="88">
        <v>52.979087615283277</v>
      </c>
      <c r="G43" s="88" t="str">
        <f t="shared" si="1"/>
        <v>C</v>
      </c>
      <c r="H43" s="7" t="s">
        <v>169</v>
      </c>
      <c r="I43" s="70">
        <v>58.592857142857142</v>
      </c>
      <c r="J43" s="70" t="str">
        <f t="shared" si="2"/>
        <v>C</v>
      </c>
      <c r="K43" s="7" t="s">
        <v>169</v>
      </c>
      <c r="L43" s="4">
        <v>61.434962406015039</v>
      </c>
      <c r="M43" s="4" t="str">
        <f t="shared" si="3"/>
        <v>B</v>
      </c>
      <c r="N43" s="7" t="s">
        <v>169</v>
      </c>
    </row>
    <row r="44" spans="1:14">
      <c r="A44" s="5">
        <v>41</v>
      </c>
      <c r="B44" s="83" t="s">
        <v>98</v>
      </c>
      <c r="C44" s="88">
        <v>50.45639646464646</v>
      </c>
      <c r="D44" s="88" t="str">
        <f t="shared" si="0"/>
        <v>C</v>
      </c>
      <c r="E44" s="7" t="s">
        <v>169</v>
      </c>
      <c r="F44" s="88">
        <v>50.390250329380763</v>
      </c>
      <c r="G44" s="88" t="str">
        <f t="shared" si="1"/>
        <v>C</v>
      </c>
      <c r="H44" s="7" t="s">
        <v>169</v>
      </c>
      <c r="I44" s="70">
        <v>57.775000000000006</v>
      </c>
      <c r="J44" s="70" t="str">
        <f t="shared" si="2"/>
        <v>C</v>
      </c>
      <c r="K44" s="7" t="s">
        <v>169</v>
      </c>
      <c r="L44" s="4">
        <v>56.578508771929833</v>
      </c>
      <c r="M44" s="4" t="str">
        <f t="shared" si="3"/>
        <v>C</v>
      </c>
      <c r="N44" s="7" t="s">
        <v>169</v>
      </c>
    </row>
    <row r="45" spans="1:14">
      <c r="A45" s="5">
        <v>42</v>
      </c>
      <c r="B45" s="82" t="s">
        <v>100</v>
      </c>
      <c r="C45" s="88">
        <v>61.116407126823788</v>
      </c>
      <c r="D45" s="88" t="str">
        <f t="shared" si="0"/>
        <v>B</v>
      </c>
      <c r="E45" s="7" t="s">
        <v>169</v>
      </c>
      <c r="F45" s="88">
        <v>61.441749011857709</v>
      </c>
      <c r="G45" s="88" t="str">
        <f t="shared" si="1"/>
        <v>B</v>
      </c>
      <c r="H45" s="7" t="s">
        <v>169</v>
      </c>
      <c r="I45" s="70">
        <v>60.991666666666667</v>
      </c>
      <c r="J45" s="70" t="str">
        <f t="shared" si="2"/>
        <v>B</v>
      </c>
      <c r="K45" s="7" t="s">
        <v>169</v>
      </c>
      <c r="L45" s="4">
        <v>66.597807017543857</v>
      </c>
      <c r="M45" s="4" t="str">
        <f t="shared" si="3"/>
        <v>B</v>
      </c>
      <c r="N45" s="7" t="s">
        <v>169</v>
      </c>
    </row>
    <row r="46" spans="1:14">
      <c r="A46" s="5">
        <v>43</v>
      </c>
      <c r="B46" s="83" t="s">
        <v>102</v>
      </c>
      <c r="C46" s="88">
        <v>59.026501122334459</v>
      </c>
      <c r="D46" s="88" t="str">
        <f t="shared" si="0"/>
        <v>C</v>
      </c>
      <c r="E46" s="7" t="s">
        <v>169</v>
      </c>
      <c r="F46" s="88">
        <v>60.996383399209492</v>
      </c>
      <c r="G46" s="88" t="str">
        <f t="shared" si="1"/>
        <v>B</v>
      </c>
      <c r="H46" s="7" t="s">
        <v>169</v>
      </c>
      <c r="I46" s="70">
        <v>65.304464285714289</v>
      </c>
      <c r="J46" s="70" t="str">
        <f t="shared" si="2"/>
        <v>B</v>
      </c>
      <c r="K46" s="7" t="s">
        <v>169</v>
      </c>
      <c r="L46" s="4">
        <v>69.108411654135338</v>
      </c>
      <c r="M46" s="4" t="str">
        <f t="shared" si="3"/>
        <v>B</v>
      </c>
      <c r="N46" s="7" t="s">
        <v>169</v>
      </c>
    </row>
    <row r="47" spans="1:14">
      <c r="A47" s="5">
        <v>44</v>
      </c>
      <c r="B47" s="82" t="s">
        <v>103</v>
      </c>
      <c r="C47" s="88">
        <v>63.221829685746357</v>
      </c>
      <c r="D47" s="88" t="str">
        <f t="shared" si="0"/>
        <v>B</v>
      </c>
      <c r="E47" s="7" t="s">
        <v>169</v>
      </c>
      <c r="F47" s="88">
        <v>64.079545454545453</v>
      </c>
      <c r="G47" s="88" t="str">
        <f t="shared" si="1"/>
        <v>B</v>
      </c>
      <c r="H47" s="7" t="s">
        <v>169</v>
      </c>
      <c r="I47" s="70">
        <v>62.02529761904762</v>
      </c>
      <c r="J47" s="70" t="str">
        <f t="shared" si="2"/>
        <v>B</v>
      </c>
      <c r="K47" s="7" t="s">
        <v>169</v>
      </c>
      <c r="L47" s="4">
        <v>60.987139724310779</v>
      </c>
      <c r="M47" s="4" t="str">
        <f t="shared" si="3"/>
        <v>B</v>
      </c>
      <c r="N47" s="7" t="s">
        <v>169</v>
      </c>
    </row>
    <row r="48" spans="1:14">
      <c r="A48" s="5">
        <v>45</v>
      </c>
      <c r="B48" s="83" t="s">
        <v>104</v>
      </c>
      <c r="C48" s="88">
        <v>60.19752384960718</v>
      </c>
      <c r="D48" s="88" t="str">
        <f t="shared" si="0"/>
        <v>B</v>
      </c>
      <c r="E48" s="7" t="s">
        <v>169</v>
      </c>
      <c r="F48" s="88">
        <v>50</v>
      </c>
      <c r="G48" s="88" t="str">
        <f t="shared" si="1"/>
        <v>C</v>
      </c>
      <c r="H48" s="7" t="s">
        <v>169</v>
      </c>
      <c r="I48" s="70">
        <v>58.316666666666663</v>
      </c>
      <c r="J48" s="70" t="str">
        <f t="shared" si="2"/>
        <v>C</v>
      </c>
      <c r="K48" s="7" t="s">
        <v>169</v>
      </c>
      <c r="L48" s="4">
        <v>64.149122807017548</v>
      </c>
      <c r="M48" s="4" t="str">
        <f t="shared" si="3"/>
        <v>B</v>
      </c>
      <c r="N48" s="7" t="s">
        <v>169</v>
      </c>
    </row>
    <row r="49" spans="1:14">
      <c r="A49" s="5">
        <v>46</v>
      </c>
      <c r="B49" s="82" t="s">
        <v>106</v>
      </c>
      <c r="C49" s="88">
        <v>64.67873821548821</v>
      </c>
      <c r="D49" s="88" t="str">
        <f t="shared" si="0"/>
        <v>B</v>
      </c>
      <c r="E49" s="7" t="s">
        <v>169</v>
      </c>
      <c r="F49" s="88">
        <v>53.573857048748351</v>
      </c>
      <c r="G49" s="88" t="str">
        <f t="shared" si="1"/>
        <v>C</v>
      </c>
      <c r="H49" s="7" t="s">
        <v>169</v>
      </c>
      <c r="I49" s="70">
        <v>63.288095238095238</v>
      </c>
      <c r="J49" s="70" t="str">
        <f t="shared" si="2"/>
        <v>B</v>
      </c>
      <c r="K49" s="7" t="s">
        <v>169</v>
      </c>
      <c r="L49" s="4">
        <v>64.182832080200498</v>
      </c>
      <c r="M49" s="4" t="str">
        <f t="shared" si="3"/>
        <v>B</v>
      </c>
      <c r="N49" s="7" t="s">
        <v>169</v>
      </c>
    </row>
    <row r="50" spans="1:14">
      <c r="A50" s="5">
        <v>47</v>
      </c>
      <c r="B50" s="83" t="s">
        <v>108</v>
      </c>
      <c r="C50" s="88">
        <v>63.974599326599325</v>
      </c>
      <c r="D50" s="88" t="str">
        <f t="shared" si="0"/>
        <v>B</v>
      </c>
      <c r="E50" s="7" t="s">
        <v>169</v>
      </c>
      <c r="F50" s="88">
        <v>58.939841897233208</v>
      </c>
      <c r="G50" s="88" t="str">
        <f t="shared" si="1"/>
        <v>C</v>
      </c>
      <c r="H50" s="7" t="s">
        <v>169</v>
      </c>
      <c r="I50" s="70">
        <v>66.333630952380958</v>
      </c>
      <c r="J50" s="70" t="str">
        <f t="shared" si="2"/>
        <v>B</v>
      </c>
      <c r="K50" s="7" t="s">
        <v>169</v>
      </c>
      <c r="L50" s="4">
        <v>68.577052005012533</v>
      </c>
      <c r="M50" s="4" t="str">
        <f t="shared" si="3"/>
        <v>B</v>
      </c>
      <c r="N50" s="7" t="s">
        <v>169</v>
      </c>
    </row>
    <row r="51" spans="1:14">
      <c r="A51" s="5">
        <v>48</v>
      </c>
      <c r="B51" s="82" t="s">
        <v>110</v>
      </c>
      <c r="C51" s="88">
        <v>42.037863916947245</v>
      </c>
      <c r="D51" s="88" t="str">
        <f t="shared" si="0"/>
        <v>F</v>
      </c>
      <c r="E51" s="116" t="s">
        <v>170</v>
      </c>
      <c r="F51" s="88">
        <v>42.915856389986828</v>
      </c>
      <c r="G51" s="88" t="str">
        <f t="shared" si="1"/>
        <v>F</v>
      </c>
      <c r="H51" s="116" t="s">
        <v>170</v>
      </c>
      <c r="I51" s="70">
        <v>52.469345238095237</v>
      </c>
      <c r="J51" s="70" t="str">
        <f t="shared" si="2"/>
        <v>C</v>
      </c>
      <c r="K51" s="7" t="s">
        <v>169</v>
      </c>
      <c r="L51" s="4">
        <v>47.269345238095241</v>
      </c>
      <c r="M51" s="4" t="str">
        <f t="shared" si="3"/>
        <v>F</v>
      </c>
      <c r="N51" s="116" t="s">
        <v>170</v>
      </c>
    </row>
    <row r="52" spans="1:14">
      <c r="A52" s="5">
        <v>49</v>
      </c>
      <c r="B52" s="83" t="s">
        <v>112</v>
      </c>
      <c r="C52" s="88">
        <v>66.09242452300785</v>
      </c>
      <c r="D52" s="88" t="str">
        <f t="shared" si="0"/>
        <v>B</v>
      </c>
      <c r="E52" s="7" t="s">
        <v>169</v>
      </c>
      <c r="F52" s="88">
        <v>65.900550065876146</v>
      </c>
      <c r="G52" s="88" t="str">
        <f t="shared" si="1"/>
        <v>B</v>
      </c>
      <c r="H52" s="7" t="s">
        <v>169</v>
      </c>
      <c r="I52" s="70">
        <v>65.263392857142861</v>
      </c>
      <c r="J52" s="70" t="str">
        <f t="shared" si="2"/>
        <v>B</v>
      </c>
      <c r="K52" s="7" t="s">
        <v>169</v>
      </c>
      <c r="L52" s="4">
        <v>65.951112155388472</v>
      </c>
      <c r="M52" s="4" t="str">
        <f t="shared" si="3"/>
        <v>B</v>
      </c>
      <c r="N52" s="7" t="s">
        <v>169</v>
      </c>
    </row>
    <row r="53" spans="1:14">
      <c r="A53" s="5">
        <v>50</v>
      </c>
      <c r="B53" s="82" t="s">
        <v>115</v>
      </c>
      <c r="C53" s="88">
        <v>52.862036195286194</v>
      </c>
      <c r="D53" s="88" t="str">
        <f t="shared" si="0"/>
        <v>C</v>
      </c>
      <c r="E53" s="7" t="s">
        <v>169</v>
      </c>
      <c r="F53" s="88">
        <v>44.853013833992094</v>
      </c>
      <c r="G53" s="88" t="str">
        <f t="shared" si="1"/>
        <v>F</v>
      </c>
      <c r="H53" s="116" t="s">
        <v>170</v>
      </c>
      <c r="I53" s="70">
        <v>51.503869047619048</v>
      </c>
      <c r="J53" s="70" t="str">
        <f t="shared" si="2"/>
        <v>C</v>
      </c>
      <c r="K53" s="7" t="s">
        <v>169</v>
      </c>
      <c r="L53" s="4">
        <v>55.35825501253133</v>
      </c>
      <c r="M53" s="4" t="str">
        <f t="shared" si="3"/>
        <v>C</v>
      </c>
      <c r="N53" s="7" t="s">
        <v>169</v>
      </c>
    </row>
    <row r="54" spans="1:14">
      <c r="A54" s="5">
        <v>51</v>
      </c>
      <c r="B54" s="83" t="s">
        <v>119</v>
      </c>
      <c r="C54" s="88">
        <v>69.683108866442197</v>
      </c>
      <c r="D54" s="88" t="str">
        <f t="shared" si="0"/>
        <v>B</v>
      </c>
      <c r="E54" s="7" t="s">
        <v>169</v>
      </c>
      <c r="F54" s="88">
        <v>68.274505928853756</v>
      </c>
      <c r="G54" s="88" t="str">
        <f t="shared" si="1"/>
        <v>B</v>
      </c>
      <c r="H54" s="7" t="s">
        <v>169</v>
      </c>
      <c r="I54" s="70">
        <v>75.776785714285722</v>
      </c>
      <c r="J54" s="70" t="str">
        <f t="shared" si="2"/>
        <v>A</v>
      </c>
      <c r="K54" s="7" t="s">
        <v>169</v>
      </c>
      <c r="L54" s="4">
        <v>69.146522556390977</v>
      </c>
      <c r="M54" s="4" t="str">
        <f t="shared" si="3"/>
        <v>B</v>
      </c>
      <c r="N54" s="7" t="s">
        <v>169</v>
      </c>
    </row>
    <row r="55" spans="1:14">
      <c r="A55" s="5">
        <v>52</v>
      </c>
      <c r="B55" s="82" t="s">
        <v>121</v>
      </c>
      <c r="C55" s="88">
        <v>67.138067620650958</v>
      </c>
      <c r="D55" s="88" t="str">
        <f t="shared" si="0"/>
        <v>B</v>
      </c>
      <c r="E55" s="7" t="s">
        <v>169</v>
      </c>
      <c r="F55" s="88">
        <v>60.492694334650849</v>
      </c>
      <c r="G55" s="88" t="str">
        <f t="shared" si="1"/>
        <v>B</v>
      </c>
      <c r="H55" s="7" t="s">
        <v>169</v>
      </c>
      <c r="I55" s="70">
        <v>70.194047619047609</v>
      </c>
      <c r="J55" s="70" t="str">
        <f t="shared" si="2"/>
        <v>B</v>
      </c>
      <c r="K55" s="7" t="s">
        <v>169</v>
      </c>
      <c r="L55" s="4">
        <v>72.218170426065157</v>
      </c>
      <c r="M55" s="4" t="str">
        <f t="shared" si="3"/>
        <v>B</v>
      </c>
      <c r="N55" s="7" t="s">
        <v>169</v>
      </c>
    </row>
    <row r="56" spans="1:14">
      <c r="A56" s="5">
        <v>53</v>
      </c>
      <c r="B56" s="83" t="s">
        <v>122</v>
      </c>
      <c r="C56" s="88">
        <v>68.885389450056124</v>
      </c>
      <c r="D56" s="88" t="str">
        <f t="shared" si="0"/>
        <v>B</v>
      </c>
      <c r="E56" s="7" t="s">
        <v>169</v>
      </c>
      <c r="F56" s="88">
        <v>63.176103425559944</v>
      </c>
      <c r="G56" s="88" t="str">
        <f t="shared" si="1"/>
        <v>B</v>
      </c>
      <c r="H56" s="7" t="s">
        <v>169</v>
      </c>
      <c r="I56" s="70">
        <v>63.785714285714285</v>
      </c>
      <c r="J56" s="70" t="str">
        <f t="shared" si="2"/>
        <v>B</v>
      </c>
      <c r="K56" s="7" t="s">
        <v>169</v>
      </c>
      <c r="L56" s="4">
        <v>69.265100250626574</v>
      </c>
      <c r="M56" s="4" t="str">
        <f t="shared" si="3"/>
        <v>B</v>
      </c>
      <c r="N56" s="7" t="s">
        <v>169</v>
      </c>
    </row>
    <row r="57" spans="1:14">
      <c r="A57" s="5">
        <v>54</v>
      </c>
      <c r="B57" s="82" t="s">
        <v>125</v>
      </c>
      <c r="C57" s="88">
        <v>54.432190235690236</v>
      </c>
      <c r="D57" s="88" t="str">
        <f t="shared" si="0"/>
        <v>C</v>
      </c>
      <c r="E57" s="7" t="s">
        <v>169</v>
      </c>
      <c r="F57" s="88">
        <v>54.113297101449277</v>
      </c>
      <c r="G57" s="88" t="str">
        <f t="shared" si="1"/>
        <v>C</v>
      </c>
      <c r="H57" s="7" t="s">
        <v>169</v>
      </c>
      <c r="I57" s="70">
        <v>60.522023809523816</v>
      </c>
      <c r="J57" s="70" t="str">
        <f t="shared" si="2"/>
        <v>B</v>
      </c>
      <c r="K57" s="7" t="s">
        <v>169</v>
      </c>
      <c r="L57" s="4">
        <v>59.780795739348378</v>
      </c>
      <c r="M57" s="4" t="str">
        <f t="shared" si="3"/>
        <v>C</v>
      </c>
      <c r="N57" s="7" t="s">
        <v>169</v>
      </c>
    </row>
    <row r="58" spans="1:14">
      <c r="A58" s="5">
        <v>55</v>
      </c>
      <c r="B58" s="83" t="s">
        <v>127</v>
      </c>
      <c r="C58" s="88">
        <v>70.729636924803586</v>
      </c>
      <c r="D58" s="88" t="str">
        <f t="shared" si="0"/>
        <v>B</v>
      </c>
      <c r="E58" s="7" t="s">
        <v>169</v>
      </c>
      <c r="F58" s="88">
        <v>68.891511857707513</v>
      </c>
      <c r="G58" s="88" t="str">
        <f t="shared" si="1"/>
        <v>B</v>
      </c>
      <c r="H58" s="7" t="s">
        <v>169</v>
      </c>
      <c r="I58" s="70">
        <v>71.976190476190467</v>
      </c>
      <c r="J58" s="70" t="str">
        <f t="shared" si="2"/>
        <v>B</v>
      </c>
      <c r="K58" s="7" t="s">
        <v>169</v>
      </c>
      <c r="L58" s="4">
        <v>66.002067669172931</v>
      </c>
      <c r="M58" s="4" t="str">
        <f t="shared" si="3"/>
        <v>B</v>
      </c>
      <c r="N58" s="7" t="s">
        <v>169</v>
      </c>
    </row>
    <row r="59" spans="1:14">
      <c r="A59" s="5">
        <v>56</v>
      </c>
      <c r="B59" s="82" t="s">
        <v>130</v>
      </c>
      <c r="C59" s="88">
        <v>64.963439955106622</v>
      </c>
      <c r="D59" s="88" t="str">
        <f t="shared" si="0"/>
        <v>B</v>
      </c>
      <c r="E59" s="7" t="s">
        <v>169</v>
      </c>
      <c r="F59" s="88">
        <v>67.893504611330698</v>
      </c>
      <c r="G59" s="88" t="str">
        <f t="shared" si="1"/>
        <v>B</v>
      </c>
      <c r="H59" s="7" t="s">
        <v>169</v>
      </c>
      <c r="I59" s="70">
        <v>63.878571428571433</v>
      </c>
      <c r="J59" s="70" t="str">
        <f t="shared" si="2"/>
        <v>B</v>
      </c>
      <c r="K59" s="7" t="s">
        <v>169</v>
      </c>
      <c r="L59" s="4">
        <v>62.604887218045107</v>
      </c>
      <c r="M59" s="4" t="str">
        <f t="shared" si="3"/>
        <v>B</v>
      </c>
      <c r="N59" s="7" t="s">
        <v>169</v>
      </c>
    </row>
    <row r="60" spans="1:14">
      <c r="A60" s="5">
        <v>57</v>
      </c>
      <c r="B60" s="83" t="s">
        <v>132</v>
      </c>
      <c r="C60" s="88">
        <v>60.060907687991019</v>
      </c>
      <c r="D60" s="88" t="str">
        <f t="shared" si="0"/>
        <v>B</v>
      </c>
      <c r="E60" s="7" t="s">
        <v>169</v>
      </c>
      <c r="F60" s="88">
        <v>54.823642951251642</v>
      </c>
      <c r="G60" s="88" t="str">
        <f t="shared" si="1"/>
        <v>C</v>
      </c>
      <c r="H60" s="7" t="s">
        <v>169</v>
      </c>
      <c r="I60" s="70">
        <v>64.640773809523807</v>
      </c>
      <c r="J60" s="70" t="str">
        <f t="shared" si="2"/>
        <v>B</v>
      </c>
      <c r="K60" s="7" t="s">
        <v>169</v>
      </c>
      <c r="L60" s="4">
        <v>68.367528195488717</v>
      </c>
      <c r="M60" s="4" t="str">
        <f t="shared" si="3"/>
        <v>B</v>
      </c>
      <c r="N60" s="7" t="s">
        <v>169</v>
      </c>
    </row>
    <row r="61" spans="1:14">
      <c r="A61" s="5">
        <v>58</v>
      </c>
      <c r="B61" s="82" t="s">
        <v>134</v>
      </c>
      <c r="C61" s="88">
        <v>55.542605780022441</v>
      </c>
      <c r="D61" s="88" t="str">
        <f t="shared" si="0"/>
        <v>C</v>
      </c>
      <c r="E61" s="7" t="s">
        <v>169</v>
      </c>
      <c r="F61" s="88">
        <v>54.160576416337292</v>
      </c>
      <c r="G61" s="88" t="str">
        <f t="shared" si="1"/>
        <v>C</v>
      </c>
      <c r="H61" s="7" t="s">
        <v>169</v>
      </c>
      <c r="I61" s="70">
        <v>60.101488095238096</v>
      </c>
      <c r="J61" s="70" t="str">
        <f t="shared" si="2"/>
        <v>B</v>
      </c>
      <c r="K61" s="7" t="s">
        <v>169</v>
      </c>
      <c r="L61" s="4">
        <v>60.500610902255637</v>
      </c>
      <c r="M61" s="4" t="str">
        <f t="shared" si="3"/>
        <v>B</v>
      </c>
      <c r="N61" s="7" t="s">
        <v>169</v>
      </c>
    </row>
    <row r="62" spans="1:14">
      <c r="A62" s="5">
        <v>59</v>
      </c>
      <c r="B62" s="83" t="s">
        <v>135</v>
      </c>
      <c r="C62" s="88">
        <v>64.982162177328846</v>
      </c>
      <c r="D62" s="88" t="str">
        <f t="shared" si="0"/>
        <v>B</v>
      </c>
      <c r="E62" s="7" t="s">
        <v>169</v>
      </c>
      <c r="F62" s="88">
        <v>65.573073122529649</v>
      </c>
      <c r="G62" s="88" t="str">
        <f t="shared" si="1"/>
        <v>B</v>
      </c>
      <c r="H62" s="7" t="s">
        <v>169</v>
      </c>
      <c r="I62" s="70">
        <v>71.557738095238093</v>
      </c>
      <c r="J62" s="70" t="str">
        <f t="shared" si="2"/>
        <v>B</v>
      </c>
      <c r="K62" s="7" t="s">
        <v>169</v>
      </c>
      <c r="L62" s="4">
        <v>66.074404761904759</v>
      </c>
      <c r="M62" s="4" t="str">
        <f t="shared" si="3"/>
        <v>B</v>
      </c>
      <c r="N62" s="7" t="s">
        <v>169</v>
      </c>
    </row>
    <row r="63" spans="1:14">
      <c r="A63" s="5">
        <v>60</v>
      </c>
      <c r="B63" s="82" t="s">
        <v>137</v>
      </c>
      <c r="C63" s="88">
        <v>50.925764590347931</v>
      </c>
      <c r="D63" s="88" t="str">
        <f t="shared" si="0"/>
        <v>C</v>
      </c>
      <c r="E63" s="7" t="s">
        <v>169</v>
      </c>
      <c r="F63" s="88">
        <v>50</v>
      </c>
      <c r="G63" s="88" t="str">
        <f t="shared" si="1"/>
        <v>C</v>
      </c>
      <c r="H63" s="7" t="s">
        <v>169</v>
      </c>
      <c r="I63" s="70">
        <v>55.795535714285712</v>
      </c>
      <c r="J63" s="70" t="str">
        <f t="shared" si="2"/>
        <v>C</v>
      </c>
      <c r="K63" s="7" t="s">
        <v>169</v>
      </c>
      <c r="L63" s="4">
        <v>61.156939223057648</v>
      </c>
      <c r="M63" s="4" t="str">
        <f t="shared" si="3"/>
        <v>B</v>
      </c>
      <c r="N63" s="7" t="s">
        <v>169</v>
      </c>
    </row>
    <row r="64" spans="1:14">
      <c r="A64" s="136"/>
      <c r="B64" s="136"/>
      <c r="C64" s="75"/>
      <c r="D64" s="75"/>
      <c r="E64" s="75"/>
      <c r="F64" s="75"/>
      <c r="G64" s="75"/>
      <c r="H64" s="75"/>
      <c r="L64" s="136"/>
      <c r="M64" s="136"/>
    </row>
    <row r="65" spans="3:8">
      <c r="C65" s="75"/>
      <c r="D65" s="75"/>
      <c r="E65" s="75"/>
      <c r="F65" s="75"/>
      <c r="G65" s="75"/>
      <c r="H65" s="75"/>
    </row>
    <row r="66" spans="3:8">
      <c r="C66" s="75"/>
      <c r="D66" s="75"/>
      <c r="E66" s="75"/>
      <c r="F66" s="75"/>
      <c r="G66" s="75"/>
      <c r="H66" s="75"/>
    </row>
    <row r="67" spans="3:8">
      <c r="C67" s="75"/>
      <c r="D67" s="75"/>
      <c r="E67" s="75"/>
      <c r="F67" s="75"/>
      <c r="G67" s="75"/>
      <c r="H67" s="75"/>
    </row>
    <row r="68" spans="3:8">
      <c r="C68" s="75"/>
      <c r="D68" s="75"/>
      <c r="E68" s="75"/>
      <c r="F68" s="75"/>
      <c r="G68" s="75"/>
      <c r="H68" s="75"/>
    </row>
    <row r="69" spans="3:8">
      <c r="C69" s="75"/>
      <c r="D69" s="75"/>
      <c r="E69" s="75"/>
      <c r="F69" s="75"/>
      <c r="G69" s="75"/>
      <c r="H69" s="75"/>
    </row>
    <row r="70" spans="3:8">
      <c r="C70" s="75"/>
      <c r="D70" s="75"/>
      <c r="E70" s="75"/>
      <c r="F70" s="75"/>
      <c r="G70" s="75"/>
      <c r="H70" s="75"/>
    </row>
    <row r="71" spans="3:8">
      <c r="C71" s="75"/>
      <c r="D71" s="75"/>
      <c r="E71" s="75"/>
      <c r="F71" s="75"/>
      <c r="G71" s="75"/>
      <c r="H71" s="75"/>
    </row>
    <row r="72" spans="3:8">
      <c r="C72" s="75"/>
      <c r="D72" s="75"/>
      <c r="E72" s="75"/>
      <c r="F72" s="75"/>
      <c r="G72" s="75"/>
      <c r="H72" s="75"/>
    </row>
    <row r="73" spans="3:8">
      <c r="C73" s="75"/>
      <c r="D73" s="75"/>
      <c r="E73" s="75"/>
      <c r="F73" s="75"/>
      <c r="G73" s="75"/>
      <c r="H73" s="75"/>
    </row>
    <row r="74" spans="3:8">
      <c r="C74" s="75"/>
      <c r="D74" s="75"/>
      <c r="E74" s="75"/>
      <c r="F74" s="75"/>
      <c r="G74" s="75"/>
      <c r="H74" s="75"/>
    </row>
    <row r="75" spans="3:8">
      <c r="C75" s="75"/>
      <c r="D75" s="75"/>
      <c r="E75" s="75"/>
      <c r="F75" s="75"/>
      <c r="G75" s="75"/>
      <c r="H75" s="75"/>
    </row>
    <row r="76" spans="3:8">
      <c r="C76" s="75"/>
      <c r="D76" s="75"/>
      <c r="E76" s="75"/>
      <c r="F76" s="75"/>
      <c r="G76" s="75"/>
      <c r="H76" s="75"/>
    </row>
    <row r="77" spans="3:8">
      <c r="C77" s="75"/>
      <c r="D77" s="75"/>
      <c r="E77" s="75"/>
      <c r="F77" s="75"/>
      <c r="G77" s="75"/>
      <c r="H77" s="75"/>
    </row>
    <row r="78" spans="3:8">
      <c r="C78" s="75"/>
      <c r="D78" s="75"/>
      <c r="E78" s="75"/>
      <c r="F78" s="75"/>
      <c r="G78" s="75"/>
      <c r="H78" s="75"/>
    </row>
    <row r="79" spans="3:8">
      <c r="C79" s="75"/>
      <c r="D79" s="75"/>
      <c r="E79" s="75"/>
      <c r="F79" s="75"/>
      <c r="G79" s="75"/>
      <c r="H79" s="75"/>
    </row>
    <row r="80" spans="3:8">
      <c r="C80" s="75"/>
      <c r="D80" s="75"/>
      <c r="E80" s="75"/>
      <c r="F80" s="75"/>
      <c r="G80" s="75"/>
      <c r="H80" s="75"/>
    </row>
    <row r="81" spans="3:8">
      <c r="C81" s="75"/>
      <c r="D81" s="75"/>
      <c r="E81" s="75"/>
      <c r="F81" s="75"/>
      <c r="G81" s="75"/>
      <c r="H81" s="75"/>
    </row>
    <row r="82" spans="3:8">
      <c r="C82" s="75"/>
      <c r="D82" s="75"/>
      <c r="E82" s="75"/>
      <c r="F82" s="75"/>
      <c r="G82" s="75"/>
      <c r="H82" s="75"/>
    </row>
    <row r="83" spans="3:8">
      <c r="C83" s="75"/>
      <c r="D83" s="75"/>
      <c r="E83" s="75"/>
      <c r="F83" s="75"/>
      <c r="G83" s="75"/>
      <c r="H83" s="75"/>
    </row>
    <row r="84" spans="3:8">
      <c r="C84" s="75"/>
      <c r="D84" s="75"/>
      <c r="E84" s="75"/>
      <c r="F84" s="75"/>
      <c r="G84" s="75"/>
      <c r="H84" s="75"/>
    </row>
    <row r="85" spans="3:8">
      <c r="C85" s="75"/>
      <c r="D85" s="75"/>
      <c r="E85" s="75"/>
      <c r="F85" s="75"/>
      <c r="G85" s="75"/>
      <c r="H85" s="75"/>
    </row>
    <row r="86" spans="3:8">
      <c r="C86" s="75"/>
      <c r="D86" s="75"/>
      <c r="E86" s="75"/>
      <c r="F86" s="75"/>
      <c r="G86" s="75"/>
      <c r="H86" s="75"/>
    </row>
    <row r="87" spans="3:8">
      <c r="C87" s="75"/>
      <c r="D87" s="75"/>
      <c r="E87" s="75"/>
      <c r="F87" s="75"/>
      <c r="G87" s="75"/>
      <c r="H87" s="75"/>
    </row>
    <row r="88" spans="3:8">
      <c r="C88" s="75"/>
      <c r="D88" s="75"/>
      <c r="E88" s="75"/>
      <c r="F88" s="75"/>
      <c r="G88" s="75"/>
      <c r="H88" s="75"/>
    </row>
    <row r="89" spans="3:8">
      <c r="C89" s="75"/>
      <c r="D89" s="75"/>
      <c r="E89" s="75"/>
      <c r="F89" s="75"/>
      <c r="G89" s="75"/>
      <c r="H89" s="75"/>
    </row>
    <row r="90" spans="3:8">
      <c r="C90" s="75"/>
      <c r="D90" s="75"/>
      <c r="E90" s="75"/>
      <c r="F90" s="75"/>
      <c r="G90" s="75"/>
      <c r="H90" s="75"/>
    </row>
    <row r="91" spans="3:8">
      <c r="C91" s="75"/>
      <c r="D91" s="75"/>
      <c r="E91" s="75"/>
      <c r="F91" s="75"/>
      <c r="G91" s="75"/>
      <c r="H91" s="75"/>
    </row>
    <row r="92" spans="3:8">
      <c r="C92" s="75"/>
      <c r="D92" s="75"/>
      <c r="E92" s="75"/>
      <c r="F92" s="75"/>
      <c r="G92" s="75"/>
      <c r="H92" s="75"/>
    </row>
    <row r="93" spans="3:8">
      <c r="C93" s="75"/>
      <c r="D93" s="75"/>
      <c r="E93" s="75"/>
      <c r="F93" s="75"/>
      <c r="G93" s="75"/>
      <c r="H93" s="75"/>
    </row>
    <row r="94" spans="3:8">
      <c r="C94" s="75"/>
      <c r="D94" s="75"/>
      <c r="E94" s="75"/>
      <c r="F94" s="75"/>
      <c r="G94" s="75"/>
      <c r="H94" s="75"/>
    </row>
    <row r="95" spans="3:8">
      <c r="C95" s="75"/>
      <c r="D95" s="75"/>
      <c r="E95" s="75"/>
      <c r="F95" s="75"/>
      <c r="G95" s="75"/>
      <c r="H95" s="75"/>
    </row>
    <row r="96" spans="3:8">
      <c r="C96" s="75"/>
      <c r="D96" s="75"/>
      <c r="E96" s="75"/>
      <c r="F96" s="75"/>
      <c r="G96" s="75"/>
      <c r="H96" s="75"/>
    </row>
    <row r="97" spans="3:8">
      <c r="C97" s="75"/>
      <c r="D97" s="75"/>
      <c r="E97" s="75"/>
      <c r="F97" s="75"/>
      <c r="G97" s="75"/>
      <c r="H97" s="75"/>
    </row>
    <row r="98" spans="3:8">
      <c r="C98" s="75"/>
      <c r="D98" s="75"/>
      <c r="E98" s="75"/>
      <c r="F98" s="75"/>
      <c r="G98" s="75"/>
      <c r="H98" s="75"/>
    </row>
    <row r="99" spans="3:8">
      <c r="C99" s="75"/>
      <c r="D99" s="75"/>
      <c r="E99" s="75"/>
      <c r="F99" s="75"/>
      <c r="G99" s="75"/>
      <c r="H99" s="75"/>
    </row>
    <row r="100" spans="3:8">
      <c r="C100" s="75"/>
      <c r="D100" s="75"/>
      <c r="E100" s="75"/>
      <c r="F100" s="75"/>
      <c r="G100" s="75"/>
      <c r="H100" s="75"/>
    </row>
    <row r="101" spans="3:8">
      <c r="C101" s="75"/>
      <c r="D101" s="75"/>
      <c r="E101" s="75"/>
      <c r="F101" s="75"/>
      <c r="G101" s="75"/>
      <c r="H101" s="75"/>
    </row>
    <row r="102" spans="3:8">
      <c r="C102" s="75"/>
      <c r="D102" s="75"/>
      <c r="E102" s="75"/>
      <c r="F102" s="75"/>
      <c r="G102" s="75"/>
      <c r="H102" s="75"/>
    </row>
    <row r="103" spans="3:8">
      <c r="C103" s="75"/>
      <c r="D103" s="75"/>
      <c r="E103" s="75"/>
      <c r="F103" s="75"/>
      <c r="G103" s="75"/>
      <c r="H103" s="75"/>
    </row>
    <row r="104" spans="3:8">
      <c r="C104" s="75"/>
      <c r="D104" s="75"/>
      <c r="E104" s="75"/>
      <c r="F104" s="75"/>
      <c r="G104" s="75"/>
      <c r="H104" s="75"/>
    </row>
    <row r="105" spans="3:8">
      <c r="C105" s="75"/>
      <c r="D105" s="75"/>
      <c r="E105" s="75"/>
      <c r="F105" s="75"/>
      <c r="G105" s="75"/>
      <c r="H105" s="75"/>
    </row>
    <row r="106" spans="3:8">
      <c r="C106" s="75"/>
      <c r="D106" s="75"/>
      <c r="E106" s="75"/>
      <c r="F106" s="75"/>
      <c r="G106" s="75"/>
      <c r="H106" s="75"/>
    </row>
    <row r="107" spans="3:8">
      <c r="C107" s="75"/>
      <c r="D107" s="75"/>
      <c r="E107" s="75"/>
      <c r="F107" s="75"/>
      <c r="G107" s="75"/>
      <c r="H107" s="75"/>
    </row>
    <row r="108" spans="3:8">
      <c r="C108" s="75"/>
      <c r="D108" s="75"/>
      <c r="E108" s="75"/>
      <c r="F108" s="75"/>
      <c r="G108" s="75"/>
      <c r="H108" s="75"/>
    </row>
    <row r="109" spans="3:8">
      <c r="C109" s="75"/>
      <c r="D109" s="75"/>
      <c r="E109" s="75"/>
      <c r="F109" s="75"/>
      <c r="G109" s="75"/>
      <c r="H109" s="75"/>
    </row>
    <row r="110" spans="3:8">
      <c r="C110" s="75"/>
      <c r="D110" s="75"/>
      <c r="E110" s="75"/>
      <c r="F110" s="75"/>
      <c r="G110" s="75"/>
      <c r="H110" s="75"/>
    </row>
    <row r="111" spans="3:8">
      <c r="C111" s="75"/>
      <c r="D111" s="75"/>
      <c r="E111" s="75"/>
      <c r="F111" s="75"/>
      <c r="G111" s="75"/>
      <c r="H111" s="75"/>
    </row>
    <row r="112" spans="3:8">
      <c r="C112" s="75"/>
      <c r="D112" s="75"/>
      <c r="E112" s="75"/>
      <c r="F112" s="75"/>
      <c r="G112" s="75"/>
      <c r="H112" s="75"/>
    </row>
    <row r="113" spans="3:8">
      <c r="C113" s="75"/>
      <c r="D113" s="75"/>
      <c r="E113" s="75"/>
      <c r="F113" s="75"/>
      <c r="G113" s="75"/>
      <c r="H113" s="75"/>
    </row>
    <row r="114" spans="3:8">
      <c r="C114" s="75"/>
      <c r="D114" s="75"/>
      <c r="E114" s="75"/>
      <c r="F114" s="75"/>
      <c r="G114" s="75"/>
      <c r="H114" s="75"/>
    </row>
    <row r="115" spans="3:8">
      <c r="C115" s="75"/>
      <c r="D115" s="75"/>
      <c r="E115" s="75"/>
      <c r="F115" s="75"/>
      <c r="G115" s="75"/>
      <c r="H115" s="75"/>
    </row>
    <row r="116" spans="3:8">
      <c r="C116" s="75"/>
      <c r="D116" s="75"/>
      <c r="E116" s="75"/>
      <c r="F116" s="75"/>
      <c r="G116" s="75"/>
      <c r="H116" s="75"/>
    </row>
    <row r="117" spans="3:8">
      <c r="C117" s="75"/>
      <c r="D117" s="75"/>
      <c r="E117" s="75"/>
      <c r="F117" s="75"/>
      <c r="G117" s="75"/>
      <c r="H117" s="75"/>
    </row>
    <row r="118" spans="3:8">
      <c r="C118" s="75"/>
      <c r="D118" s="75"/>
      <c r="E118" s="75"/>
      <c r="F118" s="75"/>
      <c r="G118" s="75"/>
      <c r="H118" s="75"/>
    </row>
    <row r="119" spans="3:8">
      <c r="C119" s="75"/>
      <c r="D119" s="75"/>
      <c r="E119" s="75"/>
      <c r="F119" s="75"/>
      <c r="G119" s="75"/>
      <c r="H119" s="75"/>
    </row>
    <row r="120" spans="3:8">
      <c r="C120" s="75"/>
      <c r="D120" s="75"/>
      <c r="E120" s="75"/>
      <c r="F120" s="75"/>
      <c r="G120" s="75"/>
      <c r="H120" s="75"/>
    </row>
    <row r="121" spans="3:8">
      <c r="C121" s="75"/>
      <c r="D121" s="75"/>
      <c r="E121" s="75"/>
      <c r="F121" s="75"/>
      <c r="G121" s="75"/>
      <c r="H121" s="75"/>
    </row>
    <row r="122" spans="3:8">
      <c r="C122" s="75"/>
      <c r="D122" s="75"/>
      <c r="E122" s="75"/>
      <c r="F122" s="75"/>
      <c r="G122" s="75"/>
      <c r="H122" s="75"/>
    </row>
    <row r="123" spans="3:8">
      <c r="C123" s="75"/>
      <c r="D123" s="75"/>
      <c r="E123" s="75"/>
      <c r="F123" s="75"/>
      <c r="G123" s="75"/>
      <c r="H123" s="75"/>
    </row>
    <row r="124" spans="3:8">
      <c r="C124" s="75"/>
      <c r="D124" s="75"/>
      <c r="E124" s="75"/>
      <c r="F124" s="75"/>
      <c r="G124" s="75"/>
      <c r="H124" s="75"/>
    </row>
    <row r="125" spans="3:8">
      <c r="C125" s="75"/>
      <c r="D125" s="75"/>
      <c r="E125" s="75"/>
      <c r="F125" s="75"/>
      <c r="G125" s="75"/>
      <c r="H125" s="75"/>
    </row>
    <row r="1048576" spans="1:1">
      <c r="A1048576" s="136">
        <f>SUM(A4:A1048575)</f>
        <v>1830</v>
      </c>
    </row>
  </sheetData>
  <mergeCells count="3">
    <mergeCell ref="C2:N2"/>
    <mergeCell ref="A2:B2"/>
    <mergeCell ref="A1:B1"/>
  </mergeCells>
  <pageMargins left="0.7" right="0.7" top="0.75" bottom="0.75" header="0.3" footer="0.3"/>
  <pageSetup orientation="portrait" horizontalDpi="360" verticalDpi="360" r:id="rId1"/>
  <ignoredErrors>
    <ignoredError sqref="B4:B64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AE9B-9033-4D63-BD28-43235FE28F38}">
  <dimension ref="A4:T69"/>
  <sheetViews>
    <sheetView topLeftCell="H1" workbookViewId="0">
      <selection activeCell="H7" sqref="H7"/>
    </sheetView>
  </sheetViews>
  <sheetFormatPr defaultColWidth="8.85546875" defaultRowHeight="15.95"/>
  <cols>
    <col min="1" max="1" width="8.7109375" style="2"/>
    <col min="2" max="2" width="22.28515625" bestFit="1" customWidth="1"/>
    <col min="3" max="4" width="18.7109375" style="21" customWidth="1"/>
    <col min="5" max="5" width="18.85546875" style="77" customWidth="1"/>
    <col min="6" max="7" width="21.140625" style="21" customWidth="1"/>
    <col min="8" max="8" width="21.140625" style="68" customWidth="1"/>
    <col min="9" max="10" width="21.85546875" style="21" customWidth="1"/>
    <col min="11" max="11" width="24.140625" style="77" customWidth="1"/>
    <col min="12" max="13" width="30.85546875" style="21" customWidth="1"/>
    <col min="14" max="14" width="30.85546875" style="23" bestFit="1" customWidth="1"/>
    <col min="15" max="16" width="14.42578125" style="21" customWidth="1"/>
    <col min="17" max="17" width="14.42578125" style="23" customWidth="1"/>
    <col min="18" max="18" width="8.7109375" style="21"/>
    <col min="19" max="19" width="8.85546875" style="21"/>
    <col min="20" max="20" width="18.28515625" style="23" customWidth="1"/>
  </cols>
  <sheetData>
    <row r="4" spans="1:20">
      <c r="A4" s="142" t="s">
        <v>172</v>
      </c>
      <c r="B4" s="143"/>
      <c r="H4" s="133"/>
      <c r="N4" s="135"/>
      <c r="Q4" s="135"/>
      <c r="T4" s="135"/>
    </row>
    <row r="5" spans="1:20" ht="15">
      <c r="A5" s="144"/>
      <c r="B5" s="144"/>
      <c r="C5" s="141" t="s">
        <v>173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73"/>
      <c r="P5" s="73"/>
      <c r="Q5" s="141"/>
      <c r="R5" s="141"/>
      <c r="S5" s="141"/>
      <c r="T5" s="141"/>
    </row>
    <row r="6" spans="1:20">
      <c r="A6" s="3" t="s">
        <v>2</v>
      </c>
      <c r="B6" s="3" t="s">
        <v>3</v>
      </c>
      <c r="C6" s="74" t="s">
        <v>174</v>
      </c>
      <c r="D6" s="74" t="s">
        <v>160</v>
      </c>
      <c r="E6" s="76" t="s">
        <v>175</v>
      </c>
      <c r="F6" s="74" t="s">
        <v>176</v>
      </c>
      <c r="G6" s="74" t="s">
        <v>160</v>
      </c>
      <c r="H6" s="19" t="s">
        <v>177</v>
      </c>
      <c r="I6" s="74" t="s">
        <v>178</v>
      </c>
      <c r="J6" s="74" t="s">
        <v>160</v>
      </c>
      <c r="K6" s="76" t="s">
        <v>179</v>
      </c>
      <c r="L6" s="74" t="s">
        <v>180</v>
      </c>
      <c r="M6" s="74" t="s">
        <v>160</v>
      </c>
      <c r="N6" s="5" t="s">
        <v>181</v>
      </c>
      <c r="O6" s="4" t="s">
        <v>182</v>
      </c>
      <c r="P6" s="4" t="s">
        <v>160</v>
      </c>
      <c r="Q6" s="5" t="s">
        <v>183</v>
      </c>
      <c r="R6" s="4" t="s">
        <v>184</v>
      </c>
      <c r="S6" s="4" t="s">
        <v>160</v>
      </c>
      <c r="T6" s="5" t="s">
        <v>183</v>
      </c>
    </row>
    <row r="7" spans="1:20">
      <c r="A7" s="5">
        <v>1</v>
      </c>
      <c r="B7" s="83" t="s">
        <v>13</v>
      </c>
      <c r="C7" s="4">
        <v>59.915196078431364</v>
      </c>
      <c r="D7" s="4" t="str">
        <f>IF(C7&gt;=75,"A",IF(C7&gt;=60,"B",IF(C7&gt;=50,"C","F")))</f>
        <v>C</v>
      </c>
      <c r="E7" s="17" t="s">
        <v>169</v>
      </c>
      <c r="F7" s="4">
        <v>62.237499999999997</v>
      </c>
      <c r="G7" s="4" t="str">
        <f>IF(F7&gt;=75,"A",IF(F7&gt;=60,"B",IF(F7&gt;=50,"C","F")))</f>
        <v>B</v>
      </c>
      <c r="H7" s="17" t="s">
        <v>169</v>
      </c>
      <c r="I7" s="70">
        <v>57.596902173913044</v>
      </c>
      <c r="J7" s="70" t="str">
        <f>IF(I7&gt;=75,"A",IF(I7&gt;=60,"B",IF(I7&gt;=50,"C","F")))</f>
        <v>C</v>
      </c>
      <c r="K7" s="17" t="s">
        <v>169</v>
      </c>
      <c r="L7" s="4">
        <v>58.633333333333326</v>
      </c>
      <c r="M7" s="4" t="str">
        <f>IF(L7&gt;=75,"A",IF(L7&gt;=60,"B",IF(L7&gt;=50,"C","F")))</f>
        <v>C</v>
      </c>
      <c r="N7" s="22" t="s">
        <v>169</v>
      </c>
      <c r="O7" s="46">
        <v>54.113253968253964</v>
      </c>
      <c r="P7" s="46" t="str">
        <f>IF(O7&gt;=75,"A",IF(O7&gt;=60,"B",IF(O7&gt;=50,"C","F")))</f>
        <v>C</v>
      </c>
      <c r="Q7" s="17" t="s">
        <v>169</v>
      </c>
      <c r="R7" s="4">
        <v>53.935119047619047</v>
      </c>
      <c r="S7" s="4" t="str">
        <f>IF(R7&gt;=75,"A",IF(R7&gt;=60,"B",IF(R7&gt;=50,"C","F")))</f>
        <v>C</v>
      </c>
      <c r="T7" s="22" t="s">
        <v>169</v>
      </c>
    </row>
    <row r="8" spans="1:20">
      <c r="A8" s="5">
        <v>2</v>
      </c>
      <c r="B8" s="82" t="s">
        <v>14</v>
      </c>
      <c r="C8" s="4">
        <v>51.624918300653597</v>
      </c>
      <c r="D8" s="4" t="str">
        <f t="shared" ref="D8:D69" si="0">IF(C8&gt;=75,"A",IF(C8&gt;=60,"B",IF(C8&gt;=50,"C","F")))</f>
        <v>C</v>
      </c>
      <c r="E8" s="17" t="s">
        <v>169</v>
      </c>
      <c r="F8" s="4">
        <v>55.162499999999994</v>
      </c>
      <c r="G8" s="4" t="str">
        <f t="shared" ref="G8:G69" si="1">IF(F8&gt;=75,"A",IF(F8&gt;=60,"B",IF(F8&gt;=50,"C","F")))</f>
        <v>C</v>
      </c>
      <c r="H8" s="17" t="s">
        <v>169</v>
      </c>
      <c r="I8" s="70">
        <v>52.42653985507247</v>
      </c>
      <c r="J8" s="70" t="str">
        <f t="shared" ref="J8:J69" si="2">IF(I8&gt;=75,"A",IF(I8&gt;=60,"B",IF(I8&gt;=50,"C","F")))</f>
        <v>C</v>
      </c>
      <c r="K8" s="17" t="s">
        <v>169</v>
      </c>
      <c r="L8" s="4">
        <v>52.837499999999999</v>
      </c>
      <c r="M8" s="4" t="str">
        <f t="shared" ref="M8:M69" si="3">IF(L8&gt;=75,"A",IF(L8&gt;=60,"B",IF(L8&gt;=50,"C","F")))</f>
        <v>C</v>
      </c>
      <c r="N8" s="22" t="s">
        <v>169</v>
      </c>
      <c r="O8" s="46">
        <v>57.814444444444447</v>
      </c>
      <c r="P8" s="46" t="str">
        <f t="shared" ref="P8:P69" si="4">IF(O8&gt;=75,"A",IF(O8&gt;=60,"B",IF(O8&gt;=50,"C","F")))</f>
        <v>C</v>
      </c>
      <c r="Q8" s="17" t="s">
        <v>169</v>
      </c>
      <c r="R8" s="4">
        <v>53.397619047619052</v>
      </c>
      <c r="S8" s="4" t="str">
        <f t="shared" ref="S8:S69" si="5">IF(R8&gt;=75,"A",IF(R8&gt;=60,"B",IF(R8&gt;=50,"C","F")))</f>
        <v>C</v>
      </c>
      <c r="T8" s="22" t="s">
        <v>169</v>
      </c>
    </row>
    <row r="9" spans="1:20">
      <c r="A9" s="5">
        <v>3</v>
      </c>
      <c r="B9" s="83" t="s">
        <v>15</v>
      </c>
      <c r="C9" s="4">
        <v>45.87361111111111</v>
      </c>
      <c r="D9" s="4" t="str">
        <f t="shared" si="0"/>
        <v>F</v>
      </c>
      <c r="E9" s="18" t="s">
        <v>170</v>
      </c>
      <c r="F9" s="4">
        <v>53.769696969696966</v>
      </c>
      <c r="G9" s="4" t="str">
        <f t="shared" si="1"/>
        <v>C</v>
      </c>
      <c r="H9" s="17" t="s">
        <v>169</v>
      </c>
      <c r="I9" s="70">
        <v>46.905905797101454</v>
      </c>
      <c r="J9" s="70" t="str">
        <f t="shared" si="2"/>
        <v>F</v>
      </c>
      <c r="K9" s="18" t="s">
        <v>170</v>
      </c>
      <c r="L9" s="4">
        <v>59.31666666666667</v>
      </c>
      <c r="M9" s="4" t="str">
        <f t="shared" si="3"/>
        <v>C</v>
      </c>
      <c r="N9" s="22" t="s">
        <v>169</v>
      </c>
      <c r="O9" s="46">
        <v>60.316011904761901</v>
      </c>
      <c r="P9" s="46" t="str">
        <f t="shared" si="4"/>
        <v>B</v>
      </c>
      <c r="Q9" s="17" t="s">
        <v>169</v>
      </c>
      <c r="R9" s="4">
        <v>53.154166666666669</v>
      </c>
      <c r="S9" s="4" t="str">
        <f t="shared" si="5"/>
        <v>C</v>
      </c>
      <c r="T9" s="22" t="s">
        <v>169</v>
      </c>
    </row>
    <row r="10" spans="1:20">
      <c r="A10" s="5">
        <v>4</v>
      </c>
      <c r="B10" s="82" t="s">
        <v>19</v>
      </c>
      <c r="C10" s="4">
        <v>44.817606209150327</v>
      </c>
      <c r="D10" s="4" t="str">
        <f t="shared" si="0"/>
        <v>F</v>
      </c>
      <c r="E10" s="18" t="s">
        <v>170</v>
      </c>
      <c r="F10" s="4">
        <v>51.300757575757572</v>
      </c>
      <c r="G10" s="4" t="str">
        <f t="shared" si="1"/>
        <v>C</v>
      </c>
      <c r="H10" s="17" t="s">
        <v>169</v>
      </c>
      <c r="I10" s="70">
        <v>50.375833333333325</v>
      </c>
      <c r="J10" s="70" t="str">
        <f t="shared" si="2"/>
        <v>C</v>
      </c>
      <c r="K10" s="17" t="s">
        <v>169</v>
      </c>
      <c r="L10" s="4">
        <v>54.875</v>
      </c>
      <c r="M10" s="4" t="str">
        <f t="shared" si="3"/>
        <v>C</v>
      </c>
      <c r="N10" s="22" t="s">
        <v>169</v>
      </c>
      <c r="O10" s="46">
        <v>55.67563492063492</v>
      </c>
      <c r="P10" s="46" t="str">
        <f t="shared" si="4"/>
        <v>C</v>
      </c>
      <c r="Q10" s="17" t="s">
        <v>169</v>
      </c>
      <c r="R10" s="4">
        <v>50</v>
      </c>
      <c r="S10" s="4" t="str">
        <f t="shared" si="5"/>
        <v>C</v>
      </c>
      <c r="T10" s="22" t="s">
        <v>169</v>
      </c>
    </row>
    <row r="11" spans="1:20">
      <c r="A11" s="5">
        <v>5</v>
      </c>
      <c r="B11" s="83" t="s">
        <v>22</v>
      </c>
      <c r="C11" s="4">
        <v>53.524836601307186</v>
      </c>
      <c r="D11" s="4" t="str">
        <f t="shared" si="0"/>
        <v>C</v>
      </c>
      <c r="E11" s="71" t="s">
        <v>169</v>
      </c>
      <c r="F11" s="4">
        <v>63.783712121212119</v>
      </c>
      <c r="G11" s="4" t="str">
        <f t="shared" si="1"/>
        <v>B</v>
      </c>
      <c r="H11" s="17" t="s">
        <v>169</v>
      </c>
      <c r="I11" s="70">
        <v>59.702681159420294</v>
      </c>
      <c r="J11" s="70" t="str">
        <f t="shared" si="2"/>
        <v>C</v>
      </c>
      <c r="K11" s="71" t="s">
        <v>169</v>
      </c>
      <c r="L11" s="4">
        <v>59.625000000000007</v>
      </c>
      <c r="M11" s="4" t="str">
        <f t="shared" si="3"/>
        <v>C</v>
      </c>
      <c r="N11" s="22" t="s">
        <v>169</v>
      </c>
      <c r="O11" s="46">
        <v>63.174146825396818</v>
      </c>
      <c r="P11" s="46" t="str">
        <f t="shared" si="4"/>
        <v>B</v>
      </c>
      <c r="Q11" s="71" t="s">
        <v>169</v>
      </c>
      <c r="R11" s="4">
        <v>57.650595238095235</v>
      </c>
      <c r="S11" s="4" t="str">
        <f t="shared" si="5"/>
        <v>C</v>
      </c>
      <c r="T11" s="22" t="s">
        <v>169</v>
      </c>
    </row>
    <row r="12" spans="1:20">
      <c r="A12" s="5">
        <v>6</v>
      </c>
      <c r="B12" s="82" t="s">
        <v>25</v>
      </c>
      <c r="C12" s="4">
        <v>56.713643790849673</v>
      </c>
      <c r="D12" s="4" t="str">
        <f t="shared" si="0"/>
        <v>C</v>
      </c>
      <c r="E12" s="17" t="s">
        <v>169</v>
      </c>
      <c r="F12" s="4">
        <v>47.138636363636365</v>
      </c>
      <c r="G12" s="4" t="str">
        <f t="shared" si="1"/>
        <v>F</v>
      </c>
      <c r="H12" s="18" t="s">
        <v>170</v>
      </c>
      <c r="I12" s="70">
        <v>53.266376811594206</v>
      </c>
      <c r="J12" s="70" t="str">
        <f t="shared" si="2"/>
        <v>C</v>
      </c>
      <c r="K12" s="17" t="s">
        <v>169</v>
      </c>
      <c r="L12" s="4">
        <v>59.629166666666677</v>
      </c>
      <c r="M12" s="4" t="str">
        <f t="shared" si="3"/>
        <v>C</v>
      </c>
      <c r="N12" s="22" t="s">
        <v>169</v>
      </c>
      <c r="O12" s="46">
        <v>56.32753968253968</v>
      </c>
      <c r="P12" s="46" t="str">
        <f t="shared" si="4"/>
        <v>C</v>
      </c>
      <c r="Q12" s="17" t="s">
        <v>169</v>
      </c>
      <c r="R12" s="4">
        <v>55.026785714285715</v>
      </c>
      <c r="S12" s="4" t="str">
        <f t="shared" si="5"/>
        <v>C</v>
      </c>
      <c r="T12" s="22" t="s">
        <v>169</v>
      </c>
    </row>
    <row r="13" spans="1:20">
      <c r="A13" s="5">
        <v>7</v>
      </c>
      <c r="B13" s="83" t="s">
        <v>27</v>
      </c>
      <c r="C13" s="4">
        <v>68.279003267973849</v>
      </c>
      <c r="D13" s="4" t="str">
        <f t="shared" si="0"/>
        <v>B</v>
      </c>
      <c r="E13" s="17" t="s">
        <v>169</v>
      </c>
      <c r="F13" s="4">
        <v>69.956818181818178</v>
      </c>
      <c r="G13" s="4" t="str">
        <f t="shared" si="1"/>
        <v>B</v>
      </c>
      <c r="H13" s="17" t="s">
        <v>169</v>
      </c>
      <c r="I13" s="70">
        <v>67.880851449275369</v>
      </c>
      <c r="J13" s="70" t="str">
        <f t="shared" si="2"/>
        <v>B</v>
      </c>
      <c r="K13" s="17" t="s">
        <v>169</v>
      </c>
      <c r="L13" s="4">
        <v>71.895833333333329</v>
      </c>
      <c r="M13" s="4" t="str">
        <f t="shared" si="3"/>
        <v>B</v>
      </c>
      <c r="N13" s="22" t="s">
        <v>169</v>
      </c>
      <c r="O13" s="46">
        <v>65.763412698412708</v>
      </c>
      <c r="P13" s="46" t="str">
        <f t="shared" si="4"/>
        <v>B</v>
      </c>
      <c r="Q13" s="17" t="s">
        <v>169</v>
      </c>
      <c r="R13" s="4">
        <v>66.039285714285711</v>
      </c>
      <c r="S13" s="4" t="str">
        <f t="shared" si="5"/>
        <v>B</v>
      </c>
      <c r="T13" s="22" t="s">
        <v>169</v>
      </c>
    </row>
    <row r="14" spans="1:20">
      <c r="A14" s="5">
        <v>8</v>
      </c>
      <c r="B14" s="82" t="s">
        <v>30</v>
      </c>
      <c r="C14" s="4">
        <v>61.894566993464053</v>
      </c>
      <c r="D14" s="4" t="str">
        <f t="shared" si="0"/>
        <v>B</v>
      </c>
      <c r="E14" s="71" t="s">
        <v>169</v>
      </c>
      <c r="F14" s="4">
        <v>69.66628787878787</v>
      </c>
      <c r="G14" s="4" t="str">
        <f t="shared" si="1"/>
        <v>B</v>
      </c>
      <c r="H14" s="17" t="s">
        <v>169</v>
      </c>
      <c r="I14" s="70">
        <v>53.39894927536232</v>
      </c>
      <c r="J14" s="70" t="str">
        <f t="shared" si="2"/>
        <v>C</v>
      </c>
      <c r="K14" s="17" t="s">
        <v>169</v>
      </c>
      <c r="L14" s="4">
        <v>69.162499999999994</v>
      </c>
      <c r="M14" s="4" t="str">
        <f t="shared" si="3"/>
        <v>B</v>
      </c>
      <c r="N14" s="22" t="s">
        <v>169</v>
      </c>
      <c r="O14" s="46">
        <v>65.685158730158733</v>
      </c>
      <c r="P14" s="46" t="str">
        <f t="shared" si="4"/>
        <v>B</v>
      </c>
      <c r="Q14" s="17" t="s">
        <v>169</v>
      </c>
      <c r="R14" s="4">
        <v>62.3125</v>
      </c>
      <c r="S14" s="4" t="str">
        <f t="shared" si="5"/>
        <v>B</v>
      </c>
      <c r="T14" s="22" t="s">
        <v>169</v>
      </c>
    </row>
    <row r="15" spans="1:20">
      <c r="A15" s="5">
        <v>9</v>
      </c>
      <c r="B15" s="83" t="s">
        <v>32</v>
      </c>
      <c r="C15" s="4">
        <v>59.78933823529411</v>
      </c>
      <c r="D15" s="4" t="str">
        <f t="shared" si="0"/>
        <v>C</v>
      </c>
      <c r="E15" s="17" t="s">
        <v>169</v>
      </c>
      <c r="F15" s="4">
        <v>56.589393939393943</v>
      </c>
      <c r="G15" s="4" t="str">
        <f t="shared" si="1"/>
        <v>C</v>
      </c>
      <c r="H15" s="17" t="s">
        <v>169</v>
      </c>
      <c r="I15" s="70">
        <v>52.886702898550723</v>
      </c>
      <c r="J15" s="70" t="str">
        <f t="shared" si="2"/>
        <v>C</v>
      </c>
      <c r="K15" s="17" t="s">
        <v>169</v>
      </c>
      <c r="L15" s="4">
        <v>65.512500000000003</v>
      </c>
      <c r="M15" s="4" t="str">
        <f t="shared" si="3"/>
        <v>B</v>
      </c>
      <c r="N15" s="22" t="s">
        <v>169</v>
      </c>
      <c r="O15" s="46">
        <v>63.511230158730157</v>
      </c>
      <c r="P15" s="46" t="str">
        <f t="shared" si="4"/>
        <v>B</v>
      </c>
      <c r="Q15" s="17" t="s">
        <v>169</v>
      </c>
      <c r="R15" s="4">
        <v>55.676488095238099</v>
      </c>
      <c r="S15" s="4" t="str">
        <f t="shared" si="5"/>
        <v>C</v>
      </c>
      <c r="T15" s="22" t="s">
        <v>169</v>
      </c>
    </row>
    <row r="16" spans="1:20">
      <c r="A16" s="5">
        <v>10</v>
      </c>
      <c r="B16" s="82" t="s">
        <v>35</v>
      </c>
      <c r="C16" s="4">
        <v>58.954616013071892</v>
      </c>
      <c r="D16" s="4" t="str">
        <f t="shared" si="0"/>
        <v>C</v>
      </c>
      <c r="E16" s="17" t="s">
        <v>169</v>
      </c>
      <c r="F16" s="4">
        <v>65.402651515151518</v>
      </c>
      <c r="G16" s="4" t="str">
        <f t="shared" si="1"/>
        <v>B</v>
      </c>
      <c r="H16" s="17" t="s">
        <v>169</v>
      </c>
      <c r="I16" s="70">
        <v>60.835634057971021</v>
      </c>
      <c r="J16" s="70" t="str">
        <f t="shared" si="2"/>
        <v>B</v>
      </c>
      <c r="K16" s="17" t="s">
        <v>169</v>
      </c>
      <c r="L16" s="4">
        <v>57.524999999999991</v>
      </c>
      <c r="M16" s="4" t="str">
        <f t="shared" si="3"/>
        <v>C</v>
      </c>
      <c r="N16" s="22" t="s">
        <v>169</v>
      </c>
      <c r="O16" s="46">
        <v>58.429246031746025</v>
      </c>
      <c r="P16" s="46" t="str">
        <f t="shared" si="4"/>
        <v>C</v>
      </c>
      <c r="Q16" s="17" t="s">
        <v>169</v>
      </c>
      <c r="R16" s="4">
        <v>51.139880952380949</v>
      </c>
      <c r="S16" s="4" t="str">
        <f t="shared" si="5"/>
        <v>C</v>
      </c>
      <c r="T16" s="22" t="s">
        <v>169</v>
      </c>
    </row>
    <row r="17" spans="1:20">
      <c r="A17" s="5">
        <v>11</v>
      </c>
      <c r="B17" s="83" t="s">
        <v>38</v>
      </c>
      <c r="C17" s="4">
        <v>53.288970588235294</v>
      </c>
      <c r="D17" s="4" t="str">
        <f t="shared" si="0"/>
        <v>C</v>
      </c>
      <c r="E17" s="17" t="s">
        <v>169</v>
      </c>
      <c r="F17" s="4">
        <v>53.826136363636365</v>
      </c>
      <c r="G17" s="4" t="str">
        <f t="shared" si="1"/>
        <v>C</v>
      </c>
      <c r="H17" s="17" t="s">
        <v>169</v>
      </c>
      <c r="I17" s="70">
        <v>55.393478260869557</v>
      </c>
      <c r="J17" s="70" t="str">
        <f t="shared" si="2"/>
        <v>C</v>
      </c>
      <c r="K17" s="17" t="s">
        <v>169</v>
      </c>
      <c r="L17" s="4">
        <v>60.683333333333337</v>
      </c>
      <c r="M17" s="4" t="str">
        <f t="shared" si="3"/>
        <v>B</v>
      </c>
      <c r="N17" s="22" t="s">
        <v>169</v>
      </c>
      <c r="O17" s="46">
        <v>63.55954365079365</v>
      </c>
      <c r="P17" s="46" t="str">
        <f t="shared" si="4"/>
        <v>B</v>
      </c>
      <c r="Q17" s="17" t="s">
        <v>169</v>
      </c>
      <c r="R17" s="4">
        <v>56.754464285714285</v>
      </c>
      <c r="S17" s="4" t="str">
        <f t="shared" si="5"/>
        <v>C</v>
      </c>
      <c r="T17" s="22" t="s">
        <v>169</v>
      </c>
    </row>
    <row r="18" spans="1:20">
      <c r="A18" s="5">
        <v>12</v>
      </c>
      <c r="B18" s="82" t="s">
        <v>41</v>
      </c>
      <c r="C18" s="4">
        <v>71.17377450980392</v>
      </c>
      <c r="D18" s="4" t="str">
        <f t="shared" si="0"/>
        <v>B</v>
      </c>
      <c r="E18" s="17" t="s">
        <v>169</v>
      </c>
      <c r="F18" s="4">
        <v>74.053409090909099</v>
      </c>
      <c r="G18" s="4" t="str">
        <f t="shared" si="1"/>
        <v>B</v>
      </c>
      <c r="H18" s="17" t="s">
        <v>169</v>
      </c>
      <c r="I18" s="70">
        <v>70.359057971014494</v>
      </c>
      <c r="J18" s="70" t="str">
        <f t="shared" si="2"/>
        <v>B</v>
      </c>
      <c r="K18" s="17" t="s">
        <v>169</v>
      </c>
      <c r="L18" s="4">
        <v>69.070833333333326</v>
      </c>
      <c r="M18" s="4" t="str">
        <f t="shared" si="3"/>
        <v>B</v>
      </c>
      <c r="N18" s="22" t="s">
        <v>169</v>
      </c>
      <c r="O18" s="46">
        <v>63.337500000000006</v>
      </c>
      <c r="P18" s="46" t="str">
        <f t="shared" si="4"/>
        <v>B</v>
      </c>
      <c r="Q18" s="17" t="s">
        <v>169</v>
      </c>
      <c r="R18" s="4">
        <v>63.709523809523802</v>
      </c>
      <c r="S18" s="4" t="str">
        <f t="shared" si="5"/>
        <v>B</v>
      </c>
      <c r="T18" s="22" t="s">
        <v>169</v>
      </c>
    </row>
    <row r="19" spans="1:20">
      <c r="A19" s="5">
        <v>13</v>
      </c>
      <c r="B19" s="83" t="s">
        <v>43</v>
      </c>
      <c r="C19" s="4">
        <v>58.168504901960787</v>
      </c>
      <c r="D19" s="4" t="str">
        <f t="shared" si="0"/>
        <v>C</v>
      </c>
      <c r="E19" s="17" t="s">
        <v>169</v>
      </c>
      <c r="F19" s="4">
        <v>59.548106060606059</v>
      </c>
      <c r="G19" s="4" t="str">
        <f t="shared" si="1"/>
        <v>C</v>
      </c>
      <c r="H19" s="17" t="s">
        <v>169</v>
      </c>
      <c r="I19" s="70">
        <v>52.475724637681168</v>
      </c>
      <c r="J19" s="70" t="str">
        <f t="shared" si="2"/>
        <v>C</v>
      </c>
      <c r="K19" s="17" t="s">
        <v>169</v>
      </c>
      <c r="L19" s="4">
        <v>60.579166666666673</v>
      </c>
      <c r="M19" s="4" t="str">
        <f t="shared" si="3"/>
        <v>B</v>
      </c>
      <c r="N19" s="22" t="s">
        <v>169</v>
      </c>
      <c r="O19" s="46">
        <v>61.282579365079371</v>
      </c>
      <c r="P19" s="46" t="str">
        <f t="shared" si="4"/>
        <v>B</v>
      </c>
      <c r="Q19" s="17" t="s">
        <v>169</v>
      </c>
      <c r="R19" s="4">
        <v>67.132142857142853</v>
      </c>
      <c r="S19" s="4" t="str">
        <f t="shared" si="5"/>
        <v>B</v>
      </c>
      <c r="T19" s="22" t="s">
        <v>169</v>
      </c>
    </row>
    <row r="20" spans="1:20">
      <c r="A20" s="5">
        <v>14</v>
      </c>
      <c r="B20" s="82" t="s">
        <v>47</v>
      </c>
      <c r="C20" s="4">
        <v>47.248161764705884</v>
      </c>
      <c r="D20" s="4" t="str">
        <f t="shared" si="0"/>
        <v>F</v>
      </c>
      <c r="E20" s="18" t="s">
        <v>170</v>
      </c>
      <c r="F20" s="4">
        <v>54.81401515151515</v>
      </c>
      <c r="G20" s="4" t="str">
        <f t="shared" si="1"/>
        <v>C</v>
      </c>
      <c r="H20" s="17" t="s">
        <v>169</v>
      </c>
      <c r="I20" s="70">
        <v>49.943496376811588</v>
      </c>
      <c r="J20" s="70" t="str">
        <f t="shared" si="2"/>
        <v>F</v>
      </c>
      <c r="K20" s="17" t="s">
        <v>169</v>
      </c>
      <c r="L20" s="4">
        <v>55.924999999999997</v>
      </c>
      <c r="M20" s="4" t="str">
        <f t="shared" si="3"/>
        <v>C</v>
      </c>
      <c r="N20" s="22" t="s">
        <v>169</v>
      </c>
      <c r="O20" s="46">
        <v>59.912956349206347</v>
      </c>
      <c r="P20" s="46" t="str">
        <f t="shared" si="4"/>
        <v>C</v>
      </c>
      <c r="Q20" s="17" t="s">
        <v>169</v>
      </c>
      <c r="R20" s="4">
        <v>64.871428571428567</v>
      </c>
      <c r="S20" s="4" t="str">
        <f t="shared" si="5"/>
        <v>B</v>
      </c>
      <c r="T20" s="22" t="s">
        <v>169</v>
      </c>
    </row>
    <row r="21" spans="1:20">
      <c r="A21" s="5">
        <v>15</v>
      </c>
      <c r="B21" s="83" t="s">
        <v>49</v>
      </c>
      <c r="C21" s="4">
        <v>66.199346405228752</v>
      </c>
      <c r="D21" s="4" t="str">
        <f t="shared" si="0"/>
        <v>B</v>
      </c>
      <c r="E21" s="17" t="s">
        <v>169</v>
      </c>
      <c r="F21" s="4">
        <v>66.7469696969697</v>
      </c>
      <c r="G21" s="4" t="str">
        <f t="shared" si="1"/>
        <v>B</v>
      </c>
      <c r="H21" s="17" t="s">
        <v>169</v>
      </c>
      <c r="I21" s="70">
        <v>62.48780797101449</v>
      </c>
      <c r="J21" s="70" t="str">
        <f t="shared" si="2"/>
        <v>B</v>
      </c>
      <c r="K21" s="17" t="s">
        <v>169</v>
      </c>
      <c r="L21" s="4">
        <v>66.80416666666666</v>
      </c>
      <c r="M21" s="4" t="str">
        <f t="shared" si="3"/>
        <v>B</v>
      </c>
      <c r="N21" s="22" t="s">
        <v>169</v>
      </c>
      <c r="O21" s="46">
        <v>63.467738095238097</v>
      </c>
      <c r="P21" s="46" t="str">
        <f t="shared" si="4"/>
        <v>B</v>
      </c>
      <c r="Q21" s="17" t="s">
        <v>169</v>
      </c>
      <c r="R21" s="4">
        <v>61.285119047619048</v>
      </c>
      <c r="S21" s="4" t="str">
        <f t="shared" si="5"/>
        <v>B</v>
      </c>
      <c r="T21" s="22" t="s">
        <v>169</v>
      </c>
    </row>
    <row r="22" spans="1:20">
      <c r="A22" s="5">
        <v>16</v>
      </c>
      <c r="B22" s="82" t="s">
        <v>51</v>
      </c>
      <c r="C22" s="4">
        <v>63.506781045751637</v>
      </c>
      <c r="D22" s="4" t="str">
        <f t="shared" si="0"/>
        <v>B</v>
      </c>
      <c r="E22" s="17" t="s">
        <v>169</v>
      </c>
      <c r="F22" s="4">
        <v>64.205681818181816</v>
      </c>
      <c r="G22" s="4" t="str">
        <f t="shared" si="1"/>
        <v>B</v>
      </c>
      <c r="H22" s="17" t="s">
        <v>169</v>
      </c>
      <c r="I22" s="70">
        <v>65.067137681159409</v>
      </c>
      <c r="J22" s="70" t="str">
        <f t="shared" si="2"/>
        <v>B</v>
      </c>
      <c r="K22" s="17" t="s">
        <v>169</v>
      </c>
      <c r="L22" s="4">
        <v>64.333333333333329</v>
      </c>
      <c r="M22" s="4" t="str">
        <f t="shared" si="3"/>
        <v>B</v>
      </c>
      <c r="N22" s="22" t="s">
        <v>169</v>
      </c>
      <c r="O22" s="46">
        <v>55.822321428571428</v>
      </c>
      <c r="P22" s="46" t="str">
        <f t="shared" si="4"/>
        <v>C</v>
      </c>
      <c r="Q22" s="17" t="s">
        <v>169</v>
      </c>
      <c r="R22" s="4">
        <v>51.754166666666663</v>
      </c>
      <c r="S22" s="4" t="str">
        <f t="shared" si="5"/>
        <v>C</v>
      </c>
      <c r="T22" s="22" t="s">
        <v>169</v>
      </c>
    </row>
    <row r="23" spans="1:20">
      <c r="A23" s="5">
        <v>17</v>
      </c>
      <c r="B23" s="83" t="s">
        <v>54</v>
      </c>
      <c r="C23" s="4">
        <v>72.830310457516333</v>
      </c>
      <c r="D23" s="4" t="str">
        <f t="shared" si="0"/>
        <v>B</v>
      </c>
      <c r="E23" s="17" t="s">
        <v>169</v>
      </c>
      <c r="F23" s="4">
        <v>73.29431818181817</v>
      </c>
      <c r="G23" s="4" t="str">
        <f t="shared" si="1"/>
        <v>B</v>
      </c>
      <c r="H23" s="17" t="s">
        <v>169</v>
      </c>
      <c r="I23" s="70">
        <v>67.977717391304338</v>
      </c>
      <c r="J23" s="70" t="str">
        <f t="shared" si="2"/>
        <v>B</v>
      </c>
      <c r="K23" s="17" t="s">
        <v>169</v>
      </c>
      <c r="L23" s="4">
        <v>74.691666666666663</v>
      </c>
      <c r="M23" s="4" t="str">
        <f t="shared" si="3"/>
        <v>B</v>
      </c>
      <c r="N23" s="22" t="s">
        <v>169</v>
      </c>
      <c r="O23" s="46">
        <v>68.24045634920634</v>
      </c>
      <c r="P23" s="46" t="str">
        <f t="shared" si="4"/>
        <v>B</v>
      </c>
      <c r="Q23" s="17" t="s">
        <v>169</v>
      </c>
      <c r="R23" s="4">
        <v>80</v>
      </c>
      <c r="S23" s="4" t="str">
        <f t="shared" si="5"/>
        <v>A</v>
      </c>
      <c r="T23" s="79" t="s">
        <v>171</v>
      </c>
    </row>
    <row r="24" spans="1:20">
      <c r="A24" s="5">
        <v>18</v>
      </c>
      <c r="B24" s="82" t="s">
        <v>56</v>
      </c>
      <c r="C24" s="4">
        <v>46.499591503267979</v>
      </c>
      <c r="D24" s="4" t="str">
        <f t="shared" si="0"/>
        <v>F</v>
      </c>
      <c r="E24" s="18" t="s">
        <v>170</v>
      </c>
      <c r="F24" s="4">
        <v>55.667424242424246</v>
      </c>
      <c r="G24" s="4" t="str">
        <f t="shared" si="1"/>
        <v>C</v>
      </c>
      <c r="H24" s="17" t="s">
        <v>169</v>
      </c>
      <c r="I24" s="70">
        <v>34</v>
      </c>
      <c r="J24" s="70" t="str">
        <f t="shared" si="2"/>
        <v>F</v>
      </c>
      <c r="K24" s="18" t="s">
        <v>170</v>
      </c>
      <c r="L24" s="4">
        <v>57.229166666666657</v>
      </c>
      <c r="M24" s="4" t="str">
        <f t="shared" si="3"/>
        <v>C</v>
      </c>
      <c r="N24" s="22" t="s">
        <v>169</v>
      </c>
      <c r="O24" s="46">
        <v>61.985873015873011</v>
      </c>
      <c r="P24" s="46" t="str">
        <f t="shared" si="4"/>
        <v>B</v>
      </c>
      <c r="Q24" s="17" t="s">
        <v>169</v>
      </c>
      <c r="R24" s="4">
        <v>55.408928571428575</v>
      </c>
      <c r="S24" s="4" t="str">
        <f t="shared" si="5"/>
        <v>C</v>
      </c>
      <c r="T24" s="22" t="s">
        <v>169</v>
      </c>
    </row>
    <row r="25" spans="1:20">
      <c r="A25" s="5">
        <v>19</v>
      </c>
      <c r="B25" s="83" t="s">
        <v>58</v>
      </c>
      <c r="C25" s="4">
        <v>58.676348039215689</v>
      </c>
      <c r="D25" s="4" t="str">
        <f t="shared" si="0"/>
        <v>C</v>
      </c>
      <c r="E25" s="17" t="s">
        <v>169</v>
      </c>
      <c r="F25" s="4">
        <v>65.235606060606045</v>
      </c>
      <c r="G25" s="4" t="str">
        <f t="shared" si="1"/>
        <v>B</v>
      </c>
      <c r="H25" s="17" t="s">
        <v>169</v>
      </c>
      <c r="I25" s="70">
        <v>49.539673913043472</v>
      </c>
      <c r="J25" s="70" t="str">
        <f t="shared" si="2"/>
        <v>F</v>
      </c>
      <c r="K25" s="17" t="s">
        <v>169</v>
      </c>
      <c r="L25" s="4">
        <v>63.962500000000006</v>
      </c>
      <c r="M25" s="4" t="str">
        <f t="shared" si="3"/>
        <v>B</v>
      </c>
      <c r="N25" s="22" t="s">
        <v>169</v>
      </c>
      <c r="O25" s="46">
        <v>66.787242063492073</v>
      </c>
      <c r="P25" s="46" t="str">
        <f t="shared" si="4"/>
        <v>B</v>
      </c>
      <c r="Q25" s="17" t="s">
        <v>169</v>
      </c>
      <c r="R25" s="4">
        <v>63.258630952380948</v>
      </c>
      <c r="S25" s="4" t="str">
        <f t="shared" si="5"/>
        <v>B</v>
      </c>
      <c r="T25" s="22" t="s">
        <v>169</v>
      </c>
    </row>
    <row r="26" spans="1:20">
      <c r="A26" s="5">
        <v>20</v>
      </c>
      <c r="B26" s="82" t="s">
        <v>60</v>
      </c>
      <c r="C26" s="4">
        <v>65.476470588235287</v>
      </c>
      <c r="D26" s="4" t="str">
        <f t="shared" si="0"/>
        <v>B</v>
      </c>
      <c r="E26" s="71" t="s">
        <v>169</v>
      </c>
      <c r="F26" s="4">
        <v>70.308333333333337</v>
      </c>
      <c r="G26" s="4" t="str">
        <f t="shared" si="1"/>
        <v>B</v>
      </c>
      <c r="H26" s="17" t="s">
        <v>169</v>
      </c>
      <c r="I26" s="70">
        <v>65.448242753623191</v>
      </c>
      <c r="J26" s="70" t="str">
        <f t="shared" si="2"/>
        <v>B</v>
      </c>
      <c r="K26" s="17" t="s">
        <v>169</v>
      </c>
      <c r="L26" s="4">
        <v>67.308333333333337</v>
      </c>
      <c r="M26" s="4" t="str">
        <f t="shared" si="3"/>
        <v>B</v>
      </c>
      <c r="N26" s="22" t="s">
        <v>169</v>
      </c>
      <c r="O26" s="46">
        <v>62.137103174603169</v>
      </c>
      <c r="P26" s="46" t="str">
        <f t="shared" si="4"/>
        <v>B</v>
      </c>
      <c r="Q26" s="17" t="s">
        <v>169</v>
      </c>
      <c r="R26" s="4">
        <v>66.436904761904771</v>
      </c>
      <c r="S26" s="4" t="str">
        <f t="shared" si="5"/>
        <v>B</v>
      </c>
      <c r="T26" s="22" t="s">
        <v>169</v>
      </c>
    </row>
    <row r="27" spans="1:20">
      <c r="A27" s="5">
        <v>21</v>
      </c>
      <c r="B27" s="83" t="s">
        <v>62</v>
      </c>
      <c r="C27" s="4">
        <v>51.750040849673198</v>
      </c>
      <c r="D27" s="4" t="str">
        <f t="shared" si="0"/>
        <v>C</v>
      </c>
      <c r="E27" s="17" t="s">
        <v>169</v>
      </c>
      <c r="F27" s="4">
        <v>58.697727272727271</v>
      </c>
      <c r="G27" s="4" t="str">
        <f t="shared" si="1"/>
        <v>C</v>
      </c>
      <c r="H27" s="17" t="s">
        <v>169</v>
      </c>
      <c r="I27" s="70">
        <v>55.080144927536224</v>
      </c>
      <c r="J27" s="70" t="str">
        <f t="shared" si="2"/>
        <v>C</v>
      </c>
      <c r="K27" s="17" t="s">
        <v>169</v>
      </c>
      <c r="L27" s="4">
        <v>52.579166666666666</v>
      </c>
      <c r="M27" s="4" t="str">
        <f t="shared" si="3"/>
        <v>C</v>
      </c>
      <c r="N27" s="22" t="s">
        <v>169</v>
      </c>
      <c r="O27" s="46">
        <v>64.233174603174604</v>
      </c>
      <c r="P27" s="46" t="str">
        <f t="shared" si="4"/>
        <v>B</v>
      </c>
      <c r="Q27" s="17" t="s">
        <v>169</v>
      </c>
      <c r="R27" s="4">
        <v>55.649404761904762</v>
      </c>
      <c r="S27" s="4" t="str">
        <f t="shared" si="5"/>
        <v>C</v>
      </c>
      <c r="T27" s="22" t="s">
        <v>169</v>
      </c>
    </row>
    <row r="28" spans="1:20">
      <c r="A28" s="5">
        <v>22</v>
      </c>
      <c r="B28" s="82" t="s">
        <v>65</v>
      </c>
      <c r="C28" s="4">
        <v>59.668259803921572</v>
      </c>
      <c r="D28" s="4" t="str">
        <f t="shared" si="0"/>
        <v>C</v>
      </c>
      <c r="E28" s="17" t="s">
        <v>169</v>
      </c>
      <c r="F28" s="4">
        <v>66.310227272727275</v>
      </c>
      <c r="G28" s="4" t="str">
        <f t="shared" si="1"/>
        <v>B</v>
      </c>
      <c r="H28" s="17" t="s">
        <v>169</v>
      </c>
      <c r="I28" s="70">
        <v>60.33219202898551</v>
      </c>
      <c r="J28" s="70" t="str">
        <f t="shared" si="2"/>
        <v>B</v>
      </c>
      <c r="K28" s="17" t="s">
        <v>169</v>
      </c>
      <c r="L28" s="4">
        <v>67.729166666666671</v>
      </c>
      <c r="M28" s="4" t="str">
        <f t="shared" si="3"/>
        <v>B</v>
      </c>
      <c r="N28" s="22" t="s">
        <v>169</v>
      </c>
      <c r="O28" s="46">
        <v>63.555912698412705</v>
      </c>
      <c r="P28" s="46" t="str">
        <f t="shared" si="4"/>
        <v>B</v>
      </c>
      <c r="Q28" s="17" t="s">
        <v>169</v>
      </c>
      <c r="R28" s="4">
        <v>57.678571428571431</v>
      </c>
      <c r="S28" s="4" t="str">
        <f t="shared" si="5"/>
        <v>C</v>
      </c>
      <c r="T28" s="22" t="s">
        <v>169</v>
      </c>
    </row>
    <row r="29" spans="1:20">
      <c r="A29" s="5">
        <v>23</v>
      </c>
      <c r="B29" s="83" t="s">
        <v>67</v>
      </c>
      <c r="C29" s="4">
        <v>48.820874183006538</v>
      </c>
      <c r="D29" s="4" t="str">
        <f t="shared" si="0"/>
        <v>F</v>
      </c>
      <c r="E29" s="18" t="s">
        <v>170</v>
      </c>
      <c r="F29" s="4">
        <v>61.50568181818182</v>
      </c>
      <c r="G29" s="4" t="str">
        <f t="shared" si="1"/>
        <v>B</v>
      </c>
      <c r="H29" s="17" t="s">
        <v>169</v>
      </c>
      <c r="I29" s="70">
        <v>57.700597826086963</v>
      </c>
      <c r="J29" s="70" t="str">
        <f t="shared" si="2"/>
        <v>C</v>
      </c>
      <c r="K29" s="17" t="s">
        <v>169</v>
      </c>
      <c r="L29" s="4">
        <v>60.924999999999997</v>
      </c>
      <c r="M29" s="4" t="str">
        <f t="shared" si="3"/>
        <v>B</v>
      </c>
      <c r="N29" s="22" t="s">
        <v>169</v>
      </c>
      <c r="O29" s="46">
        <v>62.049900793650792</v>
      </c>
      <c r="P29" s="46" t="str">
        <f t="shared" si="4"/>
        <v>B</v>
      </c>
      <c r="Q29" s="17" t="s">
        <v>169</v>
      </c>
      <c r="R29" s="4">
        <v>57.32261904761905</v>
      </c>
      <c r="S29" s="4" t="str">
        <f t="shared" si="5"/>
        <v>C</v>
      </c>
      <c r="T29" s="22" t="s">
        <v>169</v>
      </c>
    </row>
    <row r="30" spans="1:20">
      <c r="A30" s="5">
        <v>24</v>
      </c>
      <c r="B30" s="82" t="s">
        <v>69</v>
      </c>
      <c r="C30" s="4">
        <v>5</v>
      </c>
      <c r="D30" s="4" t="str">
        <f t="shared" si="0"/>
        <v>F</v>
      </c>
      <c r="E30" s="17" t="s">
        <v>169</v>
      </c>
      <c r="F30" s="4">
        <v>47.190909090909088</v>
      </c>
      <c r="G30" s="4" t="str">
        <f t="shared" si="1"/>
        <v>F</v>
      </c>
      <c r="H30" s="18" t="s">
        <v>170</v>
      </c>
      <c r="I30" s="70">
        <v>38.473550724637683</v>
      </c>
      <c r="J30" s="70" t="str">
        <f t="shared" si="2"/>
        <v>F</v>
      </c>
      <c r="K30" s="18" t="s">
        <v>170</v>
      </c>
      <c r="L30" s="4">
        <v>51.8125</v>
      </c>
      <c r="M30" s="4" t="str">
        <f t="shared" si="3"/>
        <v>C</v>
      </c>
      <c r="N30" s="22" t="s">
        <v>169</v>
      </c>
      <c r="O30" s="46">
        <v>56.983988095238097</v>
      </c>
      <c r="P30" s="46" t="str">
        <f t="shared" si="4"/>
        <v>C</v>
      </c>
      <c r="Q30" s="17" t="s">
        <v>169</v>
      </c>
      <c r="R30" s="4">
        <v>50</v>
      </c>
      <c r="S30" s="4" t="str">
        <f t="shared" si="5"/>
        <v>C</v>
      </c>
      <c r="T30" s="22" t="s">
        <v>169</v>
      </c>
    </row>
    <row r="31" spans="1:20">
      <c r="A31" s="5">
        <v>25</v>
      </c>
      <c r="B31" s="83" t="s">
        <v>70</v>
      </c>
      <c r="C31" s="4">
        <v>51.340359477124181</v>
      </c>
      <c r="D31" s="4" t="str">
        <f t="shared" si="0"/>
        <v>C</v>
      </c>
      <c r="E31" s="17" t="s">
        <v>169</v>
      </c>
      <c r="F31" s="4">
        <v>57.354545454545445</v>
      </c>
      <c r="G31" s="4" t="str">
        <f t="shared" si="1"/>
        <v>C</v>
      </c>
      <c r="H31" s="17" t="s">
        <v>169</v>
      </c>
      <c r="I31" s="70">
        <v>50</v>
      </c>
      <c r="J31" s="70" t="str">
        <f t="shared" si="2"/>
        <v>C</v>
      </c>
      <c r="K31" s="17" t="s">
        <v>169</v>
      </c>
      <c r="L31" s="4">
        <v>63.587500000000006</v>
      </c>
      <c r="M31" s="4" t="str">
        <f t="shared" si="3"/>
        <v>B</v>
      </c>
      <c r="N31" s="22" t="s">
        <v>169</v>
      </c>
      <c r="O31" s="46">
        <v>62.254146825396823</v>
      </c>
      <c r="P31" s="46" t="str">
        <f t="shared" si="4"/>
        <v>B</v>
      </c>
      <c r="Q31" s="17" t="s">
        <v>169</v>
      </c>
      <c r="R31" s="4">
        <v>59.222023809523812</v>
      </c>
      <c r="S31" s="4" t="str">
        <f t="shared" si="5"/>
        <v>C</v>
      </c>
      <c r="T31" s="22" t="s">
        <v>169</v>
      </c>
    </row>
    <row r="32" spans="1:20">
      <c r="A32" s="5">
        <v>26</v>
      </c>
      <c r="B32" s="82" t="s">
        <v>72</v>
      </c>
      <c r="C32" s="4">
        <v>60.662091503267973</v>
      </c>
      <c r="D32" s="4" t="str">
        <f t="shared" si="0"/>
        <v>B</v>
      </c>
      <c r="E32" s="17" t="s">
        <v>169</v>
      </c>
      <c r="F32" s="4">
        <v>65.282954545454544</v>
      </c>
      <c r="G32" s="4" t="str">
        <f t="shared" si="1"/>
        <v>B</v>
      </c>
      <c r="H32" s="17" t="s">
        <v>169</v>
      </c>
      <c r="I32" s="70">
        <v>41.805742753623186</v>
      </c>
      <c r="J32" s="70" t="str">
        <f t="shared" si="2"/>
        <v>F</v>
      </c>
      <c r="K32" s="18" t="s">
        <v>170</v>
      </c>
      <c r="L32" s="4">
        <v>64.391666666666666</v>
      </c>
      <c r="M32" s="4" t="str">
        <f t="shared" si="3"/>
        <v>B</v>
      </c>
      <c r="N32" s="22" t="s">
        <v>169</v>
      </c>
      <c r="O32" s="46">
        <v>63.435059523809521</v>
      </c>
      <c r="P32" s="46" t="str">
        <f t="shared" si="4"/>
        <v>B</v>
      </c>
      <c r="Q32" s="17" t="s">
        <v>169</v>
      </c>
      <c r="R32" s="4">
        <v>59.027678571428567</v>
      </c>
      <c r="S32" s="4" t="str">
        <f t="shared" si="5"/>
        <v>C</v>
      </c>
      <c r="T32" s="22" t="s">
        <v>169</v>
      </c>
    </row>
    <row r="33" spans="1:20">
      <c r="A33" s="5">
        <v>27</v>
      </c>
      <c r="B33" s="83" t="s">
        <v>75</v>
      </c>
      <c r="C33" s="4">
        <v>61.333782679738562</v>
      </c>
      <c r="D33" s="4" t="str">
        <f t="shared" si="0"/>
        <v>B</v>
      </c>
      <c r="E33" s="17" t="s">
        <v>169</v>
      </c>
      <c r="F33" s="4">
        <v>72.966287878787881</v>
      </c>
      <c r="G33" s="4" t="str">
        <f t="shared" si="1"/>
        <v>B</v>
      </c>
      <c r="H33" s="17" t="s">
        <v>169</v>
      </c>
      <c r="I33" s="70">
        <v>58.171086956521734</v>
      </c>
      <c r="J33" s="70" t="str">
        <f t="shared" si="2"/>
        <v>C</v>
      </c>
      <c r="K33" s="17" t="s">
        <v>169</v>
      </c>
      <c r="L33" s="4">
        <v>68.708333333333329</v>
      </c>
      <c r="M33" s="4" t="str">
        <f t="shared" si="3"/>
        <v>B</v>
      </c>
      <c r="N33" s="22" t="s">
        <v>169</v>
      </c>
      <c r="O33" s="46">
        <v>65.839801587301579</v>
      </c>
      <c r="P33" s="46" t="str">
        <f t="shared" si="4"/>
        <v>B</v>
      </c>
      <c r="Q33" s="17" t="s">
        <v>169</v>
      </c>
      <c r="R33" s="4">
        <v>58.130357142857143</v>
      </c>
      <c r="S33" s="4" t="str">
        <f t="shared" si="5"/>
        <v>C</v>
      </c>
      <c r="T33" s="22" t="s">
        <v>169</v>
      </c>
    </row>
    <row r="34" spans="1:20">
      <c r="A34" s="5">
        <v>28</v>
      </c>
      <c r="B34" s="82" t="s">
        <v>78</v>
      </c>
      <c r="C34" s="4">
        <v>69.076388888888886</v>
      </c>
      <c r="D34" s="4" t="str">
        <f t="shared" si="0"/>
        <v>B</v>
      </c>
      <c r="E34" s="17" t="s">
        <v>169</v>
      </c>
      <c r="F34" s="4">
        <v>72.656060606060606</v>
      </c>
      <c r="G34" s="4" t="str">
        <f t="shared" si="1"/>
        <v>B</v>
      </c>
      <c r="H34" s="17" t="s">
        <v>169</v>
      </c>
      <c r="I34" s="70">
        <v>60.696938405797106</v>
      </c>
      <c r="J34" s="70" t="str">
        <f t="shared" si="2"/>
        <v>B</v>
      </c>
      <c r="K34" s="17" t="s">
        <v>169</v>
      </c>
      <c r="L34" s="4">
        <v>70.870833333333337</v>
      </c>
      <c r="M34" s="4" t="str">
        <f t="shared" si="3"/>
        <v>B</v>
      </c>
      <c r="N34" s="22" t="s">
        <v>169</v>
      </c>
      <c r="O34" s="46">
        <v>73.258591269841276</v>
      </c>
      <c r="P34" s="46" t="str">
        <f t="shared" si="4"/>
        <v>B</v>
      </c>
      <c r="Q34" s="17" t="s">
        <v>169</v>
      </c>
      <c r="R34" s="4">
        <v>70.942261904761907</v>
      </c>
      <c r="S34" s="4" t="str">
        <f t="shared" si="5"/>
        <v>B</v>
      </c>
      <c r="T34" s="22" t="s">
        <v>169</v>
      </c>
    </row>
    <row r="35" spans="1:20">
      <c r="A35" s="5">
        <v>29</v>
      </c>
      <c r="B35" s="83" t="s">
        <v>79</v>
      </c>
      <c r="C35" s="4">
        <v>50.090727124183005</v>
      </c>
      <c r="D35" s="4" t="str">
        <f t="shared" si="0"/>
        <v>C</v>
      </c>
      <c r="E35" s="17" t="s">
        <v>169</v>
      </c>
      <c r="F35" s="4">
        <v>52.23712121212121</v>
      </c>
      <c r="G35" s="4" t="str">
        <f t="shared" si="1"/>
        <v>C</v>
      </c>
      <c r="H35" s="17" t="s">
        <v>169</v>
      </c>
      <c r="I35" s="70">
        <v>51.85586956521739</v>
      </c>
      <c r="J35" s="70" t="str">
        <f t="shared" si="2"/>
        <v>C</v>
      </c>
      <c r="K35" s="17" t="s">
        <v>169</v>
      </c>
      <c r="L35" s="4">
        <v>52.970833333333331</v>
      </c>
      <c r="M35" s="4" t="str">
        <f t="shared" si="3"/>
        <v>C</v>
      </c>
      <c r="N35" s="22" t="s">
        <v>169</v>
      </c>
      <c r="O35" s="46">
        <v>58.30376984126984</v>
      </c>
      <c r="P35" s="46" t="str">
        <f t="shared" si="4"/>
        <v>C</v>
      </c>
      <c r="Q35" s="17" t="s">
        <v>169</v>
      </c>
      <c r="R35" s="4">
        <v>55.250595238095237</v>
      </c>
      <c r="S35" s="4" t="str">
        <f t="shared" si="5"/>
        <v>C</v>
      </c>
      <c r="T35" s="22" t="s">
        <v>169</v>
      </c>
    </row>
    <row r="36" spans="1:20">
      <c r="A36" s="5">
        <v>30</v>
      </c>
      <c r="B36" s="82" t="s">
        <v>80</v>
      </c>
      <c r="C36" s="4">
        <v>68.240114379084972</v>
      </c>
      <c r="D36" s="4" t="str">
        <f t="shared" si="0"/>
        <v>B</v>
      </c>
      <c r="E36" s="17" t="s">
        <v>169</v>
      </c>
      <c r="F36" s="4">
        <v>62.916666666666671</v>
      </c>
      <c r="G36" s="4" t="str">
        <f t="shared" si="1"/>
        <v>B</v>
      </c>
      <c r="H36" s="17" t="s">
        <v>169</v>
      </c>
      <c r="I36" s="70">
        <v>58.649981884057965</v>
      </c>
      <c r="J36" s="70" t="str">
        <f t="shared" si="2"/>
        <v>C</v>
      </c>
      <c r="K36" s="17" t="s">
        <v>169</v>
      </c>
      <c r="L36" s="4">
        <v>62.733333333333334</v>
      </c>
      <c r="M36" s="4" t="str">
        <f t="shared" si="3"/>
        <v>B</v>
      </c>
      <c r="N36" s="22" t="s">
        <v>169</v>
      </c>
      <c r="O36" s="46">
        <v>63.711170634920627</v>
      </c>
      <c r="P36" s="46" t="str">
        <f t="shared" si="4"/>
        <v>B</v>
      </c>
      <c r="Q36" s="17" t="s">
        <v>169</v>
      </c>
      <c r="R36" s="4">
        <v>61.605952380952381</v>
      </c>
      <c r="S36" s="4" t="str">
        <f t="shared" si="5"/>
        <v>B</v>
      </c>
      <c r="T36" s="22" t="s">
        <v>169</v>
      </c>
    </row>
    <row r="37" spans="1:20">
      <c r="A37" s="5">
        <v>31</v>
      </c>
      <c r="B37" s="83" t="s">
        <v>83</v>
      </c>
      <c r="C37" s="4">
        <v>64.848611111111111</v>
      </c>
      <c r="D37" s="4" t="str">
        <f t="shared" si="0"/>
        <v>B</v>
      </c>
      <c r="E37" s="71" t="s">
        <v>169</v>
      </c>
      <c r="F37" s="4">
        <v>66.333333333333343</v>
      </c>
      <c r="G37" s="4" t="str">
        <f t="shared" si="1"/>
        <v>B</v>
      </c>
      <c r="H37" s="17" t="s">
        <v>169</v>
      </c>
      <c r="I37" s="70">
        <v>54.356376811594203</v>
      </c>
      <c r="J37" s="70" t="str">
        <f t="shared" si="2"/>
        <v>C</v>
      </c>
      <c r="K37" s="17" t="s">
        <v>169</v>
      </c>
      <c r="L37" s="4">
        <v>63.104166666666671</v>
      </c>
      <c r="M37" s="4" t="str">
        <f t="shared" si="3"/>
        <v>B</v>
      </c>
      <c r="N37" s="22" t="s">
        <v>169</v>
      </c>
      <c r="O37" s="46">
        <v>61.259206349206345</v>
      </c>
      <c r="P37" s="46" t="str">
        <f t="shared" si="4"/>
        <v>B</v>
      </c>
      <c r="Q37" s="17" t="s">
        <v>169</v>
      </c>
      <c r="R37" s="4">
        <v>60.212202380952384</v>
      </c>
      <c r="S37" s="4" t="str">
        <f t="shared" si="5"/>
        <v>B</v>
      </c>
      <c r="T37" s="22" t="s">
        <v>169</v>
      </c>
    </row>
    <row r="38" spans="1:20">
      <c r="A38" s="5">
        <v>32</v>
      </c>
      <c r="B38" s="82" t="s">
        <v>85</v>
      </c>
      <c r="C38" s="4">
        <v>50.602205882352941</v>
      </c>
      <c r="D38" s="4" t="str">
        <f t="shared" si="0"/>
        <v>C</v>
      </c>
      <c r="E38" s="17" t="s">
        <v>169</v>
      </c>
      <c r="F38" s="4">
        <v>52.405681818181819</v>
      </c>
      <c r="G38" s="4" t="str">
        <f t="shared" si="1"/>
        <v>C</v>
      </c>
      <c r="H38" s="17" t="s">
        <v>169</v>
      </c>
      <c r="I38" s="70">
        <v>52.02021739130435</v>
      </c>
      <c r="J38" s="70" t="str">
        <f t="shared" si="2"/>
        <v>C</v>
      </c>
      <c r="K38" s="17" t="s">
        <v>169</v>
      </c>
      <c r="L38" s="4">
        <v>59.016666666666666</v>
      </c>
      <c r="M38" s="4" t="str">
        <f t="shared" si="3"/>
        <v>C</v>
      </c>
      <c r="N38" s="22" t="s">
        <v>169</v>
      </c>
      <c r="O38" s="46">
        <v>57.329960317460319</v>
      </c>
      <c r="P38" s="46" t="str">
        <f t="shared" si="4"/>
        <v>C</v>
      </c>
      <c r="Q38" s="17" t="s">
        <v>169</v>
      </c>
      <c r="R38" s="4">
        <v>58.296130952380956</v>
      </c>
      <c r="S38" s="4" t="str">
        <f t="shared" si="5"/>
        <v>C</v>
      </c>
      <c r="T38" s="22" t="s">
        <v>169</v>
      </c>
    </row>
    <row r="39" spans="1:20">
      <c r="A39" s="5">
        <v>33</v>
      </c>
      <c r="B39" s="83" t="s">
        <v>87</v>
      </c>
      <c r="C39" s="4">
        <v>53.754125816993458</v>
      </c>
      <c r="D39" s="4" t="str">
        <f t="shared" si="0"/>
        <v>C</v>
      </c>
      <c r="E39" s="17" t="s">
        <v>169</v>
      </c>
      <c r="F39" s="4">
        <v>57.335227272727266</v>
      </c>
      <c r="G39" s="4" t="str">
        <f t="shared" si="1"/>
        <v>C</v>
      </c>
      <c r="H39" s="17" t="s">
        <v>169</v>
      </c>
      <c r="I39" s="70">
        <v>50</v>
      </c>
      <c r="J39" s="70" t="str">
        <f t="shared" si="2"/>
        <v>C</v>
      </c>
      <c r="K39" s="17" t="s">
        <v>169</v>
      </c>
      <c r="L39" s="4">
        <v>60.774999999999999</v>
      </c>
      <c r="M39" s="4" t="str">
        <f t="shared" si="3"/>
        <v>B</v>
      </c>
      <c r="N39" s="22" t="s">
        <v>169</v>
      </c>
      <c r="O39" s="46">
        <v>63.189424603174601</v>
      </c>
      <c r="P39" s="46" t="str">
        <f t="shared" si="4"/>
        <v>B</v>
      </c>
      <c r="Q39" s="17" t="s">
        <v>169</v>
      </c>
      <c r="R39" s="4">
        <v>64.618452380952391</v>
      </c>
      <c r="S39" s="4" t="str">
        <f t="shared" si="5"/>
        <v>B</v>
      </c>
      <c r="T39" s="22" t="s">
        <v>169</v>
      </c>
    </row>
    <row r="40" spans="1:20">
      <c r="A40" s="5">
        <v>34</v>
      </c>
      <c r="B40" s="82" t="s">
        <v>88</v>
      </c>
      <c r="C40" s="4">
        <v>74.241094771241819</v>
      </c>
      <c r="D40" s="4" t="str">
        <f t="shared" si="0"/>
        <v>B</v>
      </c>
      <c r="E40" s="17" t="s">
        <v>169</v>
      </c>
      <c r="F40" s="4">
        <v>80</v>
      </c>
      <c r="G40" s="4" t="str">
        <f t="shared" si="1"/>
        <v>A</v>
      </c>
      <c r="H40" s="45" t="s">
        <v>171</v>
      </c>
      <c r="I40" s="70">
        <v>69.845380434782612</v>
      </c>
      <c r="J40" s="70" t="str">
        <f t="shared" si="2"/>
        <v>B</v>
      </c>
      <c r="K40" s="71" t="s">
        <v>169</v>
      </c>
      <c r="L40" s="4">
        <v>80</v>
      </c>
      <c r="M40" s="4" t="str">
        <f t="shared" si="3"/>
        <v>A</v>
      </c>
      <c r="N40" s="79" t="s">
        <v>171</v>
      </c>
      <c r="O40" s="46">
        <v>71.633650793650787</v>
      </c>
      <c r="P40" s="46" t="str">
        <f t="shared" si="4"/>
        <v>B</v>
      </c>
      <c r="Q40" s="71" t="s">
        <v>169</v>
      </c>
      <c r="R40" s="4">
        <v>66.731547619047632</v>
      </c>
      <c r="S40" s="4" t="str">
        <f t="shared" si="5"/>
        <v>B</v>
      </c>
      <c r="T40" s="22" t="s">
        <v>169</v>
      </c>
    </row>
    <row r="41" spans="1:20">
      <c r="A41" s="5">
        <v>35</v>
      </c>
      <c r="B41" s="83" t="s">
        <v>89</v>
      </c>
      <c r="C41" s="4">
        <v>55.837336601307186</v>
      </c>
      <c r="D41" s="4" t="str">
        <f t="shared" si="0"/>
        <v>C</v>
      </c>
      <c r="E41" s="17" t="s">
        <v>169</v>
      </c>
      <c r="F41" s="4">
        <v>61.983333333333334</v>
      </c>
      <c r="G41" s="4" t="str">
        <f t="shared" si="1"/>
        <v>B</v>
      </c>
      <c r="H41" s="17" t="s">
        <v>169</v>
      </c>
      <c r="I41" s="70">
        <v>50.62086956521739</v>
      </c>
      <c r="J41" s="70" t="str">
        <f t="shared" si="2"/>
        <v>C</v>
      </c>
      <c r="K41" s="17" t="s">
        <v>169</v>
      </c>
      <c r="L41" s="4">
        <v>62.566666666666663</v>
      </c>
      <c r="M41" s="4" t="str">
        <f t="shared" si="3"/>
        <v>B</v>
      </c>
      <c r="N41" s="22" t="s">
        <v>169</v>
      </c>
      <c r="O41" s="46">
        <v>62.701984126984122</v>
      </c>
      <c r="P41" s="46" t="str">
        <f t="shared" si="4"/>
        <v>B</v>
      </c>
      <c r="Q41" s="17" t="s">
        <v>169</v>
      </c>
      <c r="R41" s="4">
        <v>57.770238095238099</v>
      </c>
      <c r="S41" s="4" t="str">
        <f t="shared" si="5"/>
        <v>C</v>
      </c>
      <c r="T41" s="22" t="s">
        <v>169</v>
      </c>
    </row>
    <row r="42" spans="1:20">
      <c r="A42" s="5">
        <v>36</v>
      </c>
      <c r="B42" s="82" t="s">
        <v>90</v>
      </c>
      <c r="C42" s="4">
        <v>70.965073529411768</v>
      </c>
      <c r="D42" s="4" t="str">
        <f t="shared" si="0"/>
        <v>B</v>
      </c>
      <c r="E42" s="17" t="s">
        <v>169</v>
      </c>
      <c r="F42" s="4">
        <v>74.370833333333337</v>
      </c>
      <c r="G42" s="4" t="str">
        <f t="shared" si="1"/>
        <v>B</v>
      </c>
      <c r="H42" s="17" t="s">
        <v>169</v>
      </c>
      <c r="I42" s="70">
        <v>69.164166666666659</v>
      </c>
      <c r="J42" s="70" t="str">
        <f t="shared" si="2"/>
        <v>B</v>
      </c>
      <c r="K42" s="17" t="s">
        <v>169</v>
      </c>
      <c r="L42" s="4">
        <v>78.779166666666669</v>
      </c>
      <c r="M42" s="4" t="str">
        <f t="shared" si="3"/>
        <v>A</v>
      </c>
      <c r="N42" s="22" t="s">
        <v>169</v>
      </c>
      <c r="O42" s="46">
        <v>66.575357142857143</v>
      </c>
      <c r="P42" s="46" t="str">
        <f t="shared" si="4"/>
        <v>B</v>
      </c>
      <c r="Q42" s="17" t="s">
        <v>169</v>
      </c>
      <c r="R42" s="4">
        <v>60.547916666666666</v>
      </c>
      <c r="S42" s="4" t="str">
        <f t="shared" si="5"/>
        <v>B</v>
      </c>
      <c r="T42" s="22" t="s">
        <v>169</v>
      </c>
    </row>
    <row r="43" spans="1:20">
      <c r="A43" s="5">
        <v>37</v>
      </c>
      <c r="B43" s="83" t="s">
        <v>93</v>
      </c>
      <c r="C43" s="4">
        <v>78.810620915032672</v>
      </c>
      <c r="D43" s="4" t="str">
        <f t="shared" si="0"/>
        <v>A</v>
      </c>
      <c r="E43" s="17" t="s">
        <v>169</v>
      </c>
      <c r="F43" s="4">
        <v>80</v>
      </c>
      <c r="G43" s="4" t="str">
        <f t="shared" si="1"/>
        <v>A</v>
      </c>
      <c r="H43" s="45" t="s">
        <v>171</v>
      </c>
      <c r="I43" s="70">
        <v>74.436811594202894</v>
      </c>
      <c r="J43" s="70" t="str">
        <f t="shared" si="2"/>
        <v>B</v>
      </c>
      <c r="K43" s="17" t="s">
        <v>169</v>
      </c>
      <c r="L43" s="4">
        <v>77.591666666666669</v>
      </c>
      <c r="M43" s="4" t="str">
        <f t="shared" si="3"/>
        <v>A</v>
      </c>
      <c r="N43" s="22" t="s">
        <v>169</v>
      </c>
      <c r="O43" s="46">
        <v>80</v>
      </c>
      <c r="P43" s="46" t="str">
        <f t="shared" si="4"/>
        <v>A</v>
      </c>
      <c r="Q43" s="45" t="s">
        <v>171</v>
      </c>
      <c r="R43" s="4">
        <v>75.704166666666666</v>
      </c>
      <c r="S43" s="4" t="str">
        <f t="shared" si="5"/>
        <v>A</v>
      </c>
      <c r="T43" s="22" t="s">
        <v>169</v>
      </c>
    </row>
    <row r="44" spans="1:20">
      <c r="A44" s="5">
        <v>38</v>
      </c>
      <c r="B44" s="82" t="s">
        <v>95</v>
      </c>
      <c r="C44" s="4">
        <v>75.111151960784312</v>
      </c>
      <c r="D44" s="4" t="str">
        <f t="shared" si="0"/>
        <v>A</v>
      </c>
      <c r="E44" s="17" t="s">
        <v>169</v>
      </c>
      <c r="F44" s="4">
        <v>80</v>
      </c>
      <c r="G44" s="4" t="str">
        <f t="shared" si="1"/>
        <v>A</v>
      </c>
      <c r="H44" s="78" t="s">
        <v>171</v>
      </c>
      <c r="I44" s="70">
        <v>79.996557971014482</v>
      </c>
      <c r="J44" s="70" t="str">
        <f t="shared" si="2"/>
        <v>A</v>
      </c>
      <c r="K44" s="78" t="s">
        <v>171</v>
      </c>
      <c r="L44" s="4">
        <v>79.625</v>
      </c>
      <c r="M44" s="4" t="str">
        <f t="shared" si="3"/>
        <v>A</v>
      </c>
      <c r="N44" s="22" t="s">
        <v>169</v>
      </c>
      <c r="O44" s="46">
        <v>69.105178571428567</v>
      </c>
      <c r="P44" s="46" t="str">
        <f t="shared" si="4"/>
        <v>B</v>
      </c>
      <c r="Q44" s="71" t="s">
        <v>169</v>
      </c>
      <c r="R44" s="4">
        <v>69.368452380952391</v>
      </c>
      <c r="S44" s="4" t="str">
        <f t="shared" si="5"/>
        <v>B</v>
      </c>
      <c r="T44" s="22" t="s">
        <v>169</v>
      </c>
    </row>
    <row r="45" spans="1:20">
      <c r="A45" s="5">
        <v>39</v>
      </c>
      <c r="B45" s="83" t="s">
        <v>96</v>
      </c>
      <c r="C45" s="4">
        <v>56.885416666666657</v>
      </c>
      <c r="D45" s="4" t="str">
        <f t="shared" si="0"/>
        <v>C</v>
      </c>
      <c r="E45" s="17" t="s">
        <v>169</v>
      </c>
      <c r="F45" s="4">
        <v>55.910984848484851</v>
      </c>
      <c r="G45" s="4" t="str">
        <f t="shared" si="1"/>
        <v>C</v>
      </c>
      <c r="H45" s="17" t="s">
        <v>169</v>
      </c>
      <c r="I45" s="70">
        <v>52.932916666666657</v>
      </c>
      <c r="J45" s="70" t="str">
        <f t="shared" si="2"/>
        <v>C</v>
      </c>
      <c r="K45" s="17" t="s">
        <v>169</v>
      </c>
      <c r="L45" s="4">
        <v>56.425000000000004</v>
      </c>
      <c r="M45" s="4" t="str">
        <f t="shared" si="3"/>
        <v>C</v>
      </c>
      <c r="N45" s="22" t="s">
        <v>169</v>
      </c>
      <c r="O45" s="46">
        <v>58.127440476190472</v>
      </c>
      <c r="P45" s="46" t="str">
        <f t="shared" si="4"/>
        <v>C</v>
      </c>
      <c r="Q45" s="17" t="s">
        <v>169</v>
      </c>
      <c r="R45" s="4">
        <v>56.050595238095241</v>
      </c>
      <c r="S45" s="4" t="str">
        <f t="shared" si="5"/>
        <v>C</v>
      </c>
      <c r="T45" s="22" t="s">
        <v>169</v>
      </c>
    </row>
    <row r="46" spans="1:20">
      <c r="A46" s="5">
        <v>40</v>
      </c>
      <c r="B46" s="82" t="s">
        <v>97</v>
      </c>
      <c r="C46" s="4">
        <v>58.484150326797391</v>
      </c>
      <c r="D46" s="4" t="str">
        <f t="shared" si="0"/>
        <v>C</v>
      </c>
      <c r="E46" s="17" t="s">
        <v>169</v>
      </c>
      <c r="F46" s="4">
        <v>59.271969696969698</v>
      </c>
      <c r="G46" s="4" t="str">
        <f t="shared" si="1"/>
        <v>C</v>
      </c>
      <c r="H46" s="17" t="s">
        <v>169</v>
      </c>
      <c r="I46" s="70">
        <v>57.826086956521742</v>
      </c>
      <c r="J46" s="70" t="str">
        <f t="shared" si="2"/>
        <v>C</v>
      </c>
      <c r="K46" s="17" t="s">
        <v>169</v>
      </c>
      <c r="L46" s="4">
        <v>63.341666666666669</v>
      </c>
      <c r="M46" s="4" t="str">
        <f t="shared" si="3"/>
        <v>B</v>
      </c>
      <c r="N46" s="22" t="s">
        <v>169</v>
      </c>
      <c r="O46" s="46">
        <v>59.637103174603169</v>
      </c>
      <c r="P46" s="46" t="str">
        <f t="shared" si="4"/>
        <v>C</v>
      </c>
      <c r="Q46" s="17" t="s">
        <v>169</v>
      </c>
      <c r="R46" s="4">
        <v>65.930952380952391</v>
      </c>
      <c r="S46" s="4" t="str">
        <f t="shared" si="5"/>
        <v>B</v>
      </c>
      <c r="T46" s="22" t="s">
        <v>169</v>
      </c>
    </row>
    <row r="47" spans="1:20">
      <c r="A47" s="5">
        <v>41</v>
      </c>
      <c r="B47" s="83" t="s">
        <v>98</v>
      </c>
      <c r="C47" s="4">
        <v>43.407965686274508</v>
      </c>
      <c r="D47" s="4" t="str">
        <f t="shared" si="0"/>
        <v>F</v>
      </c>
      <c r="E47" s="18" t="s">
        <v>170</v>
      </c>
      <c r="F47" s="4">
        <v>50</v>
      </c>
      <c r="G47" s="4" t="str">
        <f t="shared" si="1"/>
        <v>C</v>
      </c>
      <c r="H47" s="17" t="s">
        <v>169</v>
      </c>
      <c r="I47" s="70">
        <v>37.827989130434787</v>
      </c>
      <c r="J47" s="70" t="str">
        <f t="shared" si="2"/>
        <v>F</v>
      </c>
      <c r="K47" s="18" t="s">
        <v>170</v>
      </c>
      <c r="L47" s="4">
        <v>59.354166666666671</v>
      </c>
      <c r="M47" s="4" t="str">
        <f t="shared" si="3"/>
        <v>C</v>
      </c>
      <c r="N47" s="22" t="s">
        <v>169</v>
      </c>
      <c r="O47" s="46">
        <v>53.913095238095238</v>
      </c>
      <c r="P47" s="46" t="str">
        <f t="shared" si="4"/>
        <v>C</v>
      </c>
      <c r="Q47" s="17" t="s">
        <v>169</v>
      </c>
      <c r="R47" s="4">
        <v>50</v>
      </c>
      <c r="S47" s="4" t="str">
        <f t="shared" si="5"/>
        <v>C</v>
      </c>
      <c r="T47" s="22" t="s">
        <v>169</v>
      </c>
    </row>
    <row r="48" spans="1:20">
      <c r="A48" s="5">
        <v>42</v>
      </c>
      <c r="B48" s="82" t="s">
        <v>100</v>
      </c>
      <c r="C48" s="4">
        <v>57.852124183006538</v>
      </c>
      <c r="D48" s="4" t="str">
        <f t="shared" si="0"/>
        <v>C</v>
      </c>
      <c r="E48" s="17" t="s">
        <v>169</v>
      </c>
      <c r="F48" s="4">
        <v>60.497348484848487</v>
      </c>
      <c r="G48" s="4" t="str">
        <f t="shared" si="1"/>
        <v>B</v>
      </c>
      <c r="H48" s="17" t="s">
        <v>169</v>
      </c>
      <c r="I48" s="70">
        <v>50.882119565217394</v>
      </c>
      <c r="J48" s="70" t="str">
        <f t="shared" si="2"/>
        <v>C</v>
      </c>
      <c r="K48" s="17" t="s">
        <v>169</v>
      </c>
      <c r="L48" s="4">
        <v>69.262500000000003</v>
      </c>
      <c r="M48" s="4" t="str">
        <f t="shared" si="3"/>
        <v>B</v>
      </c>
      <c r="N48" s="22" t="s">
        <v>169</v>
      </c>
      <c r="O48" s="46">
        <v>65.174325396825395</v>
      </c>
      <c r="P48" s="46" t="str">
        <f t="shared" si="4"/>
        <v>B</v>
      </c>
      <c r="Q48" s="17" t="s">
        <v>169</v>
      </c>
      <c r="R48" s="4">
        <v>61.669345238095246</v>
      </c>
      <c r="S48" s="4" t="str">
        <f t="shared" si="5"/>
        <v>B</v>
      </c>
      <c r="T48" s="22" t="s">
        <v>169</v>
      </c>
    </row>
    <row r="49" spans="1:20">
      <c r="A49" s="5">
        <v>43</v>
      </c>
      <c r="B49" s="83" t="s">
        <v>102</v>
      </c>
      <c r="C49" s="4">
        <v>67.390441176470588</v>
      </c>
      <c r="D49" s="4" t="str">
        <f t="shared" si="0"/>
        <v>B</v>
      </c>
      <c r="E49" s="17" t="s">
        <v>169</v>
      </c>
      <c r="F49" s="4">
        <v>65.421212121212122</v>
      </c>
      <c r="G49" s="4" t="str">
        <f t="shared" si="1"/>
        <v>B</v>
      </c>
      <c r="H49" s="17" t="s">
        <v>169</v>
      </c>
      <c r="I49" s="70">
        <v>55.35221014492754</v>
      </c>
      <c r="J49" s="70" t="str">
        <f t="shared" si="2"/>
        <v>C</v>
      </c>
      <c r="K49" s="17" t="s">
        <v>169</v>
      </c>
      <c r="L49" s="4">
        <v>72.854166666666657</v>
      </c>
      <c r="M49" s="4" t="str">
        <f t="shared" si="3"/>
        <v>B</v>
      </c>
      <c r="N49" s="22" t="s">
        <v>169</v>
      </c>
      <c r="O49" s="46">
        <v>68.379722222222227</v>
      </c>
      <c r="P49" s="46" t="str">
        <f t="shared" si="4"/>
        <v>B</v>
      </c>
      <c r="Q49" s="17" t="s">
        <v>169</v>
      </c>
      <c r="R49" s="4">
        <v>60.694940476190482</v>
      </c>
      <c r="S49" s="4" t="str">
        <f t="shared" si="5"/>
        <v>B</v>
      </c>
      <c r="T49" s="22" t="s">
        <v>169</v>
      </c>
    </row>
    <row r="50" spans="1:20">
      <c r="A50" s="5">
        <v>44</v>
      </c>
      <c r="B50" s="82" t="s">
        <v>103</v>
      </c>
      <c r="C50" s="4">
        <v>52.607148692810455</v>
      </c>
      <c r="D50" s="4" t="str">
        <f t="shared" si="0"/>
        <v>C</v>
      </c>
      <c r="E50" s="17" t="s">
        <v>169</v>
      </c>
      <c r="F50" s="4">
        <v>60.111363636363635</v>
      </c>
      <c r="G50" s="4" t="str">
        <f t="shared" si="1"/>
        <v>B</v>
      </c>
      <c r="H50" s="17" t="s">
        <v>169</v>
      </c>
      <c r="I50" s="70">
        <v>57.777481884057977</v>
      </c>
      <c r="J50" s="70" t="str">
        <f t="shared" si="2"/>
        <v>C</v>
      </c>
      <c r="K50" s="17" t="s">
        <v>169</v>
      </c>
      <c r="L50" s="4">
        <v>62.283333333333331</v>
      </c>
      <c r="M50" s="4" t="str">
        <f t="shared" si="3"/>
        <v>B</v>
      </c>
      <c r="N50" s="22" t="s">
        <v>169</v>
      </c>
      <c r="O50" s="46">
        <v>62.501646825396826</v>
      </c>
      <c r="P50" s="46" t="str">
        <f t="shared" si="4"/>
        <v>B</v>
      </c>
      <c r="Q50" s="17" t="s">
        <v>169</v>
      </c>
      <c r="R50" s="4">
        <v>62.512500000000003</v>
      </c>
      <c r="S50" s="4" t="str">
        <f t="shared" si="5"/>
        <v>B</v>
      </c>
      <c r="T50" s="22" t="s">
        <v>169</v>
      </c>
    </row>
    <row r="51" spans="1:20">
      <c r="A51" s="5">
        <v>45</v>
      </c>
      <c r="B51" s="83" t="s">
        <v>104</v>
      </c>
      <c r="C51" s="4">
        <v>68.643668300653587</v>
      </c>
      <c r="D51" s="4" t="str">
        <f t="shared" si="0"/>
        <v>B</v>
      </c>
      <c r="E51" s="17" t="s">
        <v>169</v>
      </c>
      <c r="F51" s="4">
        <v>64.399621212121218</v>
      </c>
      <c r="G51" s="4" t="str">
        <f t="shared" si="1"/>
        <v>B</v>
      </c>
      <c r="H51" s="17" t="s">
        <v>169</v>
      </c>
      <c r="I51" s="70">
        <v>54.357173913043482</v>
      </c>
      <c r="J51" s="70" t="str">
        <f t="shared" si="2"/>
        <v>C</v>
      </c>
      <c r="K51" s="17" t="s">
        <v>169</v>
      </c>
      <c r="L51" s="4">
        <v>69.929166666666674</v>
      </c>
      <c r="M51" s="4" t="str">
        <f t="shared" si="3"/>
        <v>B</v>
      </c>
      <c r="N51" s="22" t="s">
        <v>169</v>
      </c>
      <c r="O51" s="46">
        <v>63.971765873015869</v>
      </c>
      <c r="P51" s="46" t="str">
        <f t="shared" si="4"/>
        <v>B</v>
      </c>
      <c r="Q51" s="17" t="s">
        <v>169</v>
      </c>
      <c r="R51" s="4">
        <v>69.315773809523805</v>
      </c>
      <c r="S51" s="4" t="str">
        <f t="shared" si="5"/>
        <v>B</v>
      </c>
      <c r="T51" s="22" t="s">
        <v>169</v>
      </c>
    </row>
    <row r="52" spans="1:20">
      <c r="A52" s="5">
        <v>46</v>
      </c>
      <c r="B52" s="82" t="s">
        <v>106</v>
      </c>
      <c r="C52" s="4">
        <v>59.265890522875814</v>
      </c>
      <c r="D52" s="4" t="str">
        <f t="shared" si="0"/>
        <v>C</v>
      </c>
      <c r="E52" s="17" t="s">
        <v>169</v>
      </c>
      <c r="F52" s="4">
        <v>63.851893939393932</v>
      </c>
      <c r="G52" s="4" t="str">
        <f t="shared" si="1"/>
        <v>B</v>
      </c>
      <c r="H52" s="17" t="s">
        <v>169</v>
      </c>
      <c r="I52" s="70">
        <v>64.772554347826087</v>
      </c>
      <c r="J52" s="70" t="str">
        <f t="shared" si="2"/>
        <v>B</v>
      </c>
      <c r="K52" s="17" t="s">
        <v>169</v>
      </c>
      <c r="L52" s="4">
        <v>68.287499999999994</v>
      </c>
      <c r="M52" s="4" t="str">
        <f t="shared" si="3"/>
        <v>B</v>
      </c>
      <c r="N52" s="22" t="s">
        <v>169</v>
      </c>
      <c r="O52" s="46">
        <v>63.104365079365074</v>
      </c>
      <c r="P52" s="46" t="str">
        <f t="shared" si="4"/>
        <v>B</v>
      </c>
      <c r="Q52" s="17" t="s">
        <v>169</v>
      </c>
      <c r="R52" s="4">
        <v>59.910119047619055</v>
      </c>
      <c r="S52" s="4" t="str">
        <f t="shared" si="5"/>
        <v>C</v>
      </c>
      <c r="T52" s="22" t="s">
        <v>169</v>
      </c>
    </row>
    <row r="53" spans="1:20">
      <c r="A53" s="5">
        <v>47</v>
      </c>
      <c r="B53" s="83" t="s">
        <v>108</v>
      </c>
      <c r="C53" s="4">
        <v>62.372549019607838</v>
      </c>
      <c r="D53" s="4" t="str">
        <f t="shared" si="0"/>
        <v>B</v>
      </c>
      <c r="E53" s="17" t="s">
        <v>169</v>
      </c>
      <c r="F53" s="4">
        <v>62.353409090909082</v>
      </c>
      <c r="G53" s="4" t="str">
        <f t="shared" si="1"/>
        <v>B</v>
      </c>
      <c r="H53" s="17" t="s">
        <v>169</v>
      </c>
      <c r="I53" s="70">
        <v>60.452264492753628</v>
      </c>
      <c r="J53" s="70" t="str">
        <f t="shared" si="2"/>
        <v>B</v>
      </c>
      <c r="K53" s="17" t="s">
        <v>169</v>
      </c>
      <c r="L53" s="4">
        <v>67.191666666666663</v>
      </c>
      <c r="M53" s="4" t="str">
        <f t="shared" si="3"/>
        <v>B</v>
      </c>
      <c r="N53" s="22" t="s">
        <v>169</v>
      </c>
      <c r="O53" s="46">
        <v>66.630059523809535</v>
      </c>
      <c r="P53" s="46" t="str">
        <f t="shared" si="4"/>
        <v>B</v>
      </c>
      <c r="Q53" s="17" t="s">
        <v>169</v>
      </c>
      <c r="R53" s="4">
        <v>62.791071428571428</v>
      </c>
      <c r="S53" s="4" t="str">
        <f t="shared" si="5"/>
        <v>B</v>
      </c>
      <c r="T53" s="22" t="s">
        <v>169</v>
      </c>
    </row>
    <row r="54" spans="1:20">
      <c r="A54" s="5">
        <v>48</v>
      </c>
      <c r="B54" s="82" t="s">
        <v>110</v>
      </c>
      <c r="C54" s="4">
        <v>38.651143790849673</v>
      </c>
      <c r="D54" s="4" t="str">
        <f t="shared" si="0"/>
        <v>F</v>
      </c>
      <c r="E54" s="80" t="s">
        <v>170</v>
      </c>
      <c r="F54" s="4">
        <v>50.003409090909095</v>
      </c>
      <c r="G54" s="4" t="str">
        <f t="shared" si="1"/>
        <v>C</v>
      </c>
      <c r="H54" s="22" t="s">
        <v>169</v>
      </c>
      <c r="I54" s="4">
        <v>34.323170289855071</v>
      </c>
      <c r="J54" s="70" t="str">
        <f t="shared" si="2"/>
        <v>F</v>
      </c>
      <c r="K54" s="80" t="s">
        <v>170</v>
      </c>
      <c r="L54" s="4">
        <v>52.458333333333336</v>
      </c>
      <c r="M54" s="4" t="str">
        <f t="shared" si="3"/>
        <v>C</v>
      </c>
      <c r="N54" s="22" t="s">
        <v>169</v>
      </c>
      <c r="O54" s="4">
        <v>54.640575396825398</v>
      </c>
      <c r="P54" s="46" t="str">
        <f t="shared" si="4"/>
        <v>C</v>
      </c>
      <c r="Q54" s="22" t="s">
        <v>169</v>
      </c>
      <c r="R54" s="4">
        <v>60.797619047619051</v>
      </c>
      <c r="S54" s="4" t="str">
        <f t="shared" si="5"/>
        <v>B</v>
      </c>
      <c r="T54" s="22" t="s">
        <v>169</v>
      </c>
    </row>
    <row r="55" spans="1:20">
      <c r="A55" s="5">
        <v>49</v>
      </c>
      <c r="B55" s="83" t="s">
        <v>112</v>
      </c>
      <c r="C55" s="4">
        <v>64.642361111111114</v>
      </c>
      <c r="D55" s="4" t="str">
        <f t="shared" si="0"/>
        <v>B</v>
      </c>
      <c r="E55" s="81" t="s">
        <v>169</v>
      </c>
      <c r="F55" s="4">
        <v>64.453409090909091</v>
      </c>
      <c r="G55" s="4" t="str">
        <f t="shared" si="1"/>
        <v>B</v>
      </c>
      <c r="H55" s="22" t="s">
        <v>169</v>
      </c>
      <c r="I55" s="4">
        <v>52.762427536231883</v>
      </c>
      <c r="J55" s="70" t="str">
        <f t="shared" si="2"/>
        <v>C</v>
      </c>
      <c r="K55" s="81" t="s">
        <v>169</v>
      </c>
      <c r="L55" s="4">
        <v>60.841666666666669</v>
      </c>
      <c r="M55" s="4" t="str">
        <f t="shared" si="3"/>
        <v>B</v>
      </c>
      <c r="N55" s="22" t="s">
        <v>169</v>
      </c>
      <c r="O55" s="4">
        <v>59.362976190476189</v>
      </c>
      <c r="P55" s="46" t="str">
        <f t="shared" si="4"/>
        <v>C</v>
      </c>
      <c r="Q55" s="22" t="s">
        <v>169</v>
      </c>
      <c r="R55" s="4">
        <v>66.854166666666657</v>
      </c>
      <c r="S55" s="4" t="str">
        <f t="shared" si="5"/>
        <v>B</v>
      </c>
      <c r="T55" s="22" t="s">
        <v>169</v>
      </c>
    </row>
    <row r="56" spans="1:20">
      <c r="A56" s="5">
        <v>50</v>
      </c>
      <c r="B56" s="82" t="s">
        <v>115</v>
      </c>
      <c r="C56" s="4">
        <v>45.641911764705881</v>
      </c>
      <c r="D56" s="4" t="str">
        <f t="shared" si="0"/>
        <v>F</v>
      </c>
      <c r="E56" s="80" t="s">
        <v>170</v>
      </c>
      <c r="F56" s="4">
        <v>51.771212121212123</v>
      </c>
      <c r="G56" s="4" t="str">
        <f t="shared" si="1"/>
        <v>C</v>
      </c>
      <c r="H56" s="22" t="s">
        <v>169</v>
      </c>
      <c r="I56" s="4">
        <v>50.646268115942021</v>
      </c>
      <c r="J56" s="70" t="str">
        <f t="shared" si="2"/>
        <v>C</v>
      </c>
      <c r="K56" s="81" t="s">
        <v>169</v>
      </c>
      <c r="L56" s="4">
        <v>50</v>
      </c>
      <c r="M56" s="4" t="str">
        <f t="shared" si="3"/>
        <v>C</v>
      </c>
      <c r="N56" s="22" t="s">
        <v>169</v>
      </c>
      <c r="O56" s="4">
        <v>62.581488095238093</v>
      </c>
      <c r="P56" s="46" t="str">
        <f t="shared" si="4"/>
        <v>B</v>
      </c>
      <c r="Q56" s="22" t="s">
        <v>169</v>
      </c>
      <c r="R56" s="4">
        <v>55.876785714285717</v>
      </c>
      <c r="S56" s="4" t="str">
        <f t="shared" si="5"/>
        <v>C</v>
      </c>
      <c r="T56" s="22" t="s">
        <v>169</v>
      </c>
    </row>
    <row r="57" spans="1:20">
      <c r="A57" s="5">
        <v>51</v>
      </c>
      <c r="B57" s="83" t="s">
        <v>119</v>
      </c>
      <c r="C57" s="4">
        <v>71.866993464052285</v>
      </c>
      <c r="D57" s="4" t="str">
        <f t="shared" si="0"/>
        <v>B</v>
      </c>
      <c r="E57" s="81" t="s">
        <v>169</v>
      </c>
      <c r="F57" s="4">
        <v>73.207575757575754</v>
      </c>
      <c r="G57" s="4" t="str">
        <f t="shared" si="1"/>
        <v>B</v>
      </c>
      <c r="H57" s="22" t="s">
        <v>169</v>
      </c>
      <c r="I57" s="4">
        <v>65.641159420289853</v>
      </c>
      <c r="J57" s="70" t="str">
        <f t="shared" si="2"/>
        <v>B</v>
      </c>
      <c r="K57" s="81" t="s">
        <v>169</v>
      </c>
      <c r="L57" s="4">
        <v>82.395833333333343</v>
      </c>
      <c r="M57" s="4" t="str">
        <f t="shared" si="3"/>
        <v>A</v>
      </c>
      <c r="N57" s="79" t="s">
        <v>171</v>
      </c>
      <c r="O57" s="4">
        <v>80</v>
      </c>
      <c r="P57" s="46" t="str">
        <f t="shared" si="4"/>
        <v>A</v>
      </c>
      <c r="Q57" s="79" t="s">
        <v>171</v>
      </c>
      <c r="R57" s="4">
        <v>75.131547619047609</v>
      </c>
      <c r="S57" s="4" t="str">
        <f t="shared" si="5"/>
        <v>A</v>
      </c>
      <c r="T57" s="22" t="s">
        <v>169</v>
      </c>
    </row>
    <row r="58" spans="1:20">
      <c r="A58" s="5">
        <v>52</v>
      </c>
      <c r="B58" s="82" t="s">
        <v>121</v>
      </c>
      <c r="C58" s="4">
        <v>63.929166666666674</v>
      </c>
      <c r="D58" s="4" t="str">
        <f t="shared" si="0"/>
        <v>B</v>
      </c>
      <c r="E58" s="81" t="s">
        <v>169</v>
      </c>
      <c r="F58" s="4">
        <v>63.976515151515152</v>
      </c>
      <c r="G58" s="4" t="str">
        <f t="shared" si="1"/>
        <v>B</v>
      </c>
      <c r="H58" s="22" t="s">
        <v>169</v>
      </c>
      <c r="I58" s="4">
        <v>50</v>
      </c>
      <c r="J58" s="70" t="str">
        <f t="shared" si="2"/>
        <v>C</v>
      </c>
      <c r="K58" s="81" t="s">
        <v>169</v>
      </c>
      <c r="L58" s="4">
        <v>70.183333333333337</v>
      </c>
      <c r="M58" s="4" t="str">
        <f t="shared" si="3"/>
        <v>B</v>
      </c>
      <c r="N58" s="22" t="s">
        <v>169</v>
      </c>
      <c r="O58" s="4">
        <v>64.918134920634927</v>
      </c>
      <c r="P58" s="46" t="str">
        <f t="shared" si="4"/>
        <v>B</v>
      </c>
      <c r="Q58" s="22" t="s">
        <v>169</v>
      </c>
      <c r="R58" s="4">
        <v>61.044642857142861</v>
      </c>
      <c r="S58" s="4" t="str">
        <f t="shared" si="5"/>
        <v>B</v>
      </c>
      <c r="T58" s="22" t="s">
        <v>169</v>
      </c>
    </row>
    <row r="59" spans="1:20">
      <c r="A59" s="5">
        <v>53</v>
      </c>
      <c r="B59" s="83" t="s">
        <v>122</v>
      </c>
      <c r="C59" s="4">
        <v>50</v>
      </c>
      <c r="D59" s="4" t="str">
        <f t="shared" si="0"/>
        <v>C</v>
      </c>
      <c r="E59" s="81" t="s">
        <v>169</v>
      </c>
      <c r="F59" s="4">
        <v>54.152651515151518</v>
      </c>
      <c r="G59" s="4" t="str">
        <f t="shared" si="1"/>
        <v>C</v>
      </c>
      <c r="H59" s="22" t="s">
        <v>169</v>
      </c>
      <c r="I59" s="4">
        <v>51.180471014492753</v>
      </c>
      <c r="J59" s="70" t="str">
        <f t="shared" si="2"/>
        <v>C</v>
      </c>
      <c r="K59" s="81" t="s">
        <v>169</v>
      </c>
      <c r="L59" s="4">
        <v>59.29583333333332</v>
      </c>
      <c r="M59" s="4" t="str">
        <f t="shared" si="3"/>
        <v>C</v>
      </c>
      <c r="N59" s="22" t="s">
        <v>169</v>
      </c>
      <c r="O59" s="4">
        <v>62.174503968253966</v>
      </c>
      <c r="P59" s="46" t="str">
        <f t="shared" si="4"/>
        <v>B</v>
      </c>
      <c r="Q59" s="22" t="s">
        <v>169</v>
      </c>
      <c r="R59" s="4">
        <v>61.986904761904761</v>
      </c>
      <c r="S59" s="4" t="str">
        <f t="shared" si="5"/>
        <v>B</v>
      </c>
      <c r="T59" s="22" t="s">
        <v>169</v>
      </c>
    </row>
    <row r="60" spans="1:20">
      <c r="A60" s="5">
        <v>54</v>
      </c>
      <c r="B60" s="82" t="s">
        <v>125</v>
      </c>
      <c r="C60" s="4">
        <v>50.305964052287578</v>
      </c>
      <c r="D60" s="4" t="str">
        <f t="shared" si="0"/>
        <v>C</v>
      </c>
      <c r="E60" s="81" t="s">
        <v>169</v>
      </c>
      <c r="F60" s="4">
        <v>59.039015151515152</v>
      </c>
      <c r="G60" s="4" t="str">
        <f t="shared" si="1"/>
        <v>C</v>
      </c>
      <c r="H60" s="22" t="s">
        <v>169</v>
      </c>
      <c r="I60" s="4">
        <v>50</v>
      </c>
      <c r="J60" s="70" t="str">
        <f t="shared" si="2"/>
        <v>C</v>
      </c>
      <c r="K60" s="81" t="s">
        <v>169</v>
      </c>
      <c r="L60" s="4">
        <v>58.666666666666664</v>
      </c>
      <c r="M60" s="4" t="str">
        <f t="shared" si="3"/>
        <v>C</v>
      </c>
      <c r="N60" s="22" t="s">
        <v>169</v>
      </c>
      <c r="O60" s="4">
        <v>62.136170634920632</v>
      </c>
      <c r="P60" s="46" t="str">
        <f t="shared" si="4"/>
        <v>B</v>
      </c>
      <c r="Q60" s="22" t="s">
        <v>169</v>
      </c>
      <c r="R60" s="4">
        <v>66.15089285714285</v>
      </c>
      <c r="S60" s="4" t="str">
        <f t="shared" si="5"/>
        <v>B</v>
      </c>
      <c r="T60" s="22" t="s">
        <v>169</v>
      </c>
    </row>
    <row r="61" spans="1:20">
      <c r="A61" s="5">
        <v>55</v>
      </c>
      <c r="B61" s="83" t="s">
        <v>127</v>
      </c>
      <c r="C61" s="4">
        <v>67.697099673202615</v>
      </c>
      <c r="D61" s="4" t="str">
        <f t="shared" si="0"/>
        <v>B</v>
      </c>
      <c r="E61" s="81" t="s">
        <v>169</v>
      </c>
      <c r="F61" s="4">
        <v>64.43901515151515</v>
      </c>
      <c r="G61" s="4" t="str">
        <f t="shared" si="1"/>
        <v>B</v>
      </c>
      <c r="H61" s="22" t="s">
        <v>169</v>
      </c>
      <c r="I61" s="4">
        <v>60.276322463768125</v>
      </c>
      <c r="J61" s="70" t="str">
        <f t="shared" si="2"/>
        <v>B</v>
      </c>
      <c r="K61" s="81" t="s">
        <v>169</v>
      </c>
      <c r="L61" s="4">
        <v>68.533333333333331</v>
      </c>
      <c r="M61" s="4" t="str">
        <f t="shared" si="3"/>
        <v>B</v>
      </c>
      <c r="N61" s="22" t="s">
        <v>169</v>
      </c>
      <c r="O61" s="4">
        <v>67.969841269841268</v>
      </c>
      <c r="P61" s="46" t="str">
        <f t="shared" si="4"/>
        <v>B</v>
      </c>
      <c r="Q61" s="22" t="s">
        <v>169</v>
      </c>
      <c r="R61" s="4">
        <v>63.477976190476184</v>
      </c>
      <c r="S61" s="4" t="str">
        <f t="shared" si="5"/>
        <v>B</v>
      </c>
      <c r="T61" s="22" t="s">
        <v>169</v>
      </c>
    </row>
    <row r="62" spans="1:20">
      <c r="A62" s="5">
        <v>56</v>
      </c>
      <c r="B62" s="82" t="s">
        <v>130</v>
      </c>
      <c r="C62" s="4">
        <v>55.246772875816994</v>
      </c>
      <c r="D62" s="4" t="str">
        <f t="shared" si="0"/>
        <v>C</v>
      </c>
      <c r="E62" s="81" t="s">
        <v>169</v>
      </c>
      <c r="F62" s="4">
        <v>64.071969696969703</v>
      </c>
      <c r="G62" s="4" t="str">
        <f t="shared" si="1"/>
        <v>B</v>
      </c>
      <c r="H62" s="22" t="s">
        <v>169</v>
      </c>
      <c r="I62" s="4">
        <v>50.069021739130434</v>
      </c>
      <c r="J62" s="70" t="str">
        <f t="shared" si="2"/>
        <v>C</v>
      </c>
      <c r="K62" s="81" t="s">
        <v>169</v>
      </c>
      <c r="L62" s="4">
        <v>66.429166666666674</v>
      </c>
      <c r="M62" s="4" t="str">
        <f t="shared" si="3"/>
        <v>B</v>
      </c>
      <c r="N62" s="22" t="s">
        <v>169</v>
      </c>
      <c r="O62" s="4">
        <v>61.488888888888887</v>
      </c>
      <c r="P62" s="46" t="str">
        <f t="shared" si="4"/>
        <v>B</v>
      </c>
      <c r="Q62" s="22" t="s">
        <v>169</v>
      </c>
      <c r="R62" s="4">
        <v>58.792857142857144</v>
      </c>
      <c r="S62" s="4" t="str">
        <f t="shared" si="5"/>
        <v>C</v>
      </c>
      <c r="T62" s="22" t="s">
        <v>169</v>
      </c>
    </row>
    <row r="63" spans="1:20">
      <c r="A63" s="5">
        <v>57</v>
      </c>
      <c r="B63" s="83" t="s">
        <v>132</v>
      </c>
      <c r="C63" s="4">
        <v>70.468423202614375</v>
      </c>
      <c r="D63" s="4" t="str">
        <f t="shared" si="0"/>
        <v>B</v>
      </c>
      <c r="E63" s="81" t="s">
        <v>169</v>
      </c>
      <c r="F63" s="4">
        <v>67.723484848484844</v>
      </c>
      <c r="G63" s="4" t="str">
        <f t="shared" si="1"/>
        <v>B</v>
      </c>
      <c r="H63" s="29" t="s">
        <v>169</v>
      </c>
      <c r="I63" s="4">
        <v>59.533749999999998</v>
      </c>
      <c r="J63" s="70" t="str">
        <f t="shared" si="2"/>
        <v>C</v>
      </c>
      <c r="K63" s="81" t="s">
        <v>169</v>
      </c>
      <c r="L63" s="4">
        <v>69.120833333333323</v>
      </c>
      <c r="M63" s="4" t="str">
        <f t="shared" si="3"/>
        <v>B</v>
      </c>
      <c r="N63" s="22" t="s">
        <v>169</v>
      </c>
      <c r="O63" s="4">
        <v>65.742777777777775</v>
      </c>
      <c r="P63" s="46" t="str">
        <f t="shared" si="4"/>
        <v>B</v>
      </c>
      <c r="Q63" s="22" t="s">
        <v>169</v>
      </c>
      <c r="R63" s="4">
        <v>64.355952380952374</v>
      </c>
      <c r="S63" s="4" t="str">
        <f t="shared" si="5"/>
        <v>B</v>
      </c>
      <c r="T63" s="22" t="s">
        <v>169</v>
      </c>
    </row>
    <row r="64" spans="1:20">
      <c r="A64" s="5">
        <v>58</v>
      </c>
      <c r="B64" s="82" t="s">
        <v>134</v>
      </c>
      <c r="C64" s="4">
        <v>52.85171568627451</v>
      </c>
      <c r="D64" s="4" t="str">
        <f t="shared" si="0"/>
        <v>C</v>
      </c>
      <c r="E64" s="81" t="s">
        <v>169</v>
      </c>
      <c r="F64" s="4">
        <v>55.590151515151518</v>
      </c>
      <c r="G64" s="4" t="str">
        <f t="shared" si="1"/>
        <v>C</v>
      </c>
      <c r="H64" s="29" t="s">
        <v>169</v>
      </c>
      <c r="I64" s="4">
        <v>51.393568840579704</v>
      </c>
      <c r="J64" s="70" t="str">
        <f t="shared" si="2"/>
        <v>C</v>
      </c>
      <c r="K64" s="81" t="s">
        <v>169</v>
      </c>
      <c r="L64" s="4">
        <v>60.325000000000003</v>
      </c>
      <c r="M64" s="4" t="str">
        <f t="shared" si="3"/>
        <v>B</v>
      </c>
      <c r="N64" s="22" t="s">
        <v>169</v>
      </c>
      <c r="O64" s="4">
        <v>61.313730158730159</v>
      </c>
      <c r="P64" s="46" t="str">
        <f t="shared" si="4"/>
        <v>B</v>
      </c>
      <c r="Q64" s="22" t="s">
        <v>169</v>
      </c>
      <c r="R64" s="4">
        <v>60.689880952380953</v>
      </c>
      <c r="S64" s="4" t="str">
        <f t="shared" si="5"/>
        <v>B</v>
      </c>
      <c r="T64" s="22" t="s">
        <v>169</v>
      </c>
    </row>
    <row r="65" spans="1:20">
      <c r="A65" s="5">
        <v>59</v>
      </c>
      <c r="B65" s="83" t="s">
        <v>135</v>
      </c>
      <c r="C65" s="4">
        <v>61.913970588235301</v>
      </c>
      <c r="D65" s="4" t="str">
        <f t="shared" si="0"/>
        <v>B</v>
      </c>
      <c r="E65" s="81" t="s">
        <v>169</v>
      </c>
      <c r="F65" s="4">
        <v>66.520833333333329</v>
      </c>
      <c r="G65" s="4" t="str">
        <f t="shared" si="1"/>
        <v>B</v>
      </c>
      <c r="H65" s="29" t="s">
        <v>169</v>
      </c>
      <c r="I65" s="4">
        <v>67.183550724637684</v>
      </c>
      <c r="J65" s="70" t="str">
        <f t="shared" si="2"/>
        <v>B</v>
      </c>
      <c r="K65" s="81" t="s">
        <v>169</v>
      </c>
      <c r="L65" s="4">
        <v>68.829166666666666</v>
      </c>
      <c r="M65" s="4" t="str">
        <f t="shared" si="3"/>
        <v>B</v>
      </c>
      <c r="N65" s="22" t="s">
        <v>169</v>
      </c>
      <c r="O65" s="4">
        <v>62.822043650793653</v>
      </c>
      <c r="P65" s="46" t="str">
        <f t="shared" si="4"/>
        <v>B</v>
      </c>
      <c r="Q65" s="22" t="s">
        <v>169</v>
      </c>
      <c r="R65" s="4">
        <v>59.990476190476187</v>
      </c>
      <c r="S65" s="4" t="str">
        <f t="shared" si="5"/>
        <v>C</v>
      </c>
      <c r="T65" s="22" t="s">
        <v>169</v>
      </c>
    </row>
    <row r="66" spans="1:20">
      <c r="A66" s="5">
        <v>60</v>
      </c>
      <c r="B66" s="82" t="s">
        <v>137</v>
      </c>
      <c r="C66" s="4">
        <v>42.649959150326794</v>
      </c>
      <c r="D66" s="4" t="str">
        <f t="shared" si="0"/>
        <v>F</v>
      </c>
      <c r="E66" s="80" t="s">
        <v>170</v>
      </c>
      <c r="F66" s="4">
        <v>43.57121212121212</v>
      </c>
      <c r="G66" s="4" t="str">
        <f t="shared" si="1"/>
        <v>F</v>
      </c>
      <c r="H66" s="51" t="s">
        <v>170</v>
      </c>
      <c r="I66" s="4">
        <v>50</v>
      </c>
      <c r="J66" s="70" t="str">
        <f t="shared" si="2"/>
        <v>C</v>
      </c>
      <c r="K66" s="81" t="s">
        <v>169</v>
      </c>
      <c r="L66" s="4">
        <v>53.991666666666667</v>
      </c>
      <c r="M66" s="4" t="str">
        <f t="shared" si="3"/>
        <v>C</v>
      </c>
      <c r="N66" s="22" t="s">
        <v>169</v>
      </c>
      <c r="O66" s="4">
        <v>58.014404761904764</v>
      </c>
      <c r="P66" s="46" t="str">
        <f t="shared" si="4"/>
        <v>C</v>
      </c>
      <c r="Q66" s="22" t="s">
        <v>169</v>
      </c>
      <c r="R66" s="4">
        <v>56.147619047619045</v>
      </c>
      <c r="S66" s="4" t="str">
        <f t="shared" si="5"/>
        <v>C</v>
      </c>
      <c r="T66" s="22" t="s">
        <v>169</v>
      </c>
    </row>
    <row r="67" spans="1:20">
      <c r="A67" s="5">
        <v>61</v>
      </c>
      <c r="B67" s="5" t="s">
        <v>139</v>
      </c>
      <c r="C67" s="4">
        <v>50</v>
      </c>
      <c r="D67" s="4" t="str">
        <f t="shared" si="0"/>
        <v>C</v>
      </c>
      <c r="E67" s="81" t="s">
        <v>169</v>
      </c>
      <c r="F67" s="4">
        <v>60.326325757575759</v>
      </c>
      <c r="G67" s="4" t="str">
        <f t="shared" si="1"/>
        <v>B</v>
      </c>
      <c r="H67" s="29" t="s">
        <v>169</v>
      </c>
      <c r="I67" s="4">
        <v>49.619682971014484</v>
      </c>
      <c r="J67" s="70" t="str">
        <f t="shared" si="2"/>
        <v>F</v>
      </c>
      <c r="K67" s="81" t="s">
        <v>169</v>
      </c>
      <c r="L67" s="4">
        <v>62.754166666666663</v>
      </c>
      <c r="M67" s="4" t="str">
        <f t="shared" si="3"/>
        <v>B</v>
      </c>
      <c r="N67" s="22" t="s">
        <v>169</v>
      </c>
      <c r="O67" s="4">
        <v>62.664265873015871</v>
      </c>
      <c r="P67" s="46" t="str">
        <f t="shared" si="4"/>
        <v>B</v>
      </c>
      <c r="Q67" s="22" t="s">
        <v>169</v>
      </c>
      <c r="R67" s="4">
        <v>62.558928571428567</v>
      </c>
      <c r="S67" s="4" t="str">
        <f t="shared" si="5"/>
        <v>B</v>
      </c>
      <c r="T67" s="22" t="s">
        <v>169</v>
      </c>
    </row>
    <row r="68" spans="1:20">
      <c r="A68" s="5">
        <v>62</v>
      </c>
      <c r="B68" s="5" t="s">
        <v>140</v>
      </c>
      <c r="C68" s="4">
        <v>50</v>
      </c>
      <c r="D68" s="4" t="str">
        <f t="shared" si="0"/>
        <v>C</v>
      </c>
      <c r="E68" s="81" t="s">
        <v>169</v>
      </c>
      <c r="F68" s="4">
        <v>49.65208333333333</v>
      </c>
      <c r="G68" s="4" t="str">
        <f t="shared" si="1"/>
        <v>F</v>
      </c>
      <c r="H68" s="29" t="s">
        <v>169</v>
      </c>
      <c r="I68" s="4">
        <v>50</v>
      </c>
      <c r="J68" s="70" t="str">
        <f t="shared" si="2"/>
        <v>C</v>
      </c>
      <c r="K68" s="81" t="s">
        <v>169</v>
      </c>
      <c r="L68" s="4">
        <v>57.92916666666666</v>
      </c>
      <c r="M68" s="4" t="str">
        <f t="shared" si="3"/>
        <v>C</v>
      </c>
      <c r="N68" s="22" t="s">
        <v>169</v>
      </c>
      <c r="O68" s="4">
        <v>62.103075396825396</v>
      </c>
      <c r="P68" s="46" t="str">
        <f t="shared" si="4"/>
        <v>B</v>
      </c>
      <c r="Q68" s="22" t="s">
        <v>169</v>
      </c>
      <c r="R68" s="4">
        <v>61.147321428571431</v>
      </c>
      <c r="S68" s="4" t="str">
        <f t="shared" si="5"/>
        <v>B</v>
      </c>
      <c r="T68" s="22" t="s">
        <v>169</v>
      </c>
    </row>
    <row r="69" spans="1:20">
      <c r="A69" s="5">
        <v>63</v>
      </c>
      <c r="B69" s="5" t="s">
        <v>141</v>
      </c>
      <c r="C69" s="4">
        <v>68.61200980392158</v>
      </c>
      <c r="D69" s="4" t="str">
        <f t="shared" si="0"/>
        <v>B</v>
      </c>
      <c r="E69" s="81" t="s">
        <v>169</v>
      </c>
      <c r="F69" s="4">
        <v>67.638257575757578</v>
      </c>
      <c r="G69" s="4" t="str">
        <f t="shared" si="1"/>
        <v>B</v>
      </c>
      <c r="H69" s="29" t="s">
        <v>169</v>
      </c>
      <c r="I69" s="4">
        <v>71.951820652173907</v>
      </c>
      <c r="J69" s="70" t="str">
        <f t="shared" si="2"/>
        <v>B</v>
      </c>
      <c r="K69" s="81" t="s">
        <v>169</v>
      </c>
      <c r="L69" s="4">
        <v>69.693749999999994</v>
      </c>
      <c r="M69" s="4" t="str">
        <f t="shared" si="3"/>
        <v>B</v>
      </c>
      <c r="N69" s="22" t="s">
        <v>169</v>
      </c>
      <c r="O69" s="4">
        <v>66.997519841269835</v>
      </c>
      <c r="P69" s="46" t="str">
        <f t="shared" si="4"/>
        <v>B</v>
      </c>
      <c r="Q69" s="22" t="s">
        <v>169</v>
      </c>
      <c r="R69" s="4">
        <v>63.816071428571433</v>
      </c>
      <c r="S69" s="4" t="str">
        <f t="shared" si="5"/>
        <v>B</v>
      </c>
      <c r="T69" s="22" t="s">
        <v>169</v>
      </c>
    </row>
  </sheetData>
  <mergeCells count="4">
    <mergeCell ref="A4:B4"/>
    <mergeCell ref="A5:B5"/>
    <mergeCell ref="C5:N5"/>
    <mergeCell ref="Q5:T5"/>
  </mergeCells>
  <conditionalFormatting sqref="K7:K9 O7:Q7 O8:O9 Q8:Q9 P8:P69">
    <cfRule type="cellIs" dxfId="0" priority="1" stopIfTrue="1" operator="lessThan">
      <formula>50</formula>
    </cfRule>
  </conditionalFormatting>
  <pageMargins left="0.7" right="0.7" top="0.75" bottom="0.75" header="0.3" footer="0.3"/>
  <pageSetup orientation="portrait" horizontalDpi="0" verticalDpi="0" r:id="rId1"/>
  <ignoredErrors>
    <ignoredError sqref="B7:B6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710D-DDCC-419D-9DB2-66BC4C713C70}">
  <dimension ref="A4:I76"/>
  <sheetViews>
    <sheetView topLeftCell="A5" workbookViewId="0">
      <selection activeCell="H8" sqref="H8"/>
    </sheetView>
  </sheetViews>
  <sheetFormatPr defaultColWidth="8.85546875" defaultRowHeight="15"/>
  <cols>
    <col min="1" max="1" width="8.7109375" style="2"/>
    <col min="2" max="2" width="22.28515625" bestFit="1" customWidth="1"/>
    <col min="3" max="3" width="14.7109375" style="21" customWidth="1"/>
    <col min="4" max="5" width="23.28515625" style="75" customWidth="1"/>
    <col min="6" max="6" width="8.7109375" style="23"/>
    <col min="7" max="8" width="16.140625" style="87" customWidth="1"/>
    <col min="9" max="9" width="16.140625" style="75" customWidth="1"/>
  </cols>
  <sheetData>
    <row r="4" spans="1:9">
      <c r="A4" s="142" t="s">
        <v>185</v>
      </c>
      <c r="B4" s="143"/>
      <c r="F4" s="135"/>
    </row>
    <row r="5" spans="1:9">
      <c r="A5" s="140"/>
      <c r="B5" s="140"/>
      <c r="C5" s="141" t="s">
        <v>186</v>
      </c>
      <c r="D5" s="141"/>
      <c r="E5" s="141"/>
      <c r="F5" s="141"/>
      <c r="G5" s="141"/>
      <c r="H5" s="134"/>
      <c r="I5" s="86"/>
    </row>
    <row r="6" spans="1:9">
      <c r="A6" s="3" t="s">
        <v>2</v>
      </c>
      <c r="B6" s="3" t="s">
        <v>3</v>
      </c>
      <c r="C6" s="74" t="s">
        <v>187</v>
      </c>
      <c r="D6" s="76" t="s">
        <v>188</v>
      </c>
      <c r="E6" s="76"/>
      <c r="F6" s="6" t="s">
        <v>183</v>
      </c>
      <c r="G6" s="88" t="s">
        <v>189</v>
      </c>
      <c r="H6" s="88" t="s">
        <v>160</v>
      </c>
      <c r="I6" s="76" t="s">
        <v>183</v>
      </c>
    </row>
    <row r="7" spans="1:9">
      <c r="A7" s="5">
        <v>1</v>
      </c>
      <c r="B7" s="82" t="s">
        <v>190</v>
      </c>
      <c r="C7" s="4">
        <v>52.487499999999997</v>
      </c>
      <c r="D7" s="85">
        <v>100</v>
      </c>
      <c r="E7" s="85"/>
      <c r="F7" s="84" t="s">
        <v>169</v>
      </c>
      <c r="G7" s="70">
        <v>54.212847222222223</v>
      </c>
      <c r="H7" s="70" t="str">
        <f>IF(C7&gt;=75,"A",IF(C7&gt;=60,"B",IF(C7&gt;=50,"C","F")))</f>
        <v>C</v>
      </c>
      <c r="I7" s="7" t="s">
        <v>169</v>
      </c>
    </row>
    <row r="8" spans="1:9">
      <c r="A8" s="5">
        <v>2</v>
      </c>
      <c r="B8" s="83" t="s">
        <v>191</v>
      </c>
      <c r="C8" s="4">
        <v>49.601136363636357</v>
      </c>
      <c r="D8" s="85">
        <v>101</v>
      </c>
      <c r="E8" s="85"/>
      <c r="F8" s="84" t="s">
        <v>169</v>
      </c>
      <c r="G8" s="70">
        <v>57.612847222222221</v>
      </c>
      <c r="H8" s="70" t="str">
        <f t="shared" ref="H8:H71" si="0">IF(G8&gt;=75,"A",IF(G8&gt;=60,"B",IF(G8&gt;=50,"C","F")))</f>
        <v>C</v>
      </c>
      <c r="I8" s="7" t="s">
        <v>169</v>
      </c>
    </row>
    <row r="9" spans="1:9">
      <c r="A9" s="5">
        <v>3</v>
      </c>
      <c r="B9" s="82" t="s">
        <v>192</v>
      </c>
      <c r="C9" s="4">
        <v>53.420454545454547</v>
      </c>
      <c r="D9" s="85">
        <v>103</v>
      </c>
      <c r="E9" s="85"/>
      <c r="F9" s="84" t="s">
        <v>169</v>
      </c>
      <c r="G9" s="70">
        <v>62.417013888888889</v>
      </c>
      <c r="H9" s="70" t="str">
        <f t="shared" si="0"/>
        <v>B</v>
      </c>
      <c r="I9" s="7" t="s">
        <v>169</v>
      </c>
    </row>
    <row r="10" spans="1:9">
      <c r="A10" s="5">
        <v>4</v>
      </c>
      <c r="B10" s="83" t="s">
        <v>193</v>
      </c>
      <c r="C10" s="4">
        <v>52.48863636363636</v>
      </c>
      <c r="D10" s="85" t="s">
        <v>194</v>
      </c>
      <c r="E10" s="85"/>
      <c r="F10" s="84" t="s">
        <v>169</v>
      </c>
      <c r="G10" s="70">
        <v>56.899652777777774</v>
      </c>
      <c r="H10" s="70" t="str">
        <f t="shared" si="0"/>
        <v>C</v>
      </c>
      <c r="I10" s="7" t="s">
        <v>169</v>
      </c>
    </row>
    <row r="11" spans="1:9">
      <c r="A11" s="5">
        <v>5</v>
      </c>
      <c r="B11" s="82" t="s">
        <v>195</v>
      </c>
      <c r="C11" s="4">
        <v>50.49545454545455</v>
      </c>
      <c r="D11" s="85">
        <v>102</v>
      </c>
      <c r="E11" s="85"/>
      <c r="F11" s="84" t="s">
        <v>169</v>
      </c>
      <c r="G11" s="70">
        <v>53.397222222222226</v>
      </c>
      <c r="H11" s="70" t="str">
        <f t="shared" si="0"/>
        <v>C</v>
      </c>
      <c r="I11" s="7" t="s">
        <v>169</v>
      </c>
    </row>
    <row r="12" spans="1:9">
      <c r="A12" s="5">
        <v>6</v>
      </c>
      <c r="B12" s="83" t="s">
        <v>196</v>
      </c>
      <c r="C12" s="4">
        <v>54.94886363636364</v>
      </c>
      <c r="D12" s="85">
        <v>100</v>
      </c>
      <c r="E12" s="85"/>
      <c r="F12" s="84" t="s">
        <v>169</v>
      </c>
      <c r="G12" s="70">
        <v>60.855555555555554</v>
      </c>
      <c r="H12" s="70" t="str">
        <f t="shared" si="0"/>
        <v>B</v>
      </c>
      <c r="I12" s="7" t="s">
        <v>169</v>
      </c>
    </row>
    <row r="13" spans="1:9">
      <c r="A13" s="5">
        <v>7</v>
      </c>
      <c r="B13" s="82" t="s">
        <v>197</v>
      </c>
      <c r="C13" s="4">
        <v>54.26136363636364</v>
      </c>
      <c r="D13" s="85">
        <v>102</v>
      </c>
      <c r="E13" s="85"/>
      <c r="F13" s="84" t="s">
        <v>169</v>
      </c>
      <c r="G13" s="70">
        <v>59.46770833333332</v>
      </c>
      <c r="H13" s="70" t="str">
        <f t="shared" si="0"/>
        <v>C</v>
      </c>
      <c r="I13" s="7" t="s">
        <v>169</v>
      </c>
    </row>
    <row r="14" spans="1:9">
      <c r="A14" s="5">
        <v>8</v>
      </c>
      <c r="B14" s="83" t="s">
        <v>198</v>
      </c>
      <c r="C14" s="4">
        <v>51.570454545454552</v>
      </c>
      <c r="D14" s="85">
        <v>101</v>
      </c>
      <c r="E14" s="85"/>
      <c r="F14" s="84" t="s">
        <v>169</v>
      </c>
      <c r="G14" s="70">
        <v>52.313888888888883</v>
      </c>
      <c r="H14" s="70" t="str">
        <f t="shared" si="0"/>
        <v>C</v>
      </c>
      <c r="I14" s="7" t="s">
        <v>169</v>
      </c>
    </row>
    <row r="15" spans="1:9">
      <c r="A15" s="5">
        <v>9</v>
      </c>
      <c r="B15" s="82" t="s">
        <v>199</v>
      </c>
      <c r="C15" s="4">
        <v>55.980681818181814</v>
      </c>
      <c r="D15" s="85">
        <v>96</v>
      </c>
      <c r="E15" s="85"/>
      <c r="F15" s="89" t="s">
        <v>170</v>
      </c>
      <c r="G15" s="70">
        <v>60.811458333333334</v>
      </c>
      <c r="H15" s="70" t="str">
        <f t="shared" si="0"/>
        <v>B</v>
      </c>
      <c r="I15" s="7" t="s">
        <v>169</v>
      </c>
    </row>
    <row r="16" spans="1:9">
      <c r="A16" s="5">
        <v>10</v>
      </c>
      <c r="B16" s="83" t="s">
        <v>13</v>
      </c>
      <c r="C16" s="4">
        <v>50.878409090909088</v>
      </c>
      <c r="D16" s="85" t="s">
        <v>194</v>
      </c>
      <c r="E16" s="85"/>
      <c r="F16" s="84" t="s">
        <v>169</v>
      </c>
      <c r="G16" s="70">
        <v>50</v>
      </c>
      <c r="H16" s="70" t="str">
        <f t="shared" si="0"/>
        <v>C</v>
      </c>
      <c r="I16" s="7" t="s">
        <v>169</v>
      </c>
    </row>
    <row r="17" spans="1:9">
      <c r="A17" s="5">
        <v>11</v>
      </c>
      <c r="B17" s="82" t="s">
        <v>200</v>
      </c>
      <c r="C17" s="4">
        <v>60.703409090909091</v>
      </c>
      <c r="D17" s="85">
        <v>101.5</v>
      </c>
      <c r="E17" s="85"/>
      <c r="F17" s="84" t="s">
        <v>169</v>
      </c>
      <c r="G17" s="70">
        <v>64.596527777777766</v>
      </c>
      <c r="H17" s="70" t="str">
        <f t="shared" si="0"/>
        <v>B</v>
      </c>
      <c r="I17" s="7" t="s">
        <v>169</v>
      </c>
    </row>
    <row r="18" spans="1:9">
      <c r="A18" s="5">
        <v>12</v>
      </c>
      <c r="B18" s="83" t="s">
        <v>201</v>
      </c>
      <c r="C18" s="4">
        <v>51.284090909090907</v>
      </c>
      <c r="D18" s="85" t="s">
        <v>202</v>
      </c>
      <c r="E18" s="85"/>
      <c r="F18" s="84" t="s">
        <v>169</v>
      </c>
      <c r="G18" s="70">
        <v>56.706249999999997</v>
      </c>
      <c r="H18" s="70" t="str">
        <f t="shared" si="0"/>
        <v>C</v>
      </c>
      <c r="I18" s="7" t="s">
        <v>169</v>
      </c>
    </row>
    <row r="19" spans="1:9">
      <c r="A19" s="5">
        <v>13</v>
      </c>
      <c r="B19" s="82" t="s">
        <v>14</v>
      </c>
      <c r="C19" s="4">
        <v>43.74545454545455</v>
      </c>
      <c r="D19" s="85">
        <v>99</v>
      </c>
      <c r="E19" s="85"/>
      <c r="F19" s="89" t="s">
        <v>170</v>
      </c>
      <c r="G19" s="70">
        <v>50.496874999999996</v>
      </c>
      <c r="H19" s="70" t="str">
        <f t="shared" si="0"/>
        <v>C</v>
      </c>
      <c r="I19" s="7" t="s">
        <v>169</v>
      </c>
    </row>
    <row r="20" spans="1:9">
      <c r="A20" s="5">
        <v>14</v>
      </c>
      <c r="B20" s="83" t="s">
        <v>15</v>
      </c>
      <c r="C20" s="4">
        <v>47.137500000000003</v>
      </c>
      <c r="D20" s="85">
        <v>99</v>
      </c>
      <c r="E20" s="85"/>
      <c r="F20" s="89" t="s">
        <v>170</v>
      </c>
      <c r="G20" s="70">
        <v>53.051736111111111</v>
      </c>
      <c r="H20" s="70" t="str">
        <f t="shared" si="0"/>
        <v>C</v>
      </c>
      <c r="I20" s="7" t="s">
        <v>169</v>
      </c>
    </row>
    <row r="21" spans="1:9">
      <c r="A21" s="5">
        <v>15</v>
      </c>
      <c r="B21" s="82" t="s">
        <v>19</v>
      </c>
      <c r="C21" s="4">
        <v>49.622727272727275</v>
      </c>
      <c r="D21" s="85">
        <v>101</v>
      </c>
      <c r="E21" s="85"/>
      <c r="F21" s="84" t="s">
        <v>169</v>
      </c>
      <c r="G21" s="70">
        <v>50</v>
      </c>
      <c r="H21" s="70" t="str">
        <f t="shared" si="0"/>
        <v>C</v>
      </c>
      <c r="I21" s="7" t="s">
        <v>169</v>
      </c>
    </row>
    <row r="22" spans="1:9">
      <c r="A22" s="5">
        <v>16</v>
      </c>
      <c r="B22" s="83" t="s">
        <v>22</v>
      </c>
      <c r="C22" s="4">
        <v>59.010227272727278</v>
      </c>
      <c r="D22" s="85">
        <v>102</v>
      </c>
      <c r="E22" s="85"/>
      <c r="F22" s="84" t="s">
        <v>169</v>
      </c>
      <c r="G22" s="70">
        <v>56.883333333333326</v>
      </c>
      <c r="H22" s="70" t="str">
        <f t="shared" si="0"/>
        <v>C</v>
      </c>
      <c r="I22" s="7" t="s">
        <v>169</v>
      </c>
    </row>
    <row r="23" spans="1:9">
      <c r="A23" s="5">
        <v>17</v>
      </c>
      <c r="B23" s="82" t="s">
        <v>25</v>
      </c>
      <c r="C23" s="4">
        <v>43.912499999999994</v>
      </c>
      <c r="D23" s="85">
        <v>100.5</v>
      </c>
      <c r="E23" s="85"/>
      <c r="F23" s="89" t="s">
        <v>170</v>
      </c>
      <c r="G23" s="70">
        <v>49.478125000000006</v>
      </c>
      <c r="H23" s="70" t="str">
        <f t="shared" si="0"/>
        <v>F</v>
      </c>
      <c r="I23" s="1" t="s">
        <v>170</v>
      </c>
    </row>
    <row r="24" spans="1:9">
      <c r="A24" s="5">
        <v>18</v>
      </c>
      <c r="B24" s="83" t="s">
        <v>27</v>
      </c>
      <c r="C24" s="4">
        <v>60.7</v>
      </c>
      <c r="D24" s="85">
        <v>102</v>
      </c>
      <c r="E24" s="85"/>
      <c r="F24" s="84" t="s">
        <v>169</v>
      </c>
      <c r="G24" s="70">
        <v>61.598958333333336</v>
      </c>
      <c r="H24" s="70" t="str">
        <f t="shared" si="0"/>
        <v>B</v>
      </c>
      <c r="I24" s="7" t="s">
        <v>169</v>
      </c>
    </row>
    <row r="25" spans="1:9">
      <c r="A25" s="5">
        <v>19</v>
      </c>
      <c r="B25" s="82" t="s">
        <v>30</v>
      </c>
      <c r="C25" s="4">
        <v>60.050000000000004</v>
      </c>
      <c r="D25" s="85">
        <v>100</v>
      </c>
      <c r="E25" s="85"/>
      <c r="F25" s="84" t="s">
        <v>169</v>
      </c>
      <c r="G25" s="70">
        <v>64.159375000000011</v>
      </c>
      <c r="H25" s="70" t="str">
        <f t="shared" si="0"/>
        <v>B</v>
      </c>
      <c r="I25" s="7" t="s">
        <v>169</v>
      </c>
    </row>
    <row r="26" spans="1:9">
      <c r="A26" s="5">
        <v>20</v>
      </c>
      <c r="B26" s="83" t="s">
        <v>32</v>
      </c>
      <c r="C26" s="4">
        <v>49.630681818181813</v>
      </c>
      <c r="D26" s="85">
        <v>98</v>
      </c>
      <c r="E26" s="85"/>
      <c r="F26" s="89" t="s">
        <v>170</v>
      </c>
      <c r="G26" s="70">
        <v>50.737499999999997</v>
      </c>
      <c r="H26" s="70" t="str">
        <f t="shared" si="0"/>
        <v>C</v>
      </c>
      <c r="I26" s="7" t="s">
        <v>169</v>
      </c>
    </row>
    <row r="27" spans="1:9">
      <c r="A27" s="5">
        <v>21</v>
      </c>
      <c r="B27" s="82" t="s">
        <v>35</v>
      </c>
      <c r="C27" s="4">
        <v>51.05795454545455</v>
      </c>
      <c r="D27" s="85">
        <v>100</v>
      </c>
      <c r="E27" s="85"/>
      <c r="F27" s="84" t="s">
        <v>169</v>
      </c>
      <c r="G27" s="70">
        <v>59.805555555555557</v>
      </c>
      <c r="H27" s="70" t="str">
        <f t="shared" si="0"/>
        <v>C</v>
      </c>
      <c r="I27" s="7" t="s">
        <v>169</v>
      </c>
    </row>
    <row r="28" spans="1:9">
      <c r="A28" s="5">
        <v>22</v>
      </c>
      <c r="B28" s="83" t="s">
        <v>38</v>
      </c>
      <c r="C28" s="4">
        <v>52.060227272727275</v>
      </c>
      <c r="D28" s="85">
        <v>102</v>
      </c>
      <c r="E28" s="85"/>
      <c r="F28" s="84" t="s">
        <v>169</v>
      </c>
      <c r="G28" s="70">
        <v>55.17604166666667</v>
      </c>
      <c r="H28" s="70" t="str">
        <f t="shared" si="0"/>
        <v>C</v>
      </c>
      <c r="I28" s="7" t="s">
        <v>169</v>
      </c>
    </row>
    <row r="29" spans="1:9">
      <c r="A29" s="5">
        <v>23</v>
      </c>
      <c r="B29" s="82" t="s">
        <v>41</v>
      </c>
      <c r="C29" s="4">
        <v>56.485227272727272</v>
      </c>
      <c r="D29" s="85">
        <v>101</v>
      </c>
      <c r="E29" s="85"/>
      <c r="F29" s="84" t="s">
        <v>169</v>
      </c>
      <c r="G29" s="70">
        <v>61.787499999999994</v>
      </c>
      <c r="H29" s="70" t="str">
        <f t="shared" si="0"/>
        <v>B</v>
      </c>
      <c r="I29" s="7" t="s">
        <v>169</v>
      </c>
    </row>
    <row r="30" spans="1:9">
      <c r="A30" s="5">
        <v>24</v>
      </c>
      <c r="B30" s="83" t="s">
        <v>43</v>
      </c>
      <c r="C30" s="4">
        <v>52.087500000000006</v>
      </c>
      <c r="D30" s="85">
        <v>101</v>
      </c>
      <c r="E30" s="85"/>
      <c r="F30" s="84" t="s">
        <v>169</v>
      </c>
      <c r="G30" s="70">
        <v>57.067013888888887</v>
      </c>
      <c r="H30" s="70" t="str">
        <f t="shared" si="0"/>
        <v>C</v>
      </c>
      <c r="I30" s="7" t="s">
        <v>169</v>
      </c>
    </row>
    <row r="31" spans="1:9">
      <c r="A31" s="5">
        <v>25</v>
      </c>
      <c r="B31" s="82" t="s">
        <v>47</v>
      </c>
      <c r="C31" s="4">
        <v>53.247727272727275</v>
      </c>
      <c r="D31" s="85">
        <v>100</v>
      </c>
      <c r="E31" s="85"/>
      <c r="F31" s="84" t="s">
        <v>169</v>
      </c>
      <c r="G31" s="70">
        <v>45.762152777777779</v>
      </c>
      <c r="H31" s="70" t="str">
        <f t="shared" si="0"/>
        <v>F</v>
      </c>
      <c r="I31" s="1" t="s">
        <v>170</v>
      </c>
    </row>
    <row r="32" spans="1:9">
      <c r="A32" s="5">
        <v>26</v>
      </c>
      <c r="B32" s="83" t="s">
        <v>49</v>
      </c>
      <c r="C32" s="4">
        <v>52.887500000000003</v>
      </c>
      <c r="D32" s="85">
        <v>100</v>
      </c>
      <c r="E32" s="85"/>
      <c r="F32" s="84" t="s">
        <v>169</v>
      </c>
      <c r="G32" s="70">
        <v>55.687152777777776</v>
      </c>
      <c r="H32" s="70" t="str">
        <f t="shared" si="0"/>
        <v>C</v>
      </c>
      <c r="I32" s="7" t="s">
        <v>169</v>
      </c>
    </row>
    <row r="33" spans="1:9">
      <c r="A33" s="5">
        <v>27</v>
      </c>
      <c r="B33" s="82" t="s">
        <v>51</v>
      </c>
      <c r="C33" s="4">
        <v>46.985227272727272</v>
      </c>
      <c r="D33" s="85">
        <v>99</v>
      </c>
      <c r="E33" s="85"/>
      <c r="F33" s="89" t="s">
        <v>170</v>
      </c>
      <c r="G33" s="70">
        <v>55.393055555555556</v>
      </c>
      <c r="H33" s="70" t="str">
        <f t="shared" si="0"/>
        <v>C</v>
      </c>
      <c r="I33" s="7" t="s">
        <v>169</v>
      </c>
    </row>
    <row r="34" spans="1:9">
      <c r="A34" s="5">
        <v>28</v>
      </c>
      <c r="B34" s="83" t="s">
        <v>54</v>
      </c>
      <c r="C34" s="4">
        <v>56.537500000000001</v>
      </c>
      <c r="D34" s="85">
        <v>105</v>
      </c>
      <c r="E34" s="85"/>
      <c r="F34" s="84" t="s">
        <v>169</v>
      </c>
      <c r="G34" s="70">
        <v>73.245833333333337</v>
      </c>
      <c r="H34" s="70" t="str">
        <f t="shared" si="0"/>
        <v>B</v>
      </c>
      <c r="I34" s="7" t="s">
        <v>169</v>
      </c>
    </row>
    <row r="35" spans="1:9">
      <c r="A35" s="5">
        <v>29</v>
      </c>
      <c r="B35" s="82" t="s">
        <v>58</v>
      </c>
      <c r="C35" s="4">
        <v>56.037499999999994</v>
      </c>
      <c r="D35" s="85">
        <v>102</v>
      </c>
      <c r="E35" s="85"/>
      <c r="F35" s="84" t="s">
        <v>169</v>
      </c>
      <c r="G35" s="70">
        <v>54.753472222222229</v>
      </c>
      <c r="H35" s="70" t="str">
        <f t="shared" si="0"/>
        <v>C</v>
      </c>
      <c r="I35" s="7" t="s">
        <v>169</v>
      </c>
    </row>
    <row r="36" spans="1:9">
      <c r="A36" s="5">
        <v>30</v>
      </c>
      <c r="B36" s="82" t="s">
        <v>60</v>
      </c>
      <c r="C36" s="4">
        <v>55.380681818181827</v>
      </c>
      <c r="D36" s="85">
        <v>100</v>
      </c>
      <c r="E36" s="85"/>
      <c r="F36" s="84" t="s">
        <v>169</v>
      </c>
      <c r="G36" s="70">
        <v>59.43472222222222</v>
      </c>
      <c r="H36" s="70" t="str">
        <f t="shared" si="0"/>
        <v>C</v>
      </c>
      <c r="I36" s="7" t="s">
        <v>169</v>
      </c>
    </row>
    <row r="37" spans="1:9">
      <c r="A37" s="5">
        <v>31</v>
      </c>
      <c r="B37" s="82" t="s">
        <v>62</v>
      </c>
      <c r="C37" s="4">
        <v>48</v>
      </c>
      <c r="D37" s="85">
        <v>101.5</v>
      </c>
      <c r="E37" s="85"/>
      <c r="F37" s="84" t="s">
        <v>169</v>
      </c>
      <c r="G37" s="70">
        <v>53.201388888888893</v>
      </c>
      <c r="H37" s="70" t="str">
        <f t="shared" si="0"/>
        <v>C</v>
      </c>
      <c r="I37" s="7" t="s">
        <v>169</v>
      </c>
    </row>
    <row r="38" spans="1:9">
      <c r="A38" s="5">
        <v>32</v>
      </c>
      <c r="B38" s="82" t="s">
        <v>65</v>
      </c>
      <c r="C38" s="4">
        <v>51.787499999999994</v>
      </c>
      <c r="D38" s="85">
        <v>101</v>
      </c>
      <c r="E38" s="85"/>
      <c r="F38" s="84" t="s">
        <v>169</v>
      </c>
      <c r="G38" s="70">
        <v>57.51284722222222</v>
      </c>
      <c r="H38" s="70" t="str">
        <f t="shared" si="0"/>
        <v>C</v>
      </c>
      <c r="I38" s="7" t="s">
        <v>169</v>
      </c>
    </row>
    <row r="39" spans="1:9">
      <c r="A39" s="5">
        <v>33</v>
      </c>
      <c r="B39" s="83" t="s">
        <v>67</v>
      </c>
      <c r="C39" s="4">
        <v>51.325000000000003</v>
      </c>
      <c r="D39" s="85">
        <v>102</v>
      </c>
      <c r="E39" s="85"/>
      <c r="F39" s="84" t="s">
        <v>169</v>
      </c>
      <c r="G39" s="70">
        <v>49.90208333333333</v>
      </c>
      <c r="H39" s="70" t="str">
        <f t="shared" si="0"/>
        <v>F</v>
      </c>
      <c r="I39" s="7" t="s">
        <v>169</v>
      </c>
    </row>
    <row r="40" spans="1:9">
      <c r="A40" s="5">
        <v>34</v>
      </c>
      <c r="B40" s="82" t="s">
        <v>70</v>
      </c>
      <c r="C40" s="4">
        <v>52.45</v>
      </c>
      <c r="D40" s="85">
        <v>102</v>
      </c>
      <c r="E40" s="85"/>
      <c r="F40" s="84" t="s">
        <v>169</v>
      </c>
      <c r="G40" s="70">
        <v>49</v>
      </c>
      <c r="H40" s="70" t="str">
        <f t="shared" si="0"/>
        <v>F</v>
      </c>
      <c r="I40" s="1" t="s">
        <v>170</v>
      </c>
    </row>
    <row r="41" spans="1:9">
      <c r="A41" s="5">
        <v>35</v>
      </c>
      <c r="B41" s="82" t="s">
        <v>72</v>
      </c>
      <c r="C41" s="4">
        <v>52.768181818181816</v>
      </c>
      <c r="D41" s="85">
        <v>101.5</v>
      </c>
      <c r="E41" s="85"/>
      <c r="F41" s="84" t="s">
        <v>169</v>
      </c>
      <c r="G41" s="70">
        <v>56.224652777777777</v>
      </c>
      <c r="H41" s="70" t="str">
        <f t="shared" si="0"/>
        <v>C</v>
      </c>
      <c r="I41" s="7" t="s">
        <v>169</v>
      </c>
    </row>
    <row r="42" spans="1:9">
      <c r="A42" s="5">
        <v>36</v>
      </c>
      <c r="B42" s="82" t="s">
        <v>75</v>
      </c>
      <c r="C42" s="4">
        <v>53.722727272727269</v>
      </c>
      <c r="D42" s="85" t="s">
        <v>202</v>
      </c>
      <c r="E42" s="85"/>
      <c r="F42" s="84" t="s">
        <v>169</v>
      </c>
      <c r="G42" s="70">
        <v>60.806250000000006</v>
      </c>
      <c r="H42" s="70" t="str">
        <f t="shared" si="0"/>
        <v>B</v>
      </c>
      <c r="I42" s="7" t="s">
        <v>169</v>
      </c>
    </row>
    <row r="43" spans="1:9">
      <c r="A43" s="5">
        <v>37</v>
      </c>
      <c r="B43" s="82" t="s">
        <v>78</v>
      </c>
      <c r="C43" s="4">
        <v>53.25</v>
      </c>
      <c r="D43" s="85">
        <v>103</v>
      </c>
      <c r="E43" s="85"/>
      <c r="F43" s="84" t="s">
        <v>169</v>
      </c>
      <c r="G43" s="70">
        <v>56.324305555555554</v>
      </c>
      <c r="H43" s="70" t="str">
        <f t="shared" si="0"/>
        <v>C</v>
      </c>
      <c r="I43" s="7" t="s">
        <v>169</v>
      </c>
    </row>
    <row r="44" spans="1:9">
      <c r="A44" s="5">
        <v>38</v>
      </c>
      <c r="B44" s="82" t="s">
        <v>79</v>
      </c>
      <c r="C44" s="4">
        <v>53.875</v>
      </c>
      <c r="D44" s="85">
        <v>100</v>
      </c>
      <c r="E44" s="85"/>
      <c r="F44" s="84" t="s">
        <v>169</v>
      </c>
      <c r="G44" s="70">
        <v>57.243402777777774</v>
      </c>
      <c r="H44" s="70" t="str">
        <f t="shared" si="0"/>
        <v>C</v>
      </c>
      <c r="I44" s="7" t="s">
        <v>169</v>
      </c>
    </row>
    <row r="45" spans="1:9">
      <c r="A45" s="5">
        <v>39</v>
      </c>
      <c r="B45" s="82" t="s">
        <v>80</v>
      </c>
      <c r="C45" s="4">
        <v>58.637500000000003</v>
      </c>
      <c r="D45" s="85">
        <v>101</v>
      </c>
      <c r="E45" s="85"/>
      <c r="F45" s="84" t="s">
        <v>169</v>
      </c>
      <c r="G45" s="70">
        <v>66.092708333333334</v>
      </c>
      <c r="H45" s="70" t="str">
        <f t="shared" si="0"/>
        <v>B</v>
      </c>
      <c r="I45" s="7" t="s">
        <v>169</v>
      </c>
    </row>
    <row r="46" spans="1:9">
      <c r="A46" s="5">
        <v>40</v>
      </c>
      <c r="B46" s="82" t="s">
        <v>83</v>
      </c>
      <c r="C46" s="4">
        <v>51.387500000000003</v>
      </c>
      <c r="D46" s="85">
        <v>101</v>
      </c>
      <c r="E46" s="85"/>
      <c r="F46" s="84" t="s">
        <v>169</v>
      </c>
      <c r="G46" s="70">
        <v>55.356944444444437</v>
      </c>
      <c r="H46" s="70" t="str">
        <f t="shared" si="0"/>
        <v>C</v>
      </c>
      <c r="I46" s="7" t="s">
        <v>169</v>
      </c>
    </row>
    <row r="47" spans="1:9">
      <c r="A47" s="5">
        <v>41</v>
      </c>
      <c r="B47" s="82" t="s">
        <v>85</v>
      </c>
      <c r="C47" s="4">
        <v>49.555681818181817</v>
      </c>
      <c r="D47" s="85">
        <v>101</v>
      </c>
      <c r="E47" s="85"/>
      <c r="F47" s="84" t="s">
        <v>169</v>
      </c>
      <c r="G47" s="70">
        <v>42.313541666666666</v>
      </c>
      <c r="H47" s="70" t="str">
        <f t="shared" si="0"/>
        <v>F</v>
      </c>
      <c r="I47" s="1" t="s">
        <v>170</v>
      </c>
    </row>
    <row r="48" spans="1:9">
      <c r="A48" s="5">
        <v>42</v>
      </c>
      <c r="B48" s="83" t="s">
        <v>87</v>
      </c>
      <c r="C48" s="4">
        <v>50.110227272727272</v>
      </c>
      <c r="D48" s="85">
        <v>100.5</v>
      </c>
      <c r="E48" s="85"/>
      <c r="F48" s="84" t="s">
        <v>169</v>
      </c>
      <c r="G48" s="70">
        <v>52.28958333333334</v>
      </c>
      <c r="H48" s="70" t="str">
        <f t="shared" si="0"/>
        <v>C</v>
      </c>
      <c r="I48" s="7" t="s">
        <v>169</v>
      </c>
    </row>
    <row r="49" spans="1:9">
      <c r="A49" s="5">
        <v>43</v>
      </c>
      <c r="B49" s="82" t="s">
        <v>88</v>
      </c>
      <c r="C49" s="4">
        <v>49.982954545454547</v>
      </c>
      <c r="D49" s="85">
        <v>101</v>
      </c>
      <c r="E49" s="85"/>
      <c r="F49" s="84" t="s">
        <v>169</v>
      </c>
      <c r="G49" s="70">
        <v>63.571875000000006</v>
      </c>
      <c r="H49" s="70" t="str">
        <f t="shared" si="0"/>
        <v>B</v>
      </c>
      <c r="I49" s="7" t="s">
        <v>169</v>
      </c>
    </row>
    <row r="50" spans="1:9">
      <c r="A50" s="5">
        <v>44</v>
      </c>
      <c r="B50" s="83" t="s">
        <v>89</v>
      </c>
      <c r="C50" s="4">
        <v>50.5625</v>
      </c>
      <c r="D50" s="85" t="s">
        <v>202</v>
      </c>
      <c r="E50" s="85"/>
      <c r="F50" s="84" t="s">
        <v>169</v>
      </c>
      <c r="G50" s="70">
        <v>56.27847222222222</v>
      </c>
      <c r="H50" s="70" t="str">
        <f t="shared" si="0"/>
        <v>C</v>
      </c>
      <c r="I50" s="7" t="s">
        <v>169</v>
      </c>
    </row>
    <row r="51" spans="1:9">
      <c r="A51" s="5">
        <v>45</v>
      </c>
      <c r="B51" s="82" t="s">
        <v>90</v>
      </c>
      <c r="C51" s="4">
        <v>55.674999999999997</v>
      </c>
      <c r="D51" s="85">
        <v>101</v>
      </c>
      <c r="E51" s="85"/>
      <c r="F51" s="84" t="s">
        <v>169</v>
      </c>
      <c r="G51" s="70">
        <v>57.874652777777783</v>
      </c>
      <c r="H51" s="70" t="str">
        <f t="shared" si="0"/>
        <v>C</v>
      </c>
      <c r="I51" s="7" t="s">
        <v>169</v>
      </c>
    </row>
    <row r="52" spans="1:9">
      <c r="A52" s="5">
        <v>46</v>
      </c>
      <c r="B52" s="83" t="s">
        <v>93</v>
      </c>
      <c r="C52" s="4">
        <v>62.412500000000001</v>
      </c>
      <c r="D52" s="85">
        <v>102</v>
      </c>
      <c r="E52" s="85"/>
      <c r="F52" s="84" t="s">
        <v>169</v>
      </c>
      <c r="G52" s="70">
        <v>69.298263888888897</v>
      </c>
      <c r="H52" s="70" t="str">
        <f t="shared" si="0"/>
        <v>B</v>
      </c>
      <c r="I52" s="7" t="s">
        <v>169</v>
      </c>
    </row>
    <row r="53" spans="1:9">
      <c r="A53" s="5">
        <v>47</v>
      </c>
      <c r="B53" s="82" t="s">
        <v>95</v>
      </c>
      <c r="C53" s="4">
        <v>60.872727272727275</v>
      </c>
      <c r="D53" s="85">
        <v>103.5</v>
      </c>
      <c r="E53" s="85"/>
      <c r="F53" s="84" t="s">
        <v>169</v>
      </c>
      <c r="G53" s="70">
        <v>69.138888888888886</v>
      </c>
      <c r="H53" s="70" t="str">
        <f t="shared" si="0"/>
        <v>B</v>
      </c>
      <c r="I53" s="7" t="s">
        <v>169</v>
      </c>
    </row>
    <row r="54" spans="1:9">
      <c r="A54" s="5">
        <v>48</v>
      </c>
      <c r="B54" s="83" t="s">
        <v>96</v>
      </c>
      <c r="C54" s="4">
        <v>49.660227272727269</v>
      </c>
      <c r="D54" s="85">
        <v>100</v>
      </c>
      <c r="E54" s="85"/>
      <c r="F54" s="84" t="s">
        <v>169</v>
      </c>
      <c r="G54" s="70">
        <v>56.669791666666669</v>
      </c>
      <c r="H54" s="70" t="str">
        <f t="shared" si="0"/>
        <v>C</v>
      </c>
      <c r="I54" s="7" t="s">
        <v>169</v>
      </c>
    </row>
    <row r="55" spans="1:9">
      <c r="A55" s="5">
        <v>49</v>
      </c>
      <c r="B55" s="82" t="s">
        <v>97</v>
      </c>
      <c r="C55" s="4">
        <v>57.851136363636357</v>
      </c>
      <c r="D55" s="85">
        <v>102</v>
      </c>
      <c r="E55" s="85"/>
      <c r="F55" s="84" t="s">
        <v>169</v>
      </c>
      <c r="G55" s="70">
        <v>53.897916666666674</v>
      </c>
      <c r="H55" s="70" t="str">
        <f t="shared" si="0"/>
        <v>C</v>
      </c>
      <c r="I55" s="7" t="s">
        <v>169</v>
      </c>
    </row>
    <row r="56" spans="1:9">
      <c r="A56" s="5">
        <v>50</v>
      </c>
      <c r="B56" s="83" t="s">
        <v>100</v>
      </c>
      <c r="C56" s="4">
        <v>50.075000000000003</v>
      </c>
      <c r="D56" s="85">
        <v>105</v>
      </c>
      <c r="E56" s="85"/>
      <c r="F56" s="84" t="s">
        <v>169</v>
      </c>
      <c r="G56" s="70">
        <v>59.371527777777771</v>
      </c>
      <c r="H56" s="70" t="str">
        <f t="shared" si="0"/>
        <v>C</v>
      </c>
      <c r="I56" s="7" t="s">
        <v>169</v>
      </c>
    </row>
    <row r="57" spans="1:9">
      <c r="A57" s="5">
        <v>51</v>
      </c>
      <c r="B57" s="83" t="s">
        <v>102</v>
      </c>
      <c r="C57" s="4">
        <v>52.572727272727278</v>
      </c>
      <c r="D57" s="85">
        <v>101</v>
      </c>
      <c r="E57" s="85"/>
      <c r="F57" s="84" t="s">
        <v>169</v>
      </c>
      <c r="G57" s="70">
        <v>54.953472222222217</v>
      </c>
      <c r="H57" s="70" t="str">
        <f t="shared" si="0"/>
        <v>C</v>
      </c>
      <c r="I57" s="7" t="s">
        <v>169</v>
      </c>
    </row>
    <row r="58" spans="1:9">
      <c r="A58" s="5">
        <v>52</v>
      </c>
      <c r="B58" s="82" t="s">
        <v>103</v>
      </c>
      <c r="C58" s="4">
        <v>54.922727272727272</v>
      </c>
      <c r="D58" s="85" t="s">
        <v>194</v>
      </c>
      <c r="E58" s="85"/>
      <c r="F58" s="84" t="s">
        <v>169</v>
      </c>
      <c r="G58" s="70">
        <v>60.605902777777786</v>
      </c>
      <c r="H58" s="70" t="str">
        <f t="shared" si="0"/>
        <v>B</v>
      </c>
      <c r="I58" s="7" t="s">
        <v>169</v>
      </c>
    </row>
    <row r="59" spans="1:9">
      <c r="A59" s="5">
        <v>53</v>
      </c>
      <c r="B59" s="83" t="s">
        <v>104</v>
      </c>
      <c r="C59" s="4">
        <v>57.297727272727272</v>
      </c>
      <c r="D59" s="85">
        <v>102</v>
      </c>
      <c r="E59" s="85"/>
      <c r="F59" s="84" t="s">
        <v>169</v>
      </c>
      <c r="G59" s="70">
        <v>60.728472222222223</v>
      </c>
      <c r="H59" s="70" t="str">
        <f t="shared" si="0"/>
        <v>B</v>
      </c>
      <c r="I59" s="7" t="s">
        <v>169</v>
      </c>
    </row>
    <row r="60" spans="1:9">
      <c r="A60" s="5">
        <v>54</v>
      </c>
      <c r="B60" s="82" t="s">
        <v>106</v>
      </c>
      <c r="C60" s="4">
        <v>58.822727272727278</v>
      </c>
      <c r="D60" s="85">
        <v>103</v>
      </c>
      <c r="E60" s="85"/>
      <c r="F60" s="84" t="s">
        <v>169</v>
      </c>
      <c r="G60" s="70">
        <v>66.726388888888891</v>
      </c>
      <c r="H60" s="70" t="str">
        <f t="shared" si="0"/>
        <v>B</v>
      </c>
      <c r="I60" s="7" t="s">
        <v>169</v>
      </c>
    </row>
    <row r="61" spans="1:9">
      <c r="A61" s="5">
        <v>55</v>
      </c>
      <c r="B61" s="83" t="s">
        <v>108</v>
      </c>
      <c r="C61" s="4">
        <v>59.075000000000003</v>
      </c>
      <c r="D61" s="85">
        <v>104</v>
      </c>
      <c r="E61" s="85"/>
      <c r="F61" s="84" t="s">
        <v>169</v>
      </c>
      <c r="G61" s="70">
        <v>61.248263888888886</v>
      </c>
      <c r="H61" s="70" t="str">
        <f t="shared" si="0"/>
        <v>B</v>
      </c>
      <c r="I61" s="7" t="s">
        <v>169</v>
      </c>
    </row>
    <row r="62" spans="1:9">
      <c r="A62" s="5">
        <v>56</v>
      </c>
      <c r="B62" s="82" t="s">
        <v>112</v>
      </c>
      <c r="C62" s="4">
        <v>57.19318181818182</v>
      </c>
      <c r="D62" s="85">
        <v>101</v>
      </c>
      <c r="E62" s="85"/>
      <c r="F62" s="84" t="s">
        <v>169</v>
      </c>
      <c r="G62" s="70">
        <v>60.546180555555551</v>
      </c>
      <c r="H62" s="70" t="str">
        <f t="shared" si="0"/>
        <v>B</v>
      </c>
      <c r="I62" s="7" t="s">
        <v>169</v>
      </c>
    </row>
    <row r="63" spans="1:9">
      <c r="A63" s="5">
        <v>57</v>
      </c>
      <c r="B63" s="82" t="s">
        <v>115</v>
      </c>
      <c r="C63" s="4">
        <v>50.650000000000006</v>
      </c>
      <c r="D63" s="85">
        <v>101.5</v>
      </c>
      <c r="E63" s="85"/>
      <c r="F63" s="84" t="s">
        <v>169</v>
      </c>
      <c r="G63" s="70">
        <v>56.700694444444444</v>
      </c>
      <c r="H63" s="70" t="str">
        <f t="shared" si="0"/>
        <v>C</v>
      </c>
      <c r="I63" s="7" t="s">
        <v>169</v>
      </c>
    </row>
    <row r="64" spans="1:9">
      <c r="A64" s="5">
        <v>58</v>
      </c>
      <c r="B64" s="82" t="s">
        <v>119</v>
      </c>
      <c r="C64" s="4">
        <v>64.387500000000003</v>
      </c>
      <c r="D64" s="85">
        <v>105</v>
      </c>
      <c r="E64" s="85"/>
      <c r="F64" s="84" t="s">
        <v>169</v>
      </c>
      <c r="G64" s="70">
        <v>70.448611111111106</v>
      </c>
      <c r="H64" s="70" t="str">
        <f t="shared" si="0"/>
        <v>B</v>
      </c>
      <c r="I64" s="7" t="s">
        <v>169</v>
      </c>
    </row>
    <row r="65" spans="1:9">
      <c r="A65" s="5">
        <v>59</v>
      </c>
      <c r="B65" s="82" t="s">
        <v>121</v>
      </c>
      <c r="C65" s="4">
        <v>56.407954545454544</v>
      </c>
      <c r="D65" s="85" t="s">
        <v>194</v>
      </c>
      <c r="E65" s="85"/>
      <c r="F65" s="84" t="s">
        <v>169</v>
      </c>
      <c r="G65" s="70">
        <v>54.13923611111111</v>
      </c>
      <c r="H65" s="70" t="str">
        <f t="shared" si="0"/>
        <v>C</v>
      </c>
      <c r="I65" s="7" t="s">
        <v>169</v>
      </c>
    </row>
    <row r="66" spans="1:9">
      <c r="A66" s="90">
        <v>60</v>
      </c>
      <c r="B66" s="82" t="s">
        <v>122</v>
      </c>
      <c r="C66" s="91">
        <v>55.185227272727275</v>
      </c>
      <c r="D66" s="92">
        <v>102</v>
      </c>
      <c r="E66" s="92"/>
      <c r="F66" s="93" t="s">
        <v>169</v>
      </c>
      <c r="G66" s="94">
        <v>50</v>
      </c>
      <c r="H66" s="70" t="str">
        <f t="shared" si="0"/>
        <v>C</v>
      </c>
      <c r="I66" s="7" t="s">
        <v>169</v>
      </c>
    </row>
    <row r="67" spans="1:9">
      <c r="A67" s="5">
        <v>61</v>
      </c>
      <c r="B67" s="82" t="s">
        <v>125</v>
      </c>
      <c r="C67" s="4">
        <v>49.535227272727269</v>
      </c>
      <c r="D67" s="76">
        <v>100</v>
      </c>
      <c r="E67" s="76"/>
      <c r="F67" s="22" t="s">
        <v>169</v>
      </c>
      <c r="G67" s="88">
        <v>51.859722222222217</v>
      </c>
      <c r="H67" s="70" t="str">
        <f t="shared" si="0"/>
        <v>C</v>
      </c>
      <c r="I67" s="81" t="s">
        <v>169</v>
      </c>
    </row>
    <row r="68" spans="1:9">
      <c r="A68" s="5">
        <v>62</v>
      </c>
      <c r="B68" s="82" t="s">
        <v>127</v>
      </c>
      <c r="C68" s="4">
        <v>50.485227272727272</v>
      </c>
      <c r="D68" s="76">
        <v>101</v>
      </c>
      <c r="E68" s="76"/>
      <c r="F68" s="22" t="s">
        <v>169</v>
      </c>
      <c r="G68" s="88">
        <v>54.502083333333339</v>
      </c>
      <c r="H68" s="70" t="str">
        <f t="shared" si="0"/>
        <v>C</v>
      </c>
      <c r="I68" s="81" t="s">
        <v>169</v>
      </c>
    </row>
    <row r="69" spans="1:9">
      <c r="A69" s="5">
        <v>63</v>
      </c>
      <c r="B69" s="82" t="s">
        <v>130</v>
      </c>
      <c r="C69" s="4">
        <v>53.873863636363637</v>
      </c>
      <c r="D69" s="76">
        <v>100</v>
      </c>
      <c r="E69" s="76"/>
      <c r="F69" s="22" t="s">
        <v>169</v>
      </c>
      <c r="G69" s="88">
        <v>62.138541666666669</v>
      </c>
      <c r="H69" s="70" t="str">
        <f t="shared" si="0"/>
        <v>B</v>
      </c>
      <c r="I69" s="81" t="s">
        <v>169</v>
      </c>
    </row>
    <row r="70" spans="1:9">
      <c r="A70" s="5">
        <v>64</v>
      </c>
      <c r="B70" s="82" t="s">
        <v>132</v>
      </c>
      <c r="C70" s="4">
        <v>52.5625</v>
      </c>
      <c r="D70" s="76">
        <v>100</v>
      </c>
      <c r="E70" s="76"/>
      <c r="F70" s="22" t="s">
        <v>169</v>
      </c>
      <c r="G70" s="88">
        <v>63.436458333333334</v>
      </c>
      <c r="H70" s="70" t="str">
        <f t="shared" si="0"/>
        <v>B</v>
      </c>
      <c r="I70" s="81" t="s">
        <v>169</v>
      </c>
    </row>
    <row r="71" spans="1:9">
      <c r="A71" s="5">
        <v>65</v>
      </c>
      <c r="B71" s="82" t="s">
        <v>134</v>
      </c>
      <c r="C71" s="4">
        <v>51.845454545454544</v>
      </c>
      <c r="D71" s="76">
        <v>102</v>
      </c>
      <c r="E71" s="76"/>
      <c r="F71" s="22" t="s">
        <v>169</v>
      </c>
      <c r="G71" s="88">
        <v>50.704166666666666</v>
      </c>
      <c r="H71" s="70" t="str">
        <f t="shared" si="0"/>
        <v>C</v>
      </c>
      <c r="I71" s="81" t="s">
        <v>169</v>
      </c>
    </row>
    <row r="72" spans="1:9">
      <c r="A72" s="5">
        <v>66</v>
      </c>
      <c r="B72" s="82" t="s">
        <v>135</v>
      </c>
      <c r="C72" s="4">
        <v>51.910227272727269</v>
      </c>
      <c r="D72" s="76">
        <v>101</v>
      </c>
      <c r="E72" s="76"/>
      <c r="F72" s="22" t="s">
        <v>169</v>
      </c>
      <c r="G72" s="88">
        <v>60.936111111111117</v>
      </c>
      <c r="H72" s="70" t="str">
        <f t="shared" ref="H72:H76" si="1">IF(G72&gt;=75,"A",IF(G72&gt;=60,"B",IF(G72&gt;=50,"C","F")))</f>
        <v>B</v>
      </c>
      <c r="I72" s="81" t="s">
        <v>169</v>
      </c>
    </row>
    <row r="73" spans="1:9">
      <c r="A73" s="5">
        <v>67</v>
      </c>
      <c r="B73" s="82" t="s">
        <v>137</v>
      </c>
      <c r="C73" s="4">
        <v>49.5625</v>
      </c>
      <c r="D73" s="76">
        <v>100</v>
      </c>
      <c r="E73" s="76"/>
      <c r="F73" s="22" t="s">
        <v>169</v>
      </c>
      <c r="G73" s="88">
        <v>50</v>
      </c>
      <c r="H73" s="70" t="str">
        <f t="shared" si="1"/>
        <v>C</v>
      </c>
      <c r="I73" s="81" t="s">
        <v>169</v>
      </c>
    </row>
    <row r="74" spans="1:9">
      <c r="A74" s="5">
        <v>68</v>
      </c>
      <c r="B74" s="5" t="s">
        <v>139</v>
      </c>
      <c r="C74" s="4">
        <v>47.785227272727269</v>
      </c>
      <c r="D74" s="76">
        <v>99</v>
      </c>
      <c r="E74" s="76"/>
      <c r="F74" s="80" t="s">
        <v>170</v>
      </c>
      <c r="G74" s="88">
        <v>50</v>
      </c>
      <c r="H74" s="70" t="str">
        <f t="shared" si="1"/>
        <v>C</v>
      </c>
      <c r="I74" s="81" t="s">
        <v>169</v>
      </c>
    </row>
    <row r="75" spans="1:9">
      <c r="A75" s="5">
        <v>69</v>
      </c>
      <c r="B75" s="5" t="s">
        <v>140</v>
      </c>
      <c r="C75" s="4">
        <v>47.985227272727272</v>
      </c>
      <c r="D75" s="76">
        <v>100</v>
      </c>
      <c r="E75" s="76"/>
      <c r="F75" s="80" t="s">
        <v>170</v>
      </c>
      <c r="G75" s="88">
        <v>63.358680555555551</v>
      </c>
      <c r="H75" s="70" t="str">
        <f t="shared" si="1"/>
        <v>B</v>
      </c>
      <c r="I75" s="81" t="s">
        <v>169</v>
      </c>
    </row>
    <row r="76" spans="1:9">
      <c r="A76" s="5">
        <v>70</v>
      </c>
      <c r="B76" s="5" t="s">
        <v>141</v>
      </c>
      <c r="C76" s="4">
        <v>59.172727272727272</v>
      </c>
      <c r="D76" s="76">
        <v>103</v>
      </c>
      <c r="E76" s="76"/>
      <c r="F76" s="22" t="s">
        <v>169</v>
      </c>
      <c r="G76" s="88">
        <v>77.273958333333326</v>
      </c>
      <c r="H76" s="70" t="str">
        <f t="shared" si="1"/>
        <v>A</v>
      </c>
      <c r="I76" s="81" t="s">
        <v>169</v>
      </c>
    </row>
  </sheetData>
  <mergeCells count="3">
    <mergeCell ref="A4:B4"/>
    <mergeCell ref="A5:B5"/>
    <mergeCell ref="C5:G5"/>
  </mergeCells>
  <pageMargins left="0.7" right="0.7" top="0.75" bottom="0.75" header="0.3" footer="0.3"/>
  <ignoredErrors>
    <ignoredError sqref="B19:B28 B29:B73 B7:B18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C4A5-B4FB-4A9A-9FB9-67BCAC9C372F}">
  <dimension ref="A4:AI68"/>
  <sheetViews>
    <sheetView topLeftCell="A19" zoomScaleNormal="100" workbookViewId="0">
      <selection activeCell="AK65" sqref="AK65"/>
    </sheetView>
  </sheetViews>
  <sheetFormatPr defaultColWidth="8.85546875" defaultRowHeight="15.95"/>
  <cols>
    <col min="2" max="2" width="24.140625" bestFit="1" customWidth="1"/>
    <col min="3" max="3" width="8.7109375" style="21"/>
    <col min="4" max="4" width="8.85546875" style="21"/>
    <col min="5" max="5" width="12.85546875" style="26" customWidth="1"/>
    <col min="6" max="7" width="10.28515625" style="21" customWidth="1"/>
    <col min="8" max="8" width="14.42578125" style="26" customWidth="1"/>
    <col min="9" max="9" width="8.7109375" style="21"/>
    <col min="10" max="10" width="8.85546875" style="21"/>
    <col min="11" max="11" width="13.42578125" style="23" customWidth="1"/>
    <col min="12" max="13" width="10.42578125" style="21" customWidth="1"/>
    <col min="14" max="14" width="13" style="23" customWidth="1"/>
    <col min="15" max="16" width="13" style="21" customWidth="1"/>
    <col min="17" max="17" width="10.28515625" style="23" customWidth="1"/>
    <col min="18" max="19" width="12.42578125" style="21" customWidth="1"/>
    <col min="20" max="20" width="12.28515625" style="23" customWidth="1"/>
    <col min="21" max="21" width="8.7109375" style="21"/>
    <col min="22" max="22" width="8.85546875" style="21"/>
    <col min="23" max="23" width="8.7109375" style="23"/>
    <col min="24" max="25" width="11" style="21" customWidth="1"/>
    <col min="26" max="26" width="14.42578125" style="23" customWidth="1"/>
    <col min="27" max="27" width="8.7109375" style="21"/>
    <col min="28" max="28" width="8.85546875" style="21"/>
    <col min="29" max="29" width="11.85546875" style="23" customWidth="1"/>
    <col min="30" max="31" width="18.140625" style="21" customWidth="1"/>
    <col min="32" max="32" width="11.85546875" style="23" customWidth="1"/>
    <col min="33" max="33" width="8.7109375" style="21"/>
    <col min="34" max="34" width="8.85546875" style="21"/>
    <col min="35" max="35" width="8.7109375" style="23"/>
  </cols>
  <sheetData>
    <row r="4" spans="1:35">
      <c r="A4" s="138" t="s">
        <v>203</v>
      </c>
      <c r="B4" s="138"/>
      <c r="C4" s="138"/>
      <c r="D4" s="138"/>
      <c r="E4" s="138"/>
      <c r="F4" s="138"/>
      <c r="G4" s="138"/>
      <c r="H4" s="138"/>
      <c r="I4" s="138"/>
      <c r="J4" s="133"/>
      <c r="K4" s="133"/>
      <c r="L4" s="13"/>
      <c r="M4" s="13"/>
      <c r="N4" s="133"/>
      <c r="O4" s="13"/>
      <c r="P4" s="13"/>
      <c r="Q4" s="133"/>
      <c r="R4" s="13"/>
      <c r="S4" s="13"/>
      <c r="T4" s="133"/>
      <c r="U4" s="13"/>
      <c r="V4" s="13"/>
      <c r="W4" s="133"/>
      <c r="X4" s="13"/>
      <c r="Y4" s="13"/>
      <c r="Z4" s="133"/>
      <c r="AA4" s="13"/>
      <c r="AB4" s="13"/>
      <c r="AC4" s="133"/>
      <c r="AD4" s="13"/>
      <c r="AE4" s="13"/>
      <c r="AF4" s="133"/>
      <c r="AG4" s="13"/>
      <c r="AH4" s="13"/>
      <c r="AI4" s="133"/>
    </row>
    <row r="5" spans="1:35">
      <c r="A5" s="145"/>
      <c r="B5" s="145"/>
      <c r="C5" s="146" t="s">
        <v>204</v>
      </c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</row>
    <row r="6" spans="1:35">
      <c r="A6" s="30" t="s">
        <v>2</v>
      </c>
      <c r="B6" s="30" t="s">
        <v>3</v>
      </c>
      <c r="C6" s="31" t="s">
        <v>182</v>
      </c>
      <c r="D6" s="31" t="s">
        <v>160</v>
      </c>
      <c r="E6" s="27" t="s">
        <v>183</v>
      </c>
      <c r="F6" s="31" t="s">
        <v>184</v>
      </c>
      <c r="G6" s="31" t="s">
        <v>160</v>
      </c>
      <c r="H6" s="27" t="s">
        <v>183</v>
      </c>
      <c r="I6" s="31" t="s">
        <v>205</v>
      </c>
      <c r="J6" s="31" t="s">
        <v>160</v>
      </c>
      <c r="K6" s="29" t="s">
        <v>183</v>
      </c>
      <c r="L6" s="31" t="s">
        <v>206</v>
      </c>
      <c r="M6" s="31" t="s">
        <v>160</v>
      </c>
      <c r="N6" s="29" t="s">
        <v>183</v>
      </c>
      <c r="O6" s="31" t="s">
        <v>207</v>
      </c>
      <c r="P6" s="31" t="s">
        <v>160</v>
      </c>
      <c r="Q6" s="29" t="s">
        <v>183</v>
      </c>
      <c r="R6" s="31" t="s">
        <v>208</v>
      </c>
      <c r="S6" s="31" t="s">
        <v>160</v>
      </c>
      <c r="T6" s="29" t="s">
        <v>183</v>
      </c>
      <c r="U6" s="31" t="s">
        <v>209</v>
      </c>
      <c r="V6" s="31" t="s">
        <v>160</v>
      </c>
      <c r="W6" s="29" t="s">
        <v>183</v>
      </c>
      <c r="X6" s="31" t="s">
        <v>210</v>
      </c>
      <c r="Y6" s="31" t="s">
        <v>160</v>
      </c>
      <c r="Z6" s="19" t="s">
        <v>183</v>
      </c>
      <c r="AA6" s="31" t="s">
        <v>211</v>
      </c>
      <c r="AB6" s="31" t="s">
        <v>160</v>
      </c>
      <c r="AC6" s="19" t="s">
        <v>183</v>
      </c>
      <c r="AD6" s="31" t="s">
        <v>212</v>
      </c>
      <c r="AE6" s="31" t="s">
        <v>160</v>
      </c>
      <c r="AF6" s="19" t="s">
        <v>183</v>
      </c>
      <c r="AG6" s="31" t="s">
        <v>213</v>
      </c>
      <c r="AH6" s="31" t="s">
        <v>160</v>
      </c>
      <c r="AI6" s="19" t="s">
        <v>183</v>
      </c>
    </row>
    <row r="7" spans="1:35">
      <c r="A7" s="19">
        <v>1</v>
      </c>
      <c r="B7" s="102" t="s">
        <v>190</v>
      </c>
      <c r="C7" s="12">
        <v>51.977336860670192</v>
      </c>
      <c r="D7" s="12" t="str">
        <f>IF(C7&gt;=75,"A",IF(C7&gt;=60,"B",IF(C7&gt;=50,"C","F")))</f>
        <v>C</v>
      </c>
      <c r="E7" s="17" t="s">
        <v>169</v>
      </c>
      <c r="F7" s="40">
        <v>55.881084656084653</v>
      </c>
      <c r="G7" s="40" t="str">
        <f>IF(F7&gt;=75,"A",IF(F7&gt;=60,"B",IF(F7&gt;=50,"C","F")))</f>
        <v>C</v>
      </c>
      <c r="H7" s="17" t="s">
        <v>169</v>
      </c>
      <c r="I7" s="12">
        <v>50.231878306878308</v>
      </c>
      <c r="J7" s="12" t="str">
        <f>IF(I7&gt;=75,"A",IF(I7&gt;=60,"B",IF(I7&gt;=50,"C","F")))</f>
        <v>C</v>
      </c>
      <c r="K7" s="28" t="s">
        <v>169</v>
      </c>
      <c r="L7" s="12">
        <v>55.217389770723109</v>
      </c>
      <c r="M7" s="12" t="str">
        <f>IF(L7&gt;=75,"A",IF(L7&gt;=60,"B",IF(L7&gt;=50,"C","F")))</f>
        <v>C</v>
      </c>
      <c r="N7" s="28" t="s">
        <v>169</v>
      </c>
      <c r="O7" s="40">
        <v>56.059831349206355</v>
      </c>
      <c r="P7" s="40" t="str">
        <f>IF(O7&gt;=75,"A",IF(O7&gt;=60,"B",IF(O7&gt;=50,"C","F")))</f>
        <v>C</v>
      </c>
      <c r="Q7" s="28" t="s">
        <v>169</v>
      </c>
      <c r="R7" s="12">
        <v>53.439473399470899</v>
      </c>
      <c r="S7" s="12" t="str">
        <f>IF(R7&gt;=75,"A",IF(R7&gt;=60,"B",IF(R7&gt;=50,"C","F")))</f>
        <v>C</v>
      </c>
      <c r="T7" s="32" t="s">
        <v>169</v>
      </c>
      <c r="U7" s="12">
        <v>50.819115449735449</v>
      </c>
      <c r="V7" s="12" t="str">
        <f>IF(U7&gt;=75,"A",IF(U7&gt;=60,"B",IF(U7&gt;=50,"C","F")))</f>
        <v>C</v>
      </c>
      <c r="W7" s="41" t="s">
        <v>169</v>
      </c>
      <c r="X7" s="12">
        <v>59.934862433862435</v>
      </c>
      <c r="Y7" s="12" t="str">
        <f>IF(X7&gt;=75,"A",IF(X7&gt;=60,"B",IF(X7&gt;=50,"C","F")))</f>
        <v>C</v>
      </c>
      <c r="Z7" s="27" t="s">
        <v>169</v>
      </c>
      <c r="AA7" s="12">
        <v>52.404118616955827</v>
      </c>
      <c r="AB7" s="12" t="str">
        <f>IF(AA7&gt;=75,"A",IF(AA7&gt;=60,"B",IF(AA7&gt;=50,"C","F")))</f>
        <v>C</v>
      </c>
      <c r="AC7" s="29" t="s">
        <v>169</v>
      </c>
      <c r="AD7" s="12">
        <v>56.169490525409131</v>
      </c>
      <c r="AE7" s="12" t="str">
        <f>IF(AD7&gt;=75,"A",IF(AD7&gt;=60,"B",IF(AD7&gt;=50,"C","F")))</f>
        <v>C</v>
      </c>
      <c r="AF7" s="29" t="s">
        <v>169</v>
      </c>
      <c r="AG7" s="12">
        <v>63.9375</v>
      </c>
      <c r="AH7" s="12" t="str">
        <f>IF(AG7&gt;=75,"A",IF(AG7&gt;=60,"B",IF(AG7&gt;=50,"C","F")))</f>
        <v>B</v>
      </c>
      <c r="AI7" s="29" t="s">
        <v>169</v>
      </c>
    </row>
    <row r="8" spans="1:35" s="8" customFormat="1">
      <c r="A8" s="52">
        <v>2</v>
      </c>
      <c r="B8" s="103" t="s">
        <v>191</v>
      </c>
      <c r="C8" s="66"/>
      <c r="D8" s="12" t="str">
        <f t="shared" ref="D8:D68" si="0">IF(C8&gt;=75,"A",IF(C8&gt;=60,"B",IF(C8&gt;=50,"C","F")))</f>
        <v>F</v>
      </c>
      <c r="E8" s="53" t="s">
        <v>214</v>
      </c>
      <c r="F8" s="56">
        <v>67.328571428571422</v>
      </c>
      <c r="G8" s="40" t="str">
        <f t="shared" ref="G8:G68" si="1">IF(F8&gt;=75,"A",IF(F8&gt;=60,"B",IF(F8&gt;=50,"C","F")))</f>
        <v>B</v>
      </c>
      <c r="H8" s="42" t="s">
        <v>169</v>
      </c>
      <c r="I8" s="33">
        <v>53.548932980599645</v>
      </c>
      <c r="J8" s="12" t="str">
        <f t="shared" ref="J8:J68" si="2">IF(I8&gt;=75,"A",IF(I8&gt;=60,"B",IF(I8&gt;=50,"C","F")))</f>
        <v>C</v>
      </c>
      <c r="K8" s="57" t="s">
        <v>169</v>
      </c>
      <c r="L8" s="33">
        <v>55.711701940035269</v>
      </c>
      <c r="M8" s="12" t="str">
        <f t="shared" ref="M8:M68" si="3">IF(L8&gt;=75,"A",IF(L8&gt;=60,"B",IF(L8&gt;=50,"C","F")))</f>
        <v>C</v>
      </c>
      <c r="N8" s="57" t="s">
        <v>169</v>
      </c>
      <c r="O8" s="56">
        <v>58.016874999999999</v>
      </c>
      <c r="P8" s="40" t="str">
        <f t="shared" ref="P8:P68" si="4">IF(O8&gt;=75,"A",IF(O8&gt;=60,"B",IF(O8&gt;=50,"C","F")))</f>
        <v>C</v>
      </c>
      <c r="Q8" s="57" t="s">
        <v>169</v>
      </c>
      <c r="R8" s="33">
        <v>55.614020917989407</v>
      </c>
      <c r="S8" s="12" t="str">
        <f t="shared" ref="S8:S68" si="5">IF(R8&gt;=75,"A",IF(R8&gt;=60,"B",IF(R8&gt;=50,"C","F")))</f>
        <v>C</v>
      </c>
      <c r="T8" s="64" t="s">
        <v>169</v>
      </c>
      <c r="U8" s="33">
        <v>53.21116683597883</v>
      </c>
      <c r="V8" s="12" t="str">
        <f t="shared" ref="V8:V68" si="6">IF(U8&gt;=75,"A",IF(U8&gt;=60,"B",IF(U8&gt;=50,"C","F")))</f>
        <v>C</v>
      </c>
      <c r="W8" s="65" t="s">
        <v>169</v>
      </c>
      <c r="X8" s="33">
        <v>56.787354497354492</v>
      </c>
      <c r="Y8" s="12" t="str">
        <f t="shared" ref="Y8:Y68" si="7">IF(X8&gt;=75,"A",IF(X8&gt;=60,"B",IF(X8&gt;=50,"C","F")))</f>
        <v>C</v>
      </c>
      <c r="Z8" s="53" t="s">
        <v>169</v>
      </c>
      <c r="AA8" s="33">
        <v>58.645778146917678</v>
      </c>
      <c r="AB8" s="12" t="str">
        <f t="shared" ref="AB8:AB68" si="8">IF(AA8&gt;=75,"A",IF(AA8&gt;=60,"B",IF(AA8&gt;=50,"C","F")))</f>
        <v>C</v>
      </c>
      <c r="AC8" s="54" t="s">
        <v>169</v>
      </c>
      <c r="AD8" s="33">
        <v>57.716566322136089</v>
      </c>
      <c r="AE8" s="12" t="str">
        <f t="shared" ref="AE8:AE68" si="9">IF(AD8&gt;=75,"A",IF(AD8&gt;=60,"B",IF(AD8&gt;=50,"C","F")))</f>
        <v>C</v>
      </c>
      <c r="AF8" s="54" t="s">
        <v>169</v>
      </c>
      <c r="AG8" s="33">
        <v>37.274999999999999</v>
      </c>
      <c r="AH8" s="12" t="str">
        <f t="shared" ref="AH8:AH68" si="10">IF(AG8&gt;=75,"A",IF(AG8&gt;=60,"B",IF(AG8&gt;=50,"C","F")))</f>
        <v>F</v>
      </c>
      <c r="AI8" s="55" t="s">
        <v>170</v>
      </c>
    </row>
    <row r="9" spans="1:35" s="8" customFormat="1">
      <c r="A9" s="52">
        <v>3</v>
      </c>
      <c r="B9" s="102" t="s">
        <v>192</v>
      </c>
      <c r="C9" s="66"/>
      <c r="D9" s="12" t="str">
        <f t="shared" si="0"/>
        <v>F</v>
      </c>
      <c r="E9" s="53" t="s">
        <v>214</v>
      </c>
      <c r="F9" s="56">
        <v>65.514814814814827</v>
      </c>
      <c r="G9" s="40" t="str">
        <f t="shared" si="1"/>
        <v>B</v>
      </c>
      <c r="H9" s="42" t="s">
        <v>169</v>
      </c>
      <c r="I9" s="33">
        <v>60.675943562610222</v>
      </c>
      <c r="J9" s="12" t="str">
        <f t="shared" si="2"/>
        <v>B</v>
      </c>
      <c r="K9" s="57" t="s">
        <v>169</v>
      </c>
      <c r="L9" s="33">
        <v>60.445683421516755</v>
      </c>
      <c r="M9" s="12" t="str">
        <f t="shared" si="3"/>
        <v>B</v>
      </c>
      <c r="N9" s="57" t="s">
        <v>169</v>
      </c>
      <c r="O9" s="56">
        <v>67.174117063492076</v>
      </c>
      <c r="P9" s="40" t="str">
        <f t="shared" si="4"/>
        <v>B</v>
      </c>
      <c r="Q9" s="57" t="s">
        <v>169</v>
      </c>
      <c r="R9" s="33">
        <v>62.05811816137566</v>
      </c>
      <c r="S9" s="12" t="str">
        <f t="shared" si="5"/>
        <v>B</v>
      </c>
      <c r="T9" s="64" t="s">
        <v>169</v>
      </c>
      <c r="U9" s="33">
        <v>56.942119259259258</v>
      </c>
      <c r="V9" s="12" t="str">
        <f t="shared" si="6"/>
        <v>C</v>
      </c>
      <c r="W9" s="65" t="s">
        <v>169</v>
      </c>
      <c r="X9" s="33">
        <v>63.836002116402121</v>
      </c>
      <c r="Y9" s="12" t="str">
        <f t="shared" si="7"/>
        <v>B</v>
      </c>
      <c r="Z9" s="53" t="s">
        <v>169</v>
      </c>
      <c r="AA9" s="33">
        <v>66.430373907961112</v>
      </c>
      <c r="AB9" s="12" t="str">
        <f t="shared" si="8"/>
        <v>B</v>
      </c>
      <c r="AC9" s="54" t="s">
        <v>169</v>
      </c>
      <c r="AD9" s="33">
        <v>65.13318801218162</v>
      </c>
      <c r="AE9" s="12" t="str">
        <f t="shared" si="9"/>
        <v>B</v>
      </c>
      <c r="AF9" s="54" t="s">
        <v>169</v>
      </c>
      <c r="AG9" s="33">
        <v>27.975000000000001</v>
      </c>
      <c r="AH9" s="12" t="str">
        <f t="shared" si="10"/>
        <v>F</v>
      </c>
      <c r="AI9" s="55" t="s">
        <v>170</v>
      </c>
    </row>
    <row r="10" spans="1:35">
      <c r="A10" s="19">
        <v>4</v>
      </c>
      <c r="B10" s="103" t="s">
        <v>193</v>
      </c>
      <c r="C10" s="33">
        <v>44.718783068783068</v>
      </c>
      <c r="D10" s="12" t="str">
        <f t="shared" si="0"/>
        <v>F</v>
      </c>
      <c r="E10" s="44" t="s">
        <v>170</v>
      </c>
      <c r="F10" s="40">
        <v>52.617460317460321</v>
      </c>
      <c r="G10" s="40" t="str">
        <f t="shared" si="1"/>
        <v>C</v>
      </c>
      <c r="H10" s="17" t="s">
        <v>169</v>
      </c>
      <c r="I10" s="12">
        <v>50</v>
      </c>
      <c r="J10" s="12" t="str">
        <f t="shared" si="2"/>
        <v>C</v>
      </c>
      <c r="K10" s="28" t="s">
        <v>169</v>
      </c>
      <c r="L10" s="12">
        <v>50.709373897707231</v>
      </c>
      <c r="M10" s="12" t="str">
        <f t="shared" si="3"/>
        <v>C</v>
      </c>
      <c r="N10" s="28" t="s">
        <v>169</v>
      </c>
      <c r="O10" s="40">
        <v>66.34797123015872</v>
      </c>
      <c r="P10" s="40" t="str">
        <f t="shared" si="4"/>
        <v>B</v>
      </c>
      <c r="Q10" s="28" t="s">
        <v>169</v>
      </c>
      <c r="R10" s="12">
        <v>58.166041435185178</v>
      </c>
      <c r="S10" s="12" t="str">
        <f t="shared" si="5"/>
        <v>C</v>
      </c>
      <c r="T10" s="32" t="s">
        <v>169</v>
      </c>
      <c r="U10" s="12">
        <v>49.984111640211637</v>
      </c>
      <c r="V10" s="12" t="str">
        <f t="shared" si="6"/>
        <v>F</v>
      </c>
      <c r="W10" s="41" t="s">
        <v>169</v>
      </c>
      <c r="X10" s="12">
        <v>53.566106878306883</v>
      </c>
      <c r="Y10" s="12" t="str">
        <f t="shared" si="7"/>
        <v>C</v>
      </c>
      <c r="Z10" s="27" t="s">
        <v>169</v>
      </c>
      <c r="AA10" s="12">
        <v>49.979251784176199</v>
      </c>
      <c r="AB10" s="12" t="str">
        <f t="shared" si="8"/>
        <v>F</v>
      </c>
      <c r="AC10" s="29" t="s">
        <v>169</v>
      </c>
      <c r="AD10" s="12">
        <v>51.772679331241541</v>
      </c>
      <c r="AE10" s="12" t="str">
        <f t="shared" si="9"/>
        <v>C</v>
      </c>
      <c r="AF10" s="29" t="s">
        <v>169</v>
      </c>
      <c r="AG10" s="12">
        <v>53.5</v>
      </c>
      <c r="AH10" s="12" t="str">
        <f t="shared" si="10"/>
        <v>C</v>
      </c>
      <c r="AI10" s="29" t="s">
        <v>169</v>
      </c>
    </row>
    <row r="11" spans="1:35">
      <c r="A11" s="19">
        <v>5</v>
      </c>
      <c r="B11" s="102" t="s">
        <v>195</v>
      </c>
      <c r="C11" s="33">
        <v>53.677336860670195</v>
      </c>
      <c r="D11" s="12" t="str">
        <f t="shared" si="0"/>
        <v>C</v>
      </c>
      <c r="E11" s="42" t="s">
        <v>169</v>
      </c>
      <c r="F11" s="40">
        <v>61.697354497354496</v>
      </c>
      <c r="G11" s="40" t="str">
        <f t="shared" si="1"/>
        <v>B</v>
      </c>
      <c r="H11" s="17" t="s">
        <v>169</v>
      </c>
      <c r="I11" s="12">
        <v>51.507539682539687</v>
      </c>
      <c r="J11" s="12" t="str">
        <f t="shared" si="2"/>
        <v>C</v>
      </c>
      <c r="K11" s="17" t="s">
        <v>169</v>
      </c>
      <c r="L11" s="12">
        <v>57.721058201058199</v>
      </c>
      <c r="M11" s="12" t="str">
        <f t="shared" si="3"/>
        <v>C</v>
      </c>
      <c r="N11" s="28" t="s">
        <v>169</v>
      </c>
      <c r="O11" s="40">
        <v>61.591194444444447</v>
      </c>
      <c r="P11" s="40" t="str">
        <f t="shared" si="4"/>
        <v>B</v>
      </c>
      <c r="Q11" s="28" t="s">
        <v>169</v>
      </c>
      <c r="R11" s="12">
        <v>56.982841084656087</v>
      </c>
      <c r="S11" s="12" t="str">
        <f t="shared" si="5"/>
        <v>C</v>
      </c>
      <c r="T11" s="32" t="s">
        <v>169</v>
      </c>
      <c r="U11" s="12">
        <v>52.374487724867727</v>
      </c>
      <c r="V11" s="12" t="str">
        <f t="shared" si="6"/>
        <v>C</v>
      </c>
      <c r="W11" s="41" t="s">
        <v>169</v>
      </c>
      <c r="X11" s="12">
        <v>55.615183068783075</v>
      </c>
      <c r="Y11" s="12" t="str">
        <f t="shared" si="7"/>
        <v>C</v>
      </c>
      <c r="Z11" s="27" t="s">
        <v>169</v>
      </c>
      <c r="AA11" s="12">
        <v>47.308431401501167</v>
      </c>
      <c r="AB11" s="12" t="str">
        <f t="shared" si="8"/>
        <v>F</v>
      </c>
      <c r="AC11" s="51" t="s">
        <v>170</v>
      </c>
      <c r="AD11" s="12">
        <v>52.807591534391534</v>
      </c>
      <c r="AE11" s="12" t="str">
        <f t="shared" si="9"/>
        <v>C</v>
      </c>
      <c r="AF11" s="29" t="s">
        <v>169</v>
      </c>
      <c r="AG11" s="12">
        <v>55.375</v>
      </c>
      <c r="AH11" s="12" t="str">
        <f t="shared" si="10"/>
        <v>C</v>
      </c>
      <c r="AI11" s="29" t="s">
        <v>169</v>
      </c>
    </row>
    <row r="12" spans="1:35">
      <c r="A12" s="19">
        <v>6</v>
      </c>
      <c r="B12" s="103" t="s">
        <v>196</v>
      </c>
      <c r="C12" s="33">
        <v>50.340696649029979</v>
      </c>
      <c r="D12" s="12" t="str">
        <f t="shared" si="0"/>
        <v>C</v>
      </c>
      <c r="E12" s="42" t="s">
        <v>169</v>
      </c>
      <c r="F12" s="40">
        <v>60.451719576719583</v>
      </c>
      <c r="G12" s="40" t="str">
        <f t="shared" si="1"/>
        <v>B</v>
      </c>
      <c r="H12" s="17" t="s">
        <v>169</v>
      </c>
      <c r="I12" s="12">
        <v>55.834664902998227</v>
      </c>
      <c r="J12" s="12" t="str">
        <f t="shared" si="2"/>
        <v>C</v>
      </c>
      <c r="K12" s="28" t="s">
        <v>169</v>
      </c>
      <c r="L12" s="12">
        <v>59.590679012345674</v>
      </c>
      <c r="M12" s="12" t="str">
        <f t="shared" si="3"/>
        <v>C</v>
      </c>
      <c r="N12" s="28" t="s">
        <v>169</v>
      </c>
      <c r="O12" s="40">
        <v>61.571557539682551</v>
      </c>
      <c r="P12" s="40" t="str">
        <f t="shared" si="4"/>
        <v>B</v>
      </c>
      <c r="Q12" s="28" t="s">
        <v>169</v>
      </c>
      <c r="R12" s="12">
        <v>57.61086256878307</v>
      </c>
      <c r="S12" s="12" t="str">
        <f t="shared" si="5"/>
        <v>C</v>
      </c>
      <c r="T12" s="34" t="s">
        <v>169</v>
      </c>
      <c r="U12" s="12">
        <v>53.650167597883595</v>
      </c>
      <c r="V12" s="12" t="str">
        <f t="shared" si="6"/>
        <v>C</v>
      </c>
      <c r="W12" s="43" t="s">
        <v>169</v>
      </c>
      <c r="X12" s="12">
        <v>61.608888888888892</v>
      </c>
      <c r="Y12" s="12" t="str">
        <f t="shared" si="7"/>
        <v>B</v>
      </c>
      <c r="Z12" s="27" t="s">
        <v>169</v>
      </c>
      <c r="AA12" s="12">
        <v>57.834921896148643</v>
      </c>
      <c r="AB12" s="12" t="str">
        <f t="shared" si="8"/>
        <v>C</v>
      </c>
      <c r="AC12" s="29" t="s">
        <v>169</v>
      </c>
      <c r="AD12" s="12">
        <v>59.721905392518764</v>
      </c>
      <c r="AE12" s="12" t="str">
        <f t="shared" si="9"/>
        <v>C</v>
      </c>
      <c r="AF12" s="29" t="s">
        <v>169</v>
      </c>
      <c r="AG12" s="12">
        <v>58.375</v>
      </c>
      <c r="AH12" s="12" t="str">
        <f t="shared" si="10"/>
        <v>C</v>
      </c>
      <c r="AI12" s="29" t="s">
        <v>169</v>
      </c>
    </row>
    <row r="13" spans="1:35">
      <c r="A13" s="19">
        <v>7</v>
      </c>
      <c r="B13" s="102" t="s">
        <v>197</v>
      </c>
      <c r="C13" s="12">
        <v>59.136419753086415</v>
      </c>
      <c r="D13" s="12" t="str">
        <f t="shared" si="0"/>
        <v>C</v>
      </c>
      <c r="E13" s="17" t="s">
        <v>169</v>
      </c>
      <c r="F13" s="40">
        <v>62.020767195767199</v>
      </c>
      <c r="G13" s="40" t="str">
        <f t="shared" si="1"/>
        <v>B</v>
      </c>
      <c r="H13" s="17" t="s">
        <v>169</v>
      </c>
      <c r="I13" s="12">
        <v>54.898562610229277</v>
      </c>
      <c r="J13" s="12" t="str">
        <f t="shared" si="2"/>
        <v>C</v>
      </c>
      <c r="K13" s="28" t="s">
        <v>169</v>
      </c>
      <c r="L13" s="12">
        <v>55.151428571428568</v>
      </c>
      <c r="M13" s="12" t="str">
        <f t="shared" si="3"/>
        <v>C</v>
      </c>
      <c r="N13" s="28" t="s">
        <v>169</v>
      </c>
      <c r="O13" s="40">
        <v>64.287271825396829</v>
      </c>
      <c r="P13" s="40" t="str">
        <f t="shared" si="4"/>
        <v>B</v>
      </c>
      <c r="Q13" s="28" t="s">
        <v>169</v>
      </c>
      <c r="R13" s="12">
        <v>60.55028276984126</v>
      </c>
      <c r="S13" s="12" t="str">
        <f t="shared" si="5"/>
        <v>B</v>
      </c>
      <c r="T13" s="34" t="s">
        <v>169</v>
      </c>
      <c r="U13" s="12">
        <v>56.813293714285713</v>
      </c>
      <c r="V13" s="12" t="str">
        <f t="shared" si="6"/>
        <v>C</v>
      </c>
      <c r="W13" s="43" t="s">
        <v>169</v>
      </c>
      <c r="X13" s="12">
        <v>62.172402116402111</v>
      </c>
      <c r="Y13" s="12" t="str">
        <f t="shared" si="7"/>
        <v>B</v>
      </c>
      <c r="Z13" s="29" t="s">
        <v>169</v>
      </c>
      <c r="AA13" s="12">
        <v>58.24941635905008</v>
      </c>
      <c r="AB13" s="12" t="str">
        <f t="shared" si="8"/>
        <v>C</v>
      </c>
      <c r="AC13" s="29" t="s">
        <v>169</v>
      </c>
      <c r="AD13" s="12">
        <v>60.210909237726099</v>
      </c>
      <c r="AE13" s="12" t="str">
        <f t="shared" si="9"/>
        <v>B</v>
      </c>
      <c r="AF13" s="29" t="s">
        <v>169</v>
      </c>
      <c r="AG13" s="12">
        <v>59.625</v>
      </c>
      <c r="AH13" s="12" t="str">
        <f t="shared" si="10"/>
        <v>C</v>
      </c>
      <c r="AI13" s="29" t="s">
        <v>169</v>
      </c>
    </row>
    <row r="14" spans="1:35" s="8" customFormat="1">
      <c r="A14" s="52">
        <v>8</v>
      </c>
      <c r="B14" s="103" t="s">
        <v>198</v>
      </c>
      <c r="C14" s="66"/>
      <c r="D14" s="12" t="str">
        <f t="shared" si="0"/>
        <v>F</v>
      </c>
      <c r="E14" s="53" t="s">
        <v>214</v>
      </c>
      <c r="F14" s="56">
        <v>64.912698412698418</v>
      </c>
      <c r="G14" s="40" t="str">
        <f t="shared" si="1"/>
        <v>B</v>
      </c>
      <c r="H14" s="42" t="s">
        <v>169</v>
      </c>
      <c r="I14" s="33">
        <v>53.170793650793655</v>
      </c>
      <c r="J14" s="12" t="str">
        <f t="shared" si="2"/>
        <v>C</v>
      </c>
      <c r="K14" s="57" t="s">
        <v>169</v>
      </c>
      <c r="L14" s="33">
        <v>63.463800705467371</v>
      </c>
      <c r="M14" s="12" t="str">
        <f t="shared" si="3"/>
        <v>B</v>
      </c>
      <c r="N14" s="57" t="s">
        <v>169</v>
      </c>
      <c r="O14" s="56">
        <v>56.474097222222227</v>
      </c>
      <c r="P14" s="40" t="str">
        <f t="shared" si="4"/>
        <v>C</v>
      </c>
      <c r="Q14" s="57" t="s">
        <v>169</v>
      </c>
      <c r="R14" s="33">
        <v>55.277071955026457</v>
      </c>
      <c r="S14" s="12" t="str">
        <f t="shared" si="5"/>
        <v>C</v>
      </c>
      <c r="T14" s="59" t="s">
        <v>169</v>
      </c>
      <c r="U14" s="33">
        <v>54.080046687830688</v>
      </c>
      <c r="V14" s="12" t="str">
        <f t="shared" si="6"/>
        <v>C</v>
      </c>
      <c r="W14" s="60" t="s">
        <v>169</v>
      </c>
      <c r="X14" s="33">
        <v>65.520523809523809</v>
      </c>
      <c r="Y14" s="12" t="str">
        <f t="shared" si="7"/>
        <v>B</v>
      </c>
      <c r="Z14" s="54" t="s">
        <v>169</v>
      </c>
      <c r="AA14" s="33">
        <v>55.748973975636758</v>
      </c>
      <c r="AB14" s="12" t="str">
        <f t="shared" si="8"/>
        <v>C</v>
      </c>
      <c r="AC14" s="54" t="s">
        <v>169</v>
      </c>
      <c r="AD14" s="33">
        <v>60.634748892580284</v>
      </c>
      <c r="AE14" s="12" t="str">
        <f t="shared" si="9"/>
        <v>B</v>
      </c>
      <c r="AF14" s="54" t="s">
        <v>169</v>
      </c>
      <c r="AG14" s="33">
        <v>55.637500000000003</v>
      </c>
      <c r="AH14" s="12" t="str">
        <f t="shared" si="10"/>
        <v>C</v>
      </c>
      <c r="AI14" s="54" t="s">
        <v>169</v>
      </c>
    </row>
    <row r="15" spans="1:35">
      <c r="A15" s="19">
        <v>9</v>
      </c>
      <c r="B15" s="103" t="s">
        <v>13</v>
      </c>
      <c r="C15" s="33">
        <v>52.611552028218696</v>
      </c>
      <c r="D15" s="12" t="str">
        <f t="shared" si="0"/>
        <v>C</v>
      </c>
      <c r="E15" s="42" t="s">
        <v>169</v>
      </c>
      <c r="F15" s="40">
        <v>56.231349206349208</v>
      </c>
      <c r="G15" s="40" t="str">
        <f t="shared" si="1"/>
        <v>C</v>
      </c>
      <c r="H15" s="17" t="s">
        <v>169</v>
      </c>
      <c r="I15" s="12">
        <v>51.576904761904764</v>
      </c>
      <c r="J15" s="12" t="str">
        <f t="shared" si="2"/>
        <v>C</v>
      </c>
      <c r="K15" s="28" t="s">
        <v>169</v>
      </c>
      <c r="L15" s="12">
        <v>55.552795414462082</v>
      </c>
      <c r="M15" s="12" t="str">
        <f t="shared" si="3"/>
        <v>C</v>
      </c>
      <c r="N15" s="28" t="s">
        <v>169</v>
      </c>
      <c r="O15" s="40">
        <v>67.992271825396813</v>
      </c>
      <c r="P15" s="40" t="str">
        <f t="shared" si="4"/>
        <v>B</v>
      </c>
      <c r="Q15" s="28" t="s">
        <v>169</v>
      </c>
      <c r="R15" s="12">
        <v>58.996135912698414</v>
      </c>
      <c r="S15" s="12" t="str">
        <f t="shared" si="5"/>
        <v>C</v>
      </c>
      <c r="T15" s="34" t="s">
        <v>169</v>
      </c>
      <c r="U15" s="12">
        <v>48.984291767195764</v>
      </c>
      <c r="V15" s="12" t="str">
        <f t="shared" si="6"/>
        <v>F</v>
      </c>
      <c r="W15" s="50" t="s">
        <v>170</v>
      </c>
      <c r="X15" s="12">
        <v>50.260724867724861</v>
      </c>
      <c r="Y15" s="12" t="str">
        <f t="shared" si="7"/>
        <v>C</v>
      </c>
      <c r="Z15" s="29" t="s">
        <v>169</v>
      </c>
      <c r="AA15" s="12">
        <v>55.132982127476311</v>
      </c>
      <c r="AB15" s="12" t="str">
        <f t="shared" si="8"/>
        <v>C</v>
      </c>
      <c r="AC15" s="29" t="s">
        <v>169</v>
      </c>
      <c r="AD15" s="12">
        <v>52.696853497600586</v>
      </c>
      <c r="AE15" s="12" t="str">
        <f t="shared" si="9"/>
        <v>C</v>
      </c>
      <c r="AF15" s="29" t="s">
        <v>169</v>
      </c>
      <c r="AG15" s="12">
        <v>49.75</v>
      </c>
      <c r="AH15" s="12" t="str">
        <f t="shared" si="10"/>
        <v>F</v>
      </c>
      <c r="AI15" s="29" t="s">
        <v>169</v>
      </c>
    </row>
    <row r="16" spans="1:35">
      <c r="A16" s="19">
        <v>10</v>
      </c>
      <c r="B16" s="102" t="s">
        <v>200</v>
      </c>
      <c r="C16" s="12">
        <v>60.300440917107593</v>
      </c>
      <c r="D16" s="12" t="str">
        <f t="shared" si="0"/>
        <v>B</v>
      </c>
      <c r="E16" s="17" t="s">
        <v>169</v>
      </c>
      <c r="F16" s="40">
        <v>68.580687830687822</v>
      </c>
      <c r="G16" s="40" t="str">
        <f t="shared" si="1"/>
        <v>B</v>
      </c>
      <c r="H16" s="17" t="s">
        <v>169</v>
      </c>
      <c r="I16" s="12">
        <v>61.836243386243382</v>
      </c>
      <c r="J16" s="12" t="str">
        <f t="shared" si="2"/>
        <v>B</v>
      </c>
      <c r="K16" s="28" t="s">
        <v>169</v>
      </c>
      <c r="L16" s="12">
        <v>57.596926807760148</v>
      </c>
      <c r="M16" s="12" t="str">
        <f t="shared" si="3"/>
        <v>C</v>
      </c>
      <c r="N16" s="28" t="s">
        <v>169</v>
      </c>
      <c r="O16" s="40">
        <v>58.788531746031737</v>
      </c>
      <c r="P16" s="40" t="str">
        <f t="shared" si="4"/>
        <v>C</v>
      </c>
      <c r="Q16" s="28" t="s">
        <v>169</v>
      </c>
      <c r="R16" s="12">
        <v>59.702525873015873</v>
      </c>
      <c r="S16" s="12" t="str">
        <f t="shared" si="5"/>
        <v>C</v>
      </c>
      <c r="T16" s="48" t="s">
        <v>169</v>
      </c>
      <c r="U16" s="12">
        <v>60.616520000000001</v>
      </c>
      <c r="V16" s="12" t="str">
        <f t="shared" si="6"/>
        <v>B</v>
      </c>
      <c r="W16" s="43" t="s">
        <v>169</v>
      </c>
      <c r="X16" s="12">
        <v>62.837626455026459</v>
      </c>
      <c r="Y16" s="12" t="str">
        <f t="shared" si="7"/>
        <v>B</v>
      </c>
      <c r="Z16" s="29" t="s">
        <v>169</v>
      </c>
      <c r="AA16" s="12">
        <v>58.98196031746032</v>
      </c>
      <c r="AB16" s="12" t="str">
        <f t="shared" si="8"/>
        <v>C</v>
      </c>
      <c r="AC16" s="29" t="s">
        <v>169</v>
      </c>
      <c r="AD16" s="12">
        <v>60.909793386243393</v>
      </c>
      <c r="AE16" s="12" t="str">
        <f t="shared" si="9"/>
        <v>B</v>
      </c>
      <c r="AF16" s="29" t="s">
        <v>169</v>
      </c>
      <c r="AG16" s="12">
        <v>56.125</v>
      </c>
      <c r="AH16" s="12" t="str">
        <f t="shared" si="10"/>
        <v>C</v>
      </c>
      <c r="AI16" s="29" t="s">
        <v>169</v>
      </c>
    </row>
    <row r="17" spans="1:35">
      <c r="A17" s="19">
        <v>11</v>
      </c>
      <c r="B17" s="103" t="s">
        <v>201</v>
      </c>
      <c r="C17" s="12">
        <v>56.634832451499122</v>
      </c>
      <c r="D17" s="12" t="str">
        <f t="shared" si="0"/>
        <v>C</v>
      </c>
      <c r="E17" s="17" t="s">
        <v>169</v>
      </c>
      <c r="F17" s="40">
        <v>65.220634920634922</v>
      </c>
      <c r="G17" s="40" t="str">
        <f t="shared" si="1"/>
        <v>B</v>
      </c>
      <c r="H17" s="17" t="s">
        <v>169</v>
      </c>
      <c r="I17" s="12">
        <v>63.509294532627862</v>
      </c>
      <c r="J17" s="12" t="str">
        <f t="shared" si="2"/>
        <v>B</v>
      </c>
      <c r="K17" s="28" t="s">
        <v>169</v>
      </c>
      <c r="L17" s="12">
        <v>51.957755731922397</v>
      </c>
      <c r="M17" s="12" t="str">
        <f t="shared" si="3"/>
        <v>C</v>
      </c>
      <c r="N17" s="17" t="s">
        <v>169</v>
      </c>
      <c r="O17" s="46">
        <v>64.784910714285715</v>
      </c>
      <c r="P17" s="40" t="str">
        <f t="shared" si="4"/>
        <v>B</v>
      </c>
      <c r="Q17" s="17" t="s">
        <v>169</v>
      </c>
      <c r="R17" s="47">
        <v>59.633373367724857</v>
      </c>
      <c r="S17" s="12" t="str">
        <f t="shared" si="5"/>
        <v>C</v>
      </c>
      <c r="T17" s="48" t="s">
        <v>169</v>
      </c>
      <c r="U17" s="12">
        <v>54.481836021164014</v>
      </c>
      <c r="V17" s="12" t="str">
        <f t="shared" si="6"/>
        <v>C</v>
      </c>
      <c r="W17" s="43" t="s">
        <v>169</v>
      </c>
      <c r="X17" s="12">
        <v>65.505641269841277</v>
      </c>
      <c r="Y17" s="12" t="str">
        <f t="shared" si="7"/>
        <v>B</v>
      </c>
      <c r="Z17" s="29" t="s">
        <v>169</v>
      </c>
      <c r="AA17" s="12">
        <v>59.346846683893197</v>
      </c>
      <c r="AB17" s="12" t="str">
        <f t="shared" si="8"/>
        <v>C</v>
      </c>
      <c r="AC17" s="29" t="s">
        <v>169</v>
      </c>
      <c r="AD17" s="12">
        <v>62.426243976867234</v>
      </c>
      <c r="AE17" s="12" t="str">
        <f t="shared" si="9"/>
        <v>B</v>
      </c>
      <c r="AF17" s="29" t="s">
        <v>169</v>
      </c>
      <c r="AG17" s="12">
        <v>61.6875</v>
      </c>
      <c r="AH17" s="12" t="str">
        <f t="shared" si="10"/>
        <v>B</v>
      </c>
      <c r="AI17" s="29" t="s">
        <v>169</v>
      </c>
    </row>
    <row r="18" spans="1:35">
      <c r="A18" s="19">
        <v>12</v>
      </c>
      <c r="B18" s="102" t="s">
        <v>19</v>
      </c>
      <c r="C18" s="12">
        <v>55.096384479717813</v>
      </c>
      <c r="D18" s="12" t="str">
        <f t="shared" si="0"/>
        <v>C</v>
      </c>
      <c r="E18" s="17" t="s">
        <v>169</v>
      </c>
      <c r="F18" s="40">
        <v>57.520502645502646</v>
      </c>
      <c r="G18" s="40" t="str">
        <f t="shared" si="1"/>
        <v>C</v>
      </c>
      <c r="H18" s="17" t="s">
        <v>169</v>
      </c>
      <c r="I18" s="12">
        <v>55.728174603174608</v>
      </c>
      <c r="J18" s="12" t="str">
        <f t="shared" si="2"/>
        <v>C</v>
      </c>
      <c r="K18" s="28" t="s">
        <v>169</v>
      </c>
      <c r="L18" s="12">
        <v>56.094162257495597</v>
      </c>
      <c r="M18" s="12" t="str">
        <f t="shared" si="3"/>
        <v>C</v>
      </c>
      <c r="N18" s="17" t="s">
        <v>169</v>
      </c>
      <c r="O18" s="46">
        <v>60.188244047619044</v>
      </c>
      <c r="P18" s="40" t="str">
        <f t="shared" si="4"/>
        <v>B</v>
      </c>
      <c r="Q18" s="17" t="s">
        <v>169</v>
      </c>
      <c r="R18" s="47">
        <v>56.709453410052902</v>
      </c>
      <c r="S18" s="12" t="str">
        <f t="shared" si="5"/>
        <v>C</v>
      </c>
      <c r="T18" s="48" t="s">
        <v>169</v>
      </c>
      <c r="U18" s="12">
        <v>53.230662772486774</v>
      </c>
      <c r="V18" s="12" t="str">
        <f t="shared" si="6"/>
        <v>C</v>
      </c>
      <c r="W18" s="43" t="s">
        <v>169</v>
      </c>
      <c r="X18" s="12">
        <v>55.510201058201062</v>
      </c>
      <c r="Y18" s="12" t="str">
        <f t="shared" si="7"/>
        <v>C</v>
      </c>
      <c r="Z18" s="29" t="s">
        <v>169</v>
      </c>
      <c r="AA18" s="12">
        <v>44.801146548541901</v>
      </c>
      <c r="AB18" s="12" t="str">
        <f t="shared" si="8"/>
        <v>F</v>
      </c>
      <c r="AC18" s="51" t="s">
        <v>170</v>
      </c>
      <c r="AD18" s="12">
        <v>52.755100529100531</v>
      </c>
      <c r="AE18" s="12" t="str">
        <f t="shared" si="9"/>
        <v>C</v>
      </c>
      <c r="AF18" s="29" t="s">
        <v>169</v>
      </c>
      <c r="AG18" s="12">
        <v>50</v>
      </c>
      <c r="AH18" s="12" t="str">
        <f t="shared" si="10"/>
        <v>C</v>
      </c>
      <c r="AI18" s="29" t="s">
        <v>169</v>
      </c>
    </row>
    <row r="19" spans="1:35">
      <c r="A19" s="19">
        <v>13</v>
      </c>
      <c r="B19" s="103" t="s">
        <v>22</v>
      </c>
      <c r="C19" s="12">
        <v>58.235449735449734</v>
      </c>
      <c r="D19" s="12" t="str">
        <f t="shared" si="0"/>
        <v>C</v>
      </c>
      <c r="E19" s="17" t="s">
        <v>169</v>
      </c>
      <c r="F19" s="40">
        <v>67.610846560846568</v>
      </c>
      <c r="G19" s="40" t="str">
        <f t="shared" si="1"/>
        <v>B</v>
      </c>
      <c r="H19" s="17" t="s">
        <v>169</v>
      </c>
      <c r="I19" s="12">
        <v>61.014188712522049</v>
      </c>
      <c r="J19" s="12" t="str">
        <f t="shared" si="2"/>
        <v>B</v>
      </c>
      <c r="K19" s="28" t="s">
        <v>169</v>
      </c>
      <c r="L19" s="12">
        <v>60.176913580246911</v>
      </c>
      <c r="M19" s="12" t="str">
        <f t="shared" si="3"/>
        <v>B</v>
      </c>
      <c r="N19" s="17" t="s">
        <v>169</v>
      </c>
      <c r="O19" s="46">
        <v>61.42164682539682</v>
      </c>
      <c r="P19" s="40" t="str">
        <f t="shared" si="4"/>
        <v>B</v>
      </c>
      <c r="Q19" s="17" t="s">
        <v>169</v>
      </c>
      <c r="R19" s="47">
        <v>57.877420798941799</v>
      </c>
      <c r="S19" s="12" t="str">
        <f t="shared" si="5"/>
        <v>C</v>
      </c>
      <c r="T19" s="48" t="s">
        <v>169</v>
      </c>
      <c r="U19" s="12">
        <v>54.333194772486777</v>
      </c>
      <c r="V19" s="12" t="str">
        <f t="shared" si="6"/>
        <v>C</v>
      </c>
      <c r="W19" s="43" t="s">
        <v>169</v>
      </c>
      <c r="X19" s="12">
        <v>63.132179894179899</v>
      </c>
      <c r="Y19" s="12" t="str">
        <f t="shared" si="7"/>
        <v>B</v>
      </c>
      <c r="Z19" s="29" t="s">
        <v>169</v>
      </c>
      <c r="AA19" s="12">
        <v>65.787909560723506</v>
      </c>
      <c r="AB19" s="12" t="str">
        <f t="shared" si="8"/>
        <v>B</v>
      </c>
      <c r="AC19" s="29" t="s">
        <v>169</v>
      </c>
      <c r="AD19" s="12">
        <v>64.460044727451702</v>
      </c>
      <c r="AE19" s="12" t="str">
        <f t="shared" si="9"/>
        <v>B</v>
      </c>
      <c r="AF19" s="29" t="s">
        <v>169</v>
      </c>
      <c r="AG19" s="12">
        <v>57.662500000000001</v>
      </c>
      <c r="AH19" s="12" t="str">
        <f t="shared" si="10"/>
        <v>C</v>
      </c>
      <c r="AI19" s="29" t="s">
        <v>169</v>
      </c>
    </row>
    <row r="20" spans="1:35" s="8" customFormat="1">
      <c r="A20" s="52">
        <v>14</v>
      </c>
      <c r="B20" s="103" t="s">
        <v>27</v>
      </c>
      <c r="C20" s="66"/>
      <c r="D20" s="12" t="str">
        <f t="shared" si="0"/>
        <v>F</v>
      </c>
      <c r="E20" s="42" t="s">
        <v>214</v>
      </c>
      <c r="F20" s="56">
        <v>62.874470899470893</v>
      </c>
      <c r="G20" s="40" t="str">
        <f t="shared" si="1"/>
        <v>B</v>
      </c>
      <c r="H20" s="42" t="s">
        <v>169</v>
      </c>
      <c r="I20" s="33">
        <v>59.73671957671958</v>
      </c>
      <c r="J20" s="12" t="str">
        <f t="shared" si="2"/>
        <v>C</v>
      </c>
      <c r="K20" s="57" t="s">
        <v>169</v>
      </c>
      <c r="L20" s="33">
        <v>61.925679012345675</v>
      </c>
      <c r="M20" s="12" t="str">
        <f t="shared" si="3"/>
        <v>B</v>
      </c>
      <c r="N20" s="42" t="s">
        <v>169</v>
      </c>
      <c r="O20" s="58">
        <v>58.526329365079363</v>
      </c>
      <c r="P20" s="40" t="str">
        <f t="shared" si="4"/>
        <v>C</v>
      </c>
      <c r="Q20" s="42" t="s">
        <v>169</v>
      </c>
      <c r="R20" s="62">
        <v>58.310088544973553</v>
      </c>
      <c r="S20" s="12" t="str">
        <f t="shared" si="5"/>
        <v>C</v>
      </c>
      <c r="T20" s="61" t="s">
        <v>169</v>
      </c>
      <c r="U20" s="33">
        <v>58.093847724867729</v>
      </c>
      <c r="V20" s="12" t="str">
        <f t="shared" si="6"/>
        <v>C</v>
      </c>
      <c r="W20" s="60" t="s">
        <v>169</v>
      </c>
      <c r="X20" s="33">
        <v>63.84209523809524</v>
      </c>
      <c r="Y20" s="12" t="str">
        <f t="shared" si="7"/>
        <v>B</v>
      </c>
      <c r="Z20" s="54" t="s">
        <v>169</v>
      </c>
      <c r="AA20" s="33">
        <v>62.918848591116031</v>
      </c>
      <c r="AB20" s="12" t="str">
        <f t="shared" si="8"/>
        <v>B</v>
      </c>
      <c r="AC20" s="54" t="s">
        <v>169</v>
      </c>
      <c r="AD20" s="33">
        <v>63.380471914605636</v>
      </c>
      <c r="AE20" s="12" t="str">
        <f t="shared" si="9"/>
        <v>B</v>
      </c>
      <c r="AF20" s="54" t="s">
        <v>169</v>
      </c>
      <c r="AG20" s="33">
        <v>59.5</v>
      </c>
      <c r="AH20" s="12" t="str">
        <f t="shared" si="10"/>
        <v>C</v>
      </c>
      <c r="AI20" s="54" t="s">
        <v>169</v>
      </c>
    </row>
    <row r="21" spans="1:35">
      <c r="A21" s="19">
        <v>15</v>
      </c>
      <c r="B21" s="102" t="s">
        <v>30</v>
      </c>
      <c r="C21" s="12">
        <v>60.115917107583776</v>
      </c>
      <c r="D21" s="12" t="str">
        <f t="shared" si="0"/>
        <v>B</v>
      </c>
      <c r="E21" s="17" t="s">
        <v>169</v>
      </c>
      <c r="F21" s="40">
        <v>62.299206349206344</v>
      </c>
      <c r="G21" s="40" t="str">
        <f t="shared" si="1"/>
        <v>B</v>
      </c>
      <c r="H21" s="17" t="s">
        <v>169</v>
      </c>
      <c r="I21" s="12">
        <v>66.629938271604928</v>
      </c>
      <c r="J21" s="12" t="str">
        <f t="shared" si="2"/>
        <v>B</v>
      </c>
      <c r="K21" s="28" t="s">
        <v>169</v>
      </c>
      <c r="L21" s="12">
        <v>69.104171075837741</v>
      </c>
      <c r="M21" s="12" t="str">
        <f t="shared" si="3"/>
        <v>B</v>
      </c>
      <c r="N21" s="17" t="s">
        <v>169</v>
      </c>
      <c r="O21" s="46">
        <v>73.043059523809518</v>
      </c>
      <c r="P21" s="40" t="str">
        <f t="shared" si="4"/>
        <v>B</v>
      </c>
      <c r="Q21" s="17" t="s">
        <v>169</v>
      </c>
      <c r="R21" s="47">
        <v>67.85928382539683</v>
      </c>
      <c r="S21" s="12" t="str">
        <f t="shared" si="5"/>
        <v>B</v>
      </c>
      <c r="T21" s="48" t="s">
        <v>169</v>
      </c>
      <c r="U21" s="12">
        <v>62.675508126984127</v>
      </c>
      <c r="V21" s="12" t="str">
        <f t="shared" si="6"/>
        <v>B</v>
      </c>
      <c r="W21" s="43" t="s">
        <v>169</v>
      </c>
      <c r="X21" s="12">
        <v>66.139311111111112</v>
      </c>
      <c r="Y21" s="12" t="str">
        <f t="shared" si="7"/>
        <v>B</v>
      </c>
      <c r="Z21" s="29" t="s">
        <v>169</v>
      </c>
      <c r="AA21" s="12">
        <v>64.996003722160694</v>
      </c>
      <c r="AB21" s="12" t="str">
        <f t="shared" si="8"/>
        <v>B</v>
      </c>
      <c r="AC21" s="29" t="s">
        <v>169</v>
      </c>
      <c r="AD21" s="12">
        <v>65.56765741663591</v>
      </c>
      <c r="AE21" s="12" t="str">
        <f t="shared" si="9"/>
        <v>B</v>
      </c>
      <c r="AF21" s="29" t="s">
        <v>169</v>
      </c>
      <c r="AG21" s="12">
        <v>62.125</v>
      </c>
      <c r="AH21" s="12" t="str">
        <f t="shared" si="10"/>
        <v>B</v>
      </c>
      <c r="AI21" s="29" t="s">
        <v>169</v>
      </c>
    </row>
    <row r="22" spans="1:35">
      <c r="A22" s="19">
        <v>16</v>
      </c>
      <c r="B22" s="102" t="s">
        <v>35</v>
      </c>
      <c r="C22" s="12">
        <v>46.476322751322755</v>
      </c>
      <c r="D22" s="12" t="str">
        <f t="shared" si="0"/>
        <v>F</v>
      </c>
      <c r="E22" s="18" t="s">
        <v>170</v>
      </c>
      <c r="F22" s="40">
        <v>66.538888888888891</v>
      </c>
      <c r="G22" s="40" t="str">
        <f t="shared" si="1"/>
        <v>B</v>
      </c>
      <c r="H22" s="17" t="s">
        <v>169</v>
      </c>
      <c r="I22" s="12">
        <v>54.526772486772494</v>
      </c>
      <c r="J22" s="12" t="str">
        <f t="shared" si="2"/>
        <v>C</v>
      </c>
      <c r="K22" s="28" t="s">
        <v>169</v>
      </c>
      <c r="L22" s="12">
        <v>60.652760141093481</v>
      </c>
      <c r="M22" s="12" t="str">
        <f t="shared" si="3"/>
        <v>B</v>
      </c>
      <c r="N22" s="17" t="s">
        <v>169</v>
      </c>
      <c r="O22" s="46">
        <v>65.227351190476185</v>
      </c>
      <c r="P22" s="40" t="str">
        <f t="shared" si="4"/>
        <v>B</v>
      </c>
      <c r="Q22" s="17" t="s">
        <v>169</v>
      </c>
      <c r="R22" s="47">
        <v>60.008105669312172</v>
      </c>
      <c r="S22" s="12" t="str">
        <f t="shared" si="5"/>
        <v>B</v>
      </c>
      <c r="T22" s="48" t="s">
        <v>169</v>
      </c>
      <c r="U22" s="12">
        <v>54.788860148148146</v>
      </c>
      <c r="V22" s="12" t="str">
        <f t="shared" si="6"/>
        <v>C</v>
      </c>
      <c r="W22" s="43" t="s">
        <v>169</v>
      </c>
      <c r="X22" s="12">
        <v>57.107613756613759</v>
      </c>
      <c r="Y22" s="12" t="str">
        <f t="shared" si="7"/>
        <v>C</v>
      </c>
      <c r="Z22" s="29" t="s">
        <v>169</v>
      </c>
      <c r="AA22" s="12">
        <v>57.8107029654239</v>
      </c>
      <c r="AB22" s="12" t="str">
        <f t="shared" si="8"/>
        <v>C</v>
      </c>
      <c r="AC22" s="29" t="s">
        <v>169</v>
      </c>
      <c r="AD22" s="12">
        <v>57.459158361018829</v>
      </c>
      <c r="AE22" s="12" t="str">
        <f t="shared" si="9"/>
        <v>C</v>
      </c>
      <c r="AF22" s="29" t="s">
        <v>169</v>
      </c>
      <c r="AG22" s="12">
        <v>58.375</v>
      </c>
      <c r="AH22" s="12" t="str">
        <f t="shared" si="10"/>
        <v>C</v>
      </c>
      <c r="AI22" s="29" t="s">
        <v>169</v>
      </c>
    </row>
    <row r="23" spans="1:35">
      <c r="A23" s="19">
        <v>17</v>
      </c>
      <c r="B23" s="103" t="s">
        <v>38</v>
      </c>
      <c r="C23" s="12">
        <v>56.016225749559084</v>
      </c>
      <c r="D23" s="12" t="str">
        <f t="shared" si="0"/>
        <v>C</v>
      </c>
      <c r="E23" s="17" t="s">
        <v>169</v>
      </c>
      <c r="F23" s="40">
        <v>60.522486772486772</v>
      </c>
      <c r="G23" s="40" t="str">
        <f t="shared" si="1"/>
        <v>B</v>
      </c>
      <c r="H23" s="17" t="s">
        <v>169</v>
      </c>
      <c r="I23" s="12">
        <v>49.994029982363315</v>
      </c>
      <c r="J23" s="12" t="str">
        <f t="shared" si="2"/>
        <v>F</v>
      </c>
      <c r="K23" s="28" t="s">
        <v>169</v>
      </c>
      <c r="L23" s="12">
        <v>61.557500000000005</v>
      </c>
      <c r="M23" s="12" t="str">
        <f t="shared" si="3"/>
        <v>B</v>
      </c>
      <c r="N23" s="28" t="s">
        <v>169</v>
      </c>
      <c r="O23" s="40">
        <v>55.36431944444444</v>
      </c>
      <c r="P23" s="40" t="str">
        <f t="shared" si="4"/>
        <v>C</v>
      </c>
      <c r="Q23" s="28" t="s">
        <v>169</v>
      </c>
      <c r="R23" s="12">
        <v>52.682159722222224</v>
      </c>
      <c r="S23" s="12" t="str">
        <f t="shared" si="5"/>
        <v>C</v>
      </c>
      <c r="T23" s="48" t="s">
        <v>169</v>
      </c>
      <c r="U23" s="12">
        <v>46.935140910052908</v>
      </c>
      <c r="V23" s="12" t="str">
        <f t="shared" si="6"/>
        <v>F</v>
      </c>
      <c r="W23" s="50" t="s">
        <v>170</v>
      </c>
      <c r="X23" s="12">
        <v>52.368889947089947</v>
      </c>
      <c r="Y23" s="12" t="str">
        <f t="shared" si="7"/>
        <v>C</v>
      </c>
      <c r="Z23" s="29" t="s">
        <v>169</v>
      </c>
      <c r="AA23" s="12">
        <v>51.782904238956569</v>
      </c>
      <c r="AB23" s="12" t="str">
        <f t="shared" si="8"/>
        <v>C</v>
      </c>
      <c r="AC23" s="29" t="s">
        <v>169</v>
      </c>
      <c r="AD23" s="12">
        <v>52.075897093023258</v>
      </c>
      <c r="AE23" s="12" t="str">
        <f t="shared" si="9"/>
        <v>C</v>
      </c>
      <c r="AF23" s="29" t="s">
        <v>169</v>
      </c>
      <c r="AG23" s="12">
        <v>59.25</v>
      </c>
      <c r="AH23" s="12" t="str">
        <f t="shared" si="10"/>
        <v>C</v>
      </c>
      <c r="AI23" s="29" t="s">
        <v>169</v>
      </c>
    </row>
    <row r="24" spans="1:35">
      <c r="A24" s="19">
        <v>18</v>
      </c>
      <c r="B24" s="102" t="s">
        <v>41</v>
      </c>
      <c r="C24" s="12">
        <v>59.133333333333333</v>
      </c>
      <c r="D24" s="12" t="str">
        <f t="shared" si="0"/>
        <v>C</v>
      </c>
      <c r="E24" s="17" t="s">
        <v>169</v>
      </c>
      <c r="F24" s="40">
        <v>67.333068783068796</v>
      </c>
      <c r="G24" s="40" t="str">
        <f t="shared" si="1"/>
        <v>B</v>
      </c>
      <c r="H24" s="17" t="s">
        <v>169</v>
      </c>
      <c r="I24" s="12">
        <v>64.243589065255748</v>
      </c>
      <c r="J24" s="12" t="str">
        <f t="shared" si="2"/>
        <v>B</v>
      </c>
      <c r="K24" s="28" t="s">
        <v>169</v>
      </c>
      <c r="L24" s="12">
        <v>65.778395061728389</v>
      </c>
      <c r="M24" s="12" t="str">
        <f t="shared" si="3"/>
        <v>B</v>
      </c>
      <c r="N24" s="28" t="s">
        <v>169</v>
      </c>
      <c r="O24" s="40">
        <v>68.930952380952391</v>
      </c>
      <c r="P24" s="40" t="str">
        <f t="shared" si="4"/>
        <v>B</v>
      </c>
      <c r="Q24" s="28" t="s">
        <v>169</v>
      </c>
      <c r="R24" s="12">
        <v>65.305291544973542</v>
      </c>
      <c r="S24" s="12" t="str">
        <f t="shared" si="5"/>
        <v>B</v>
      </c>
      <c r="T24" s="34" t="s">
        <v>169</v>
      </c>
      <c r="U24" s="12">
        <v>61.679630708994708</v>
      </c>
      <c r="V24" s="12" t="str">
        <f t="shared" si="6"/>
        <v>B</v>
      </c>
      <c r="W24" s="43" t="s">
        <v>169</v>
      </c>
      <c r="X24" s="12">
        <v>66.188607407407403</v>
      </c>
      <c r="Y24" s="12" t="str">
        <f t="shared" si="7"/>
        <v>B</v>
      </c>
      <c r="Z24" s="29" t="s">
        <v>169</v>
      </c>
      <c r="AA24" s="12">
        <v>65.596773194290634</v>
      </c>
      <c r="AB24" s="12" t="str">
        <f t="shared" si="8"/>
        <v>B</v>
      </c>
      <c r="AC24" s="29" t="s">
        <v>169</v>
      </c>
      <c r="AD24" s="12">
        <v>65.892690300849011</v>
      </c>
      <c r="AE24" s="12" t="str">
        <f t="shared" si="9"/>
        <v>B</v>
      </c>
      <c r="AF24" s="29" t="s">
        <v>169</v>
      </c>
      <c r="AG24" s="12">
        <v>68.625</v>
      </c>
      <c r="AH24" s="12" t="str">
        <f t="shared" si="10"/>
        <v>B</v>
      </c>
      <c r="AI24" s="29" t="s">
        <v>169</v>
      </c>
    </row>
    <row r="25" spans="1:35">
      <c r="A25" s="19">
        <v>19</v>
      </c>
      <c r="B25" s="103" t="s">
        <v>43</v>
      </c>
      <c r="C25" s="12">
        <v>51.002425044091709</v>
      </c>
      <c r="D25" s="12" t="str">
        <f t="shared" si="0"/>
        <v>C</v>
      </c>
      <c r="E25" s="17" t="s">
        <v>169</v>
      </c>
      <c r="F25" s="40">
        <v>60.604100529100528</v>
      </c>
      <c r="G25" s="40" t="str">
        <f t="shared" si="1"/>
        <v>B</v>
      </c>
      <c r="H25" s="17" t="s">
        <v>169</v>
      </c>
      <c r="I25" s="12">
        <v>54.120467372134037</v>
      </c>
      <c r="J25" s="12" t="str">
        <f t="shared" si="2"/>
        <v>C</v>
      </c>
      <c r="K25" s="28" t="s">
        <v>169</v>
      </c>
      <c r="L25" s="12">
        <v>58.528126102292767</v>
      </c>
      <c r="M25" s="12" t="str">
        <f t="shared" si="3"/>
        <v>C</v>
      </c>
      <c r="N25" s="17" t="s">
        <v>169</v>
      </c>
      <c r="O25" s="46">
        <v>59.8995634920635</v>
      </c>
      <c r="P25" s="40" t="str">
        <f t="shared" si="4"/>
        <v>C</v>
      </c>
      <c r="Q25" s="17" t="s">
        <v>169</v>
      </c>
      <c r="R25" s="12">
        <v>59.001564984126986</v>
      </c>
      <c r="S25" s="12" t="str">
        <f t="shared" si="5"/>
        <v>C</v>
      </c>
      <c r="T25" s="34" t="s">
        <v>169</v>
      </c>
      <c r="U25" s="12">
        <v>58.103566476190473</v>
      </c>
      <c r="V25" s="12" t="str">
        <f t="shared" si="6"/>
        <v>C</v>
      </c>
      <c r="W25" s="43" t="s">
        <v>169</v>
      </c>
      <c r="X25" s="12">
        <v>55.895439153439156</v>
      </c>
      <c r="Y25" s="12" t="str">
        <f t="shared" si="7"/>
        <v>C</v>
      </c>
      <c r="Z25" s="29" t="s">
        <v>169</v>
      </c>
      <c r="AA25" s="12">
        <v>58.979892795619534</v>
      </c>
      <c r="AB25" s="12" t="str">
        <f t="shared" si="8"/>
        <v>C</v>
      </c>
      <c r="AC25" s="29" t="s">
        <v>169</v>
      </c>
      <c r="AD25" s="12">
        <v>57.437665974529352</v>
      </c>
      <c r="AE25" s="12" t="str">
        <f t="shared" si="9"/>
        <v>C</v>
      </c>
      <c r="AF25" s="29" t="s">
        <v>169</v>
      </c>
      <c r="AG25" s="12">
        <v>64.6875</v>
      </c>
      <c r="AH25" s="12" t="str">
        <f t="shared" si="10"/>
        <v>B</v>
      </c>
      <c r="AI25" s="29" t="s">
        <v>169</v>
      </c>
    </row>
    <row r="26" spans="1:35">
      <c r="A26" s="19">
        <v>20</v>
      </c>
      <c r="B26" s="102" t="s">
        <v>47</v>
      </c>
      <c r="C26" s="12">
        <v>56.527557319223995</v>
      </c>
      <c r="D26" s="12" t="str">
        <f t="shared" si="0"/>
        <v>C</v>
      </c>
      <c r="E26" s="17" t="s">
        <v>169</v>
      </c>
      <c r="F26" s="40">
        <v>66.25066137566138</v>
      </c>
      <c r="G26" s="40" t="str">
        <f t="shared" si="1"/>
        <v>B</v>
      </c>
      <c r="H26" s="17" t="s">
        <v>169</v>
      </c>
      <c r="I26" s="12">
        <v>52.492813051146385</v>
      </c>
      <c r="J26" s="12" t="str">
        <f t="shared" si="2"/>
        <v>C</v>
      </c>
      <c r="K26" s="28" t="s">
        <v>169</v>
      </c>
      <c r="L26" s="12">
        <v>64.102442680776022</v>
      </c>
      <c r="M26" s="12" t="str">
        <f t="shared" si="3"/>
        <v>B</v>
      </c>
      <c r="N26" s="17" t="s">
        <v>169</v>
      </c>
      <c r="O26" s="46">
        <v>63.298015873015871</v>
      </c>
      <c r="P26" s="40" t="str">
        <f t="shared" si="4"/>
        <v>B</v>
      </c>
      <c r="Q26" s="17" t="s">
        <v>169</v>
      </c>
      <c r="R26" s="12">
        <v>58.380650603174601</v>
      </c>
      <c r="S26" s="12" t="str">
        <f t="shared" si="5"/>
        <v>C</v>
      </c>
      <c r="T26" s="34" t="s">
        <v>169</v>
      </c>
      <c r="U26" s="12">
        <v>53.463285333333332</v>
      </c>
      <c r="V26" s="12" t="str">
        <f t="shared" si="6"/>
        <v>C</v>
      </c>
      <c r="W26" s="43" t="s">
        <v>169</v>
      </c>
      <c r="X26" s="12">
        <v>61.784846560846567</v>
      </c>
      <c r="Y26" s="12" t="str">
        <f t="shared" si="7"/>
        <v>B</v>
      </c>
      <c r="Z26" s="29" t="s">
        <v>169</v>
      </c>
      <c r="AA26" s="12">
        <v>60.355504706533772</v>
      </c>
      <c r="AB26" s="12" t="str">
        <f t="shared" si="8"/>
        <v>B</v>
      </c>
      <c r="AC26" s="29" t="s">
        <v>169</v>
      </c>
      <c r="AD26" s="12">
        <v>61.07017563369017</v>
      </c>
      <c r="AE26" s="12" t="str">
        <f t="shared" si="9"/>
        <v>B</v>
      </c>
      <c r="AF26" s="29" t="s">
        <v>169</v>
      </c>
      <c r="AG26" s="12">
        <v>60.9375</v>
      </c>
      <c r="AH26" s="12" t="str">
        <f t="shared" si="10"/>
        <v>B</v>
      </c>
      <c r="AI26" s="29" t="s">
        <v>169</v>
      </c>
    </row>
    <row r="27" spans="1:35">
      <c r="A27" s="19">
        <v>21</v>
      </c>
      <c r="B27" s="103" t="s">
        <v>49</v>
      </c>
      <c r="C27" s="12">
        <v>55.827998236331567</v>
      </c>
      <c r="D27" s="12" t="str">
        <f t="shared" si="0"/>
        <v>C</v>
      </c>
      <c r="E27" s="17" t="s">
        <v>169</v>
      </c>
      <c r="F27" s="40">
        <v>65.730423280423281</v>
      </c>
      <c r="G27" s="40" t="str">
        <f t="shared" si="1"/>
        <v>B</v>
      </c>
      <c r="H27" s="17" t="s">
        <v>169</v>
      </c>
      <c r="I27" s="12">
        <v>56.482901234567905</v>
      </c>
      <c r="J27" s="12" t="str">
        <f t="shared" si="2"/>
        <v>C</v>
      </c>
      <c r="K27" s="28" t="s">
        <v>169</v>
      </c>
      <c r="L27" s="12">
        <v>61.385687830687829</v>
      </c>
      <c r="M27" s="12" t="str">
        <f t="shared" si="3"/>
        <v>B</v>
      </c>
      <c r="N27" s="17" t="s">
        <v>169</v>
      </c>
      <c r="O27" s="46">
        <v>55.636488095238093</v>
      </c>
      <c r="P27" s="40" t="str">
        <f t="shared" si="4"/>
        <v>C</v>
      </c>
      <c r="Q27" s="17" t="s">
        <v>169</v>
      </c>
      <c r="R27" s="12">
        <v>54.41744234391534</v>
      </c>
      <c r="S27" s="12" t="str">
        <f t="shared" si="5"/>
        <v>C</v>
      </c>
      <c r="T27" s="34" t="s">
        <v>169</v>
      </c>
      <c r="U27" s="12">
        <v>53.198396592592594</v>
      </c>
      <c r="V27" s="12" t="str">
        <f t="shared" si="6"/>
        <v>C</v>
      </c>
      <c r="W27" s="28" t="s">
        <v>169</v>
      </c>
      <c r="X27" s="12">
        <v>56.650196825396826</v>
      </c>
      <c r="Y27" s="12" t="str">
        <f t="shared" si="7"/>
        <v>C</v>
      </c>
      <c r="Z27" s="29" t="s">
        <v>169</v>
      </c>
      <c r="AA27" s="12">
        <v>59.105499077150242</v>
      </c>
      <c r="AB27" s="12" t="str">
        <f t="shared" si="8"/>
        <v>C</v>
      </c>
      <c r="AC27" s="29" t="s">
        <v>169</v>
      </c>
      <c r="AD27" s="12">
        <v>57.877847951273537</v>
      </c>
      <c r="AE27" s="12" t="str">
        <f t="shared" si="9"/>
        <v>C</v>
      </c>
      <c r="AF27" s="29" t="s">
        <v>169</v>
      </c>
      <c r="AG27" s="12">
        <v>58.2</v>
      </c>
      <c r="AH27" s="12" t="str">
        <f t="shared" si="10"/>
        <v>C</v>
      </c>
      <c r="AI27" s="29" t="s">
        <v>169</v>
      </c>
    </row>
    <row r="28" spans="1:35">
      <c r="A28" s="19">
        <v>22</v>
      </c>
      <c r="B28" s="103" t="s">
        <v>54</v>
      </c>
      <c r="C28" s="12">
        <v>63.567239858906532</v>
      </c>
      <c r="D28" s="12" t="str">
        <f t="shared" si="0"/>
        <v>B</v>
      </c>
      <c r="E28" s="17" t="s">
        <v>169</v>
      </c>
      <c r="F28" s="40">
        <v>74.560317460317464</v>
      </c>
      <c r="G28" s="40" t="str">
        <f t="shared" si="1"/>
        <v>B</v>
      </c>
      <c r="H28" s="17" t="s">
        <v>169</v>
      </c>
      <c r="I28" s="12">
        <v>65.254135802469136</v>
      </c>
      <c r="J28" s="12" t="str">
        <f t="shared" si="2"/>
        <v>B</v>
      </c>
      <c r="K28" s="28" t="s">
        <v>169</v>
      </c>
      <c r="L28" s="12">
        <v>66.246428571428581</v>
      </c>
      <c r="M28" s="12" t="str">
        <f t="shared" si="3"/>
        <v>B</v>
      </c>
      <c r="N28" s="28" t="s">
        <v>169</v>
      </c>
      <c r="O28" s="46">
        <v>78.156408730158745</v>
      </c>
      <c r="P28" s="40" t="str">
        <f t="shared" si="4"/>
        <v>A</v>
      </c>
      <c r="Q28" s="17" t="s">
        <v>169</v>
      </c>
      <c r="R28" s="12">
        <v>68.454715317460312</v>
      </c>
      <c r="S28" s="12" t="str">
        <f t="shared" si="5"/>
        <v>B</v>
      </c>
      <c r="T28" s="34" t="s">
        <v>169</v>
      </c>
      <c r="U28" s="12">
        <v>58.753021904761908</v>
      </c>
      <c r="V28" s="12" t="str">
        <f t="shared" si="6"/>
        <v>C</v>
      </c>
      <c r="W28" s="43" t="s">
        <v>169</v>
      </c>
      <c r="X28" s="12">
        <v>69.289153439153438</v>
      </c>
      <c r="Y28" s="12" t="str">
        <f t="shared" si="7"/>
        <v>B</v>
      </c>
      <c r="Z28" s="29" t="s">
        <v>169</v>
      </c>
      <c r="AA28" s="12">
        <v>66.269260182109008</v>
      </c>
      <c r="AB28" s="12" t="str">
        <f t="shared" si="8"/>
        <v>B</v>
      </c>
      <c r="AC28" s="29" t="s">
        <v>169</v>
      </c>
      <c r="AD28" s="12">
        <v>67.779206810631223</v>
      </c>
      <c r="AE28" s="12" t="str">
        <f t="shared" si="9"/>
        <v>B</v>
      </c>
      <c r="AF28" s="29" t="s">
        <v>169</v>
      </c>
      <c r="AG28" s="12">
        <v>50.75</v>
      </c>
      <c r="AH28" s="12" t="str">
        <f t="shared" si="10"/>
        <v>C</v>
      </c>
      <c r="AI28" s="29" t="s">
        <v>169</v>
      </c>
    </row>
    <row r="29" spans="1:35">
      <c r="A29" s="19">
        <v>23</v>
      </c>
      <c r="B29" s="103" t="s">
        <v>58</v>
      </c>
      <c r="C29" s="12">
        <v>60.927733686067015</v>
      </c>
      <c r="D29" s="12" t="str">
        <f t="shared" si="0"/>
        <v>B</v>
      </c>
      <c r="E29" s="17" t="s">
        <v>169</v>
      </c>
      <c r="F29" s="40">
        <v>66.304894179894177</v>
      </c>
      <c r="G29" s="40" t="str">
        <f t="shared" si="1"/>
        <v>B</v>
      </c>
      <c r="H29" s="17" t="s">
        <v>169</v>
      </c>
      <c r="I29" s="12">
        <v>66.093915343915342</v>
      </c>
      <c r="J29" s="12" t="str">
        <f t="shared" si="2"/>
        <v>B</v>
      </c>
      <c r="K29" s="28" t="s">
        <v>169</v>
      </c>
      <c r="L29" s="12">
        <v>60.545586419753086</v>
      </c>
      <c r="M29" s="12" t="str">
        <f t="shared" si="3"/>
        <v>B</v>
      </c>
      <c r="N29" s="28" t="s">
        <v>169</v>
      </c>
      <c r="O29" s="46">
        <v>54.555307539682545</v>
      </c>
      <c r="P29" s="40" t="str">
        <f t="shared" si="4"/>
        <v>C</v>
      </c>
      <c r="Q29" s="17" t="s">
        <v>169</v>
      </c>
      <c r="R29" s="12">
        <v>54.410198182539688</v>
      </c>
      <c r="S29" s="12" t="str">
        <f t="shared" si="5"/>
        <v>C</v>
      </c>
      <c r="T29" s="48" t="s">
        <v>169</v>
      </c>
      <c r="U29" s="12">
        <v>54.265088825396823</v>
      </c>
      <c r="V29" s="12" t="str">
        <f t="shared" si="6"/>
        <v>C</v>
      </c>
      <c r="W29" s="43" t="s">
        <v>169</v>
      </c>
      <c r="X29" s="12">
        <v>61.71462116402116</v>
      </c>
      <c r="Y29" s="12" t="str">
        <f t="shared" si="7"/>
        <v>B</v>
      </c>
      <c r="Z29" s="29" t="s">
        <v>169</v>
      </c>
      <c r="AA29" s="12">
        <v>60.456310262089332</v>
      </c>
      <c r="AB29" s="12" t="str">
        <f t="shared" si="8"/>
        <v>B</v>
      </c>
      <c r="AC29" s="29" t="s">
        <v>169</v>
      </c>
      <c r="AD29" s="12">
        <v>61.085465713055243</v>
      </c>
      <c r="AE29" s="12" t="str">
        <f t="shared" si="9"/>
        <v>B</v>
      </c>
      <c r="AF29" s="29" t="s">
        <v>169</v>
      </c>
      <c r="AG29" s="12">
        <v>60</v>
      </c>
      <c r="AH29" s="12" t="str">
        <f t="shared" si="10"/>
        <v>B</v>
      </c>
      <c r="AI29" s="29" t="s">
        <v>169</v>
      </c>
    </row>
    <row r="30" spans="1:35">
      <c r="A30" s="19">
        <v>24</v>
      </c>
      <c r="B30" s="102" t="s">
        <v>60</v>
      </c>
      <c r="C30" s="12">
        <v>65.148324514991174</v>
      </c>
      <c r="D30" s="12" t="str">
        <f t="shared" si="0"/>
        <v>B</v>
      </c>
      <c r="E30" s="17" t="s">
        <v>169</v>
      </c>
      <c r="F30" s="40">
        <v>73.645767195767192</v>
      </c>
      <c r="G30" s="40" t="str">
        <f t="shared" si="1"/>
        <v>B</v>
      </c>
      <c r="H30" s="17" t="s">
        <v>169</v>
      </c>
      <c r="I30" s="12">
        <v>60.546552028218699</v>
      </c>
      <c r="J30" s="12" t="str">
        <f t="shared" si="2"/>
        <v>B</v>
      </c>
      <c r="K30" s="28" t="s">
        <v>169</v>
      </c>
      <c r="L30" s="12">
        <v>64.91505731922399</v>
      </c>
      <c r="M30" s="12" t="str">
        <f t="shared" si="3"/>
        <v>B</v>
      </c>
      <c r="N30" s="17" t="s">
        <v>169</v>
      </c>
      <c r="O30" s="46">
        <v>65.265873015873012</v>
      </c>
      <c r="P30" s="40" t="str">
        <f t="shared" si="4"/>
        <v>B</v>
      </c>
      <c r="Q30" s="17" t="s">
        <v>169</v>
      </c>
      <c r="R30" s="12">
        <v>59.935512052910056</v>
      </c>
      <c r="S30" s="12" t="str">
        <f t="shared" si="5"/>
        <v>C</v>
      </c>
      <c r="T30" s="34" t="s">
        <v>169</v>
      </c>
      <c r="U30" s="12">
        <v>54.605151089947086</v>
      </c>
      <c r="V30" s="12" t="str">
        <f t="shared" si="6"/>
        <v>C</v>
      </c>
      <c r="W30" s="43" t="s">
        <v>169</v>
      </c>
      <c r="X30" s="12">
        <v>65.942888888888888</v>
      </c>
      <c r="Y30" s="12" t="str">
        <f t="shared" si="7"/>
        <v>B</v>
      </c>
      <c r="Z30" s="29" t="s">
        <v>169</v>
      </c>
      <c r="AA30" s="12">
        <v>59.917595299618554</v>
      </c>
      <c r="AB30" s="12" t="str">
        <f t="shared" si="8"/>
        <v>C</v>
      </c>
      <c r="AC30" s="29" t="s">
        <v>169</v>
      </c>
      <c r="AD30" s="12">
        <v>62.930242094253721</v>
      </c>
      <c r="AE30" s="12" t="str">
        <f t="shared" si="9"/>
        <v>B</v>
      </c>
      <c r="AF30" s="29" t="s">
        <v>169</v>
      </c>
      <c r="AG30" s="12">
        <v>62.5</v>
      </c>
      <c r="AH30" s="12" t="str">
        <f t="shared" si="10"/>
        <v>B</v>
      </c>
      <c r="AI30" s="29" t="s">
        <v>169</v>
      </c>
    </row>
    <row r="31" spans="1:35">
      <c r="A31" s="19">
        <v>25</v>
      </c>
      <c r="B31" s="103" t="s">
        <v>62</v>
      </c>
      <c r="C31" s="12">
        <v>50.766843033509701</v>
      </c>
      <c r="D31" s="12" t="str">
        <f t="shared" si="0"/>
        <v>C</v>
      </c>
      <c r="E31" s="17" t="s">
        <v>169</v>
      </c>
      <c r="F31" s="40">
        <v>55.003042328042326</v>
      </c>
      <c r="G31" s="40" t="str">
        <f t="shared" si="1"/>
        <v>C</v>
      </c>
      <c r="H31" s="17" t="s">
        <v>169</v>
      </c>
      <c r="I31" s="12">
        <v>50.341957671957672</v>
      </c>
      <c r="J31" s="12" t="str">
        <f t="shared" si="2"/>
        <v>C</v>
      </c>
      <c r="K31" s="28" t="s">
        <v>169</v>
      </c>
      <c r="L31" s="12">
        <v>50.928527336860668</v>
      </c>
      <c r="M31" s="12" t="str">
        <f t="shared" si="3"/>
        <v>C</v>
      </c>
      <c r="N31" s="28" t="s">
        <v>169</v>
      </c>
      <c r="O31" s="46">
        <v>59.532628968253974</v>
      </c>
      <c r="P31" s="40" t="str">
        <f t="shared" si="4"/>
        <v>C</v>
      </c>
      <c r="Q31" s="17" t="s">
        <v>169</v>
      </c>
      <c r="R31" s="12">
        <v>55.308324769841263</v>
      </c>
      <c r="S31" s="12" t="str">
        <f t="shared" si="5"/>
        <v>C</v>
      </c>
      <c r="T31" s="34" t="s">
        <v>169</v>
      </c>
      <c r="U31" s="12">
        <v>51.084020571428567</v>
      </c>
      <c r="V31" s="12" t="str">
        <f t="shared" si="6"/>
        <v>C</v>
      </c>
      <c r="W31" s="43" t="s">
        <v>169</v>
      </c>
      <c r="X31" s="12">
        <v>58.341582010582009</v>
      </c>
      <c r="Y31" s="12" t="str">
        <f t="shared" si="7"/>
        <v>C</v>
      </c>
      <c r="Z31" s="29" t="s">
        <v>169</v>
      </c>
      <c r="AA31" s="12">
        <v>58.2235170419589</v>
      </c>
      <c r="AB31" s="12" t="str">
        <f t="shared" si="8"/>
        <v>C</v>
      </c>
      <c r="AC31" s="29" t="s">
        <v>169</v>
      </c>
      <c r="AD31" s="12">
        <v>58.282549526270458</v>
      </c>
      <c r="AE31" s="12" t="str">
        <f t="shared" si="9"/>
        <v>C</v>
      </c>
      <c r="AF31" s="29" t="s">
        <v>169</v>
      </c>
      <c r="AG31" s="12">
        <v>50</v>
      </c>
      <c r="AH31" s="12" t="str">
        <f t="shared" si="10"/>
        <v>C</v>
      </c>
      <c r="AI31" s="29" t="s">
        <v>169</v>
      </c>
    </row>
    <row r="32" spans="1:35">
      <c r="A32" s="19">
        <v>26</v>
      </c>
      <c r="B32" s="102" t="s">
        <v>65</v>
      </c>
      <c r="C32" s="12">
        <v>58.406216931216932</v>
      </c>
      <c r="D32" s="12" t="str">
        <f t="shared" si="0"/>
        <v>C</v>
      </c>
      <c r="E32" s="17" t="s">
        <v>169</v>
      </c>
      <c r="F32" s="40">
        <v>71.852116402116408</v>
      </c>
      <c r="G32" s="40" t="str">
        <f t="shared" si="1"/>
        <v>B</v>
      </c>
      <c r="H32" s="17" t="s">
        <v>169</v>
      </c>
      <c r="I32" s="12">
        <v>63.037795414462082</v>
      </c>
      <c r="J32" s="12" t="str">
        <f t="shared" si="2"/>
        <v>B</v>
      </c>
      <c r="K32" s="28" t="s">
        <v>169</v>
      </c>
      <c r="L32" s="12">
        <v>60.560604056437391</v>
      </c>
      <c r="M32" s="12" t="str">
        <f t="shared" si="3"/>
        <v>B</v>
      </c>
      <c r="N32" s="28" t="s">
        <v>169</v>
      </c>
      <c r="O32" s="46">
        <v>68.510644841269837</v>
      </c>
      <c r="P32" s="40" t="str">
        <f t="shared" si="4"/>
        <v>B</v>
      </c>
      <c r="Q32" s="17" t="s">
        <v>169</v>
      </c>
      <c r="R32" s="12">
        <v>61.774847986772485</v>
      </c>
      <c r="S32" s="12" t="str">
        <f t="shared" si="5"/>
        <v>B</v>
      </c>
      <c r="T32" s="34" t="s">
        <v>169</v>
      </c>
      <c r="U32" s="12">
        <v>55.039051132275134</v>
      </c>
      <c r="V32" s="12" t="str">
        <f t="shared" si="6"/>
        <v>C</v>
      </c>
      <c r="W32" s="43" t="s">
        <v>169</v>
      </c>
      <c r="X32" s="12">
        <v>64.016613756613751</v>
      </c>
      <c r="Y32" s="12" t="str">
        <f t="shared" si="7"/>
        <v>B</v>
      </c>
      <c r="Z32" s="29" t="s">
        <v>169</v>
      </c>
      <c r="AA32" s="12">
        <v>58.735911006521469</v>
      </c>
      <c r="AB32" s="12" t="str">
        <f t="shared" si="8"/>
        <v>C</v>
      </c>
      <c r="AC32" s="29" t="s">
        <v>169</v>
      </c>
      <c r="AD32" s="12">
        <v>61.376262381567614</v>
      </c>
      <c r="AE32" s="12" t="str">
        <f t="shared" si="9"/>
        <v>B</v>
      </c>
      <c r="AF32" s="29" t="s">
        <v>169</v>
      </c>
      <c r="AG32" s="12">
        <v>65.875</v>
      </c>
      <c r="AH32" s="12" t="str">
        <f t="shared" si="10"/>
        <v>B</v>
      </c>
      <c r="AI32" s="29" t="s">
        <v>169</v>
      </c>
    </row>
    <row r="33" spans="1:35">
      <c r="A33" s="19">
        <v>27</v>
      </c>
      <c r="B33" s="103" t="s">
        <v>67</v>
      </c>
      <c r="C33" s="12">
        <v>53.059126984126991</v>
      </c>
      <c r="D33" s="12" t="str">
        <f t="shared" si="0"/>
        <v>C</v>
      </c>
      <c r="E33" s="17" t="s">
        <v>169</v>
      </c>
      <c r="F33" s="40">
        <v>61.233333333333334</v>
      </c>
      <c r="G33" s="40" t="str">
        <f t="shared" si="1"/>
        <v>B</v>
      </c>
      <c r="H33" s="17" t="s">
        <v>169</v>
      </c>
      <c r="I33" s="12">
        <v>50</v>
      </c>
      <c r="J33" s="12" t="str">
        <f t="shared" si="2"/>
        <v>C</v>
      </c>
      <c r="K33" s="28" t="s">
        <v>169</v>
      </c>
      <c r="L33" s="12">
        <v>62.763227513227513</v>
      </c>
      <c r="M33" s="12" t="str">
        <f t="shared" si="3"/>
        <v>B</v>
      </c>
      <c r="N33" s="28" t="s">
        <v>169</v>
      </c>
      <c r="O33" s="46">
        <v>59.945347222222225</v>
      </c>
      <c r="P33" s="40" t="str">
        <f t="shared" si="4"/>
        <v>C</v>
      </c>
      <c r="Q33" s="17" t="s">
        <v>169</v>
      </c>
      <c r="R33" s="12">
        <v>55.993116701058199</v>
      </c>
      <c r="S33" s="12" t="str">
        <f t="shared" si="5"/>
        <v>C</v>
      </c>
      <c r="T33" s="32" t="s">
        <v>169</v>
      </c>
      <c r="U33" s="12">
        <v>52.04088617989418</v>
      </c>
      <c r="V33" s="12" t="str">
        <f t="shared" si="6"/>
        <v>C</v>
      </c>
      <c r="W33" s="41" t="s">
        <v>169</v>
      </c>
      <c r="X33" s="12">
        <v>56.868444444444449</v>
      </c>
      <c r="Y33" s="12" t="str">
        <f t="shared" si="7"/>
        <v>C</v>
      </c>
      <c r="Z33" s="29" t="s">
        <v>169</v>
      </c>
      <c r="AA33" s="12">
        <v>55.292899347852838</v>
      </c>
      <c r="AB33" s="12" t="str">
        <f t="shared" si="8"/>
        <v>C</v>
      </c>
      <c r="AC33" s="29" t="s">
        <v>169</v>
      </c>
      <c r="AD33" s="12">
        <v>56.080671896148644</v>
      </c>
      <c r="AE33" s="12" t="str">
        <f t="shared" si="9"/>
        <v>C</v>
      </c>
      <c r="AF33" s="29" t="s">
        <v>169</v>
      </c>
      <c r="AG33" s="12">
        <v>35.950000000000003</v>
      </c>
      <c r="AH33" s="12" t="str">
        <f t="shared" si="10"/>
        <v>F</v>
      </c>
      <c r="AI33" s="51" t="s">
        <v>170</v>
      </c>
    </row>
    <row r="34" spans="1:35" s="8" customFormat="1">
      <c r="A34" s="52">
        <v>28</v>
      </c>
      <c r="B34" s="103" t="s">
        <v>70</v>
      </c>
      <c r="C34" s="66"/>
      <c r="D34" s="12" t="str">
        <f t="shared" si="0"/>
        <v>F</v>
      </c>
      <c r="E34" s="53" t="s">
        <v>214</v>
      </c>
      <c r="F34" s="56">
        <v>61.534259259259258</v>
      </c>
      <c r="G34" s="40" t="str">
        <f t="shared" si="1"/>
        <v>B</v>
      </c>
      <c r="H34" s="42" t="s">
        <v>169</v>
      </c>
      <c r="I34" s="33">
        <v>55.489074074074075</v>
      </c>
      <c r="J34" s="12" t="str">
        <f t="shared" si="2"/>
        <v>C</v>
      </c>
      <c r="K34" s="57" t="s">
        <v>169</v>
      </c>
      <c r="L34" s="33">
        <v>54.836040564373896</v>
      </c>
      <c r="M34" s="12" t="str">
        <f t="shared" si="3"/>
        <v>C</v>
      </c>
      <c r="N34" s="57" t="s">
        <v>169</v>
      </c>
      <c r="O34" s="56">
        <v>63.346577380952382</v>
      </c>
      <c r="P34" s="40" t="str">
        <f t="shared" si="4"/>
        <v>B</v>
      </c>
      <c r="Q34" s="57" t="s">
        <v>169</v>
      </c>
      <c r="R34" s="33">
        <v>57.376181335978835</v>
      </c>
      <c r="S34" s="12" t="str">
        <f t="shared" si="5"/>
        <v>C</v>
      </c>
      <c r="T34" s="64" t="s">
        <v>169</v>
      </c>
      <c r="U34" s="33">
        <v>51.405785291005294</v>
      </c>
      <c r="V34" s="12" t="str">
        <f t="shared" si="6"/>
        <v>C</v>
      </c>
      <c r="W34" s="65" t="s">
        <v>169</v>
      </c>
      <c r="X34" s="33">
        <v>59.06114074074074</v>
      </c>
      <c r="Y34" s="12" t="str">
        <f t="shared" si="7"/>
        <v>C</v>
      </c>
      <c r="Z34" s="54" t="s">
        <v>169</v>
      </c>
      <c r="AA34" s="33">
        <v>50.221594315245476</v>
      </c>
      <c r="AB34" s="12" t="str">
        <f t="shared" si="8"/>
        <v>C</v>
      </c>
      <c r="AC34" s="54" t="s">
        <v>169</v>
      </c>
      <c r="AD34" s="33">
        <v>54.641367527993111</v>
      </c>
      <c r="AE34" s="12" t="str">
        <f t="shared" si="9"/>
        <v>C</v>
      </c>
      <c r="AF34" s="54" t="s">
        <v>169</v>
      </c>
      <c r="AG34" s="33">
        <v>54.25</v>
      </c>
      <c r="AH34" s="12" t="str">
        <f t="shared" si="10"/>
        <v>C</v>
      </c>
      <c r="AI34" s="54" t="s">
        <v>169</v>
      </c>
    </row>
    <row r="35" spans="1:35">
      <c r="A35" s="19">
        <v>29</v>
      </c>
      <c r="B35" s="102" t="s">
        <v>72</v>
      </c>
      <c r="C35" s="33">
        <v>55.447001763668432</v>
      </c>
      <c r="D35" s="12" t="str">
        <f t="shared" si="0"/>
        <v>C</v>
      </c>
      <c r="E35" s="42" t="s">
        <v>169</v>
      </c>
      <c r="F35" s="40">
        <v>72.840211640211635</v>
      </c>
      <c r="G35" s="40" t="str">
        <f t="shared" si="1"/>
        <v>B</v>
      </c>
      <c r="H35" s="17" t="s">
        <v>169</v>
      </c>
      <c r="I35" s="12">
        <v>60.733747795414473</v>
      </c>
      <c r="J35" s="12" t="str">
        <f t="shared" si="2"/>
        <v>B</v>
      </c>
      <c r="K35" s="28" t="s">
        <v>169</v>
      </c>
      <c r="L35" s="12">
        <v>60.62717813051146</v>
      </c>
      <c r="M35" s="12" t="str">
        <f t="shared" si="3"/>
        <v>B</v>
      </c>
      <c r="N35" s="28" t="s">
        <v>169</v>
      </c>
      <c r="O35" s="40">
        <v>70.718472222222232</v>
      </c>
      <c r="P35" s="40" t="str">
        <f t="shared" si="4"/>
        <v>B</v>
      </c>
      <c r="Q35" s="28" t="s">
        <v>169</v>
      </c>
      <c r="R35" s="12">
        <v>63.289177846560847</v>
      </c>
      <c r="S35" s="12" t="str">
        <f t="shared" si="5"/>
        <v>B</v>
      </c>
      <c r="T35" s="34" t="s">
        <v>169</v>
      </c>
      <c r="U35" s="12">
        <v>55.859883470899469</v>
      </c>
      <c r="V35" s="12" t="str">
        <f t="shared" si="6"/>
        <v>C</v>
      </c>
      <c r="W35" s="43" t="s">
        <v>169</v>
      </c>
      <c r="X35" s="12">
        <v>63.206380952380954</v>
      </c>
      <c r="Y35" s="12" t="str">
        <f t="shared" si="7"/>
        <v>B</v>
      </c>
      <c r="Z35" s="29" t="s">
        <v>169</v>
      </c>
      <c r="AA35" s="12">
        <v>66.4684778208441</v>
      </c>
      <c r="AB35" s="12" t="str">
        <f t="shared" si="8"/>
        <v>B</v>
      </c>
      <c r="AC35" s="29" t="s">
        <v>169</v>
      </c>
      <c r="AD35" s="12">
        <v>64.837429386612527</v>
      </c>
      <c r="AE35" s="12" t="str">
        <f t="shared" si="9"/>
        <v>B</v>
      </c>
      <c r="AF35" s="29" t="s">
        <v>169</v>
      </c>
      <c r="AG35" s="12">
        <v>57.125</v>
      </c>
      <c r="AH35" s="12" t="str">
        <f t="shared" si="10"/>
        <v>C</v>
      </c>
      <c r="AI35" s="29" t="s">
        <v>169</v>
      </c>
    </row>
    <row r="36" spans="1:35">
      <c r="A36" s="19">
        <v>30</v>
      </c>
      <c r="B36" s="103" t="s">
        <v>75</v>
      </c>
      <c r="C36" s="12">
        <v>57.014682539682539</v>
      </c>
      <c r="D36" s="12" t="str">
        <f t="shared" si="0"/>
        <v>C</v>
      </c>
      <c r="E36" s="17" t="s">
        <v>169</v>
      </c>
      <c r="F36" s="40">
        <v>68.779761904761898</v>
      </c>
      <c r="G36" s="40" t="str">
        <f t="shared" si="1"/>
        <v>B</v>
      </c>
      <c r="H36" s="17" t="s">
        <v>169</v>
      </c>
      <c r="I36" s="12">
        <v>58.861719576719572</v>
      </c>
      <c r="J36" s="12" t="str">
        <f t="shared" si="2"/>
        <v>C</v>
      </c>
      <c r="K36" s="28" t="s">
        <v>169</v>
      </c>
      <c r="L36" s="12">
        <v>70.007808641975316</v>
      </c>
      <c r="M36" s="12" t="str">
        <f t="shared" si="3"/>
        <v>B</v>
      </c>
      <c r="N36" s="28" t="s">
        <v>169</v>
      </c>
      <c r="O36" s="40">
        <v>68.437420634920642</v>
      </c>
      <c r="P36" s="40" t="str">
        <f t="shared" si="4"/>
        <v>B</v>
      </c>
      <c r="Q36" s="28" t="s">
        <v>169</v>
      </c>
      <c r="R36" s="12">
        <v>65.203706878306889</v>
      </c>
      <c r="S36" s="12" t="str">
        <f t="shared" si="5"/>
        <v>B</v>
      </c>
      <c r="T36" s="34" t="s">
        <v>169</v>
      </c>
      <c r="U36" s="12">
        <v>61.969993121693122</v>
      </c>
      <c r="V36" s="12" t="str">
        <f t="shared" si="6"/>
        <v>B</v>
      </c>
      <c r="W36" s="43" t="s">
        <v>169</v>
      </c>
      <c r="X36" s="12">
        <v>65.347224338624329</v>
      </c>
      <c r="Y36" s="12" t="str">
        <f t="shared" si="7"/>
        <v>B</v>
      </c>
      <c r="Z36" s="29" t="s">
        <v>169</v>
      </c>
      <c r="AA36" s="12">
        <v>61.509772148394241</v>
      </c>
      <c r="AB36" s="12" t="str">
        <f t="shared" si="8"/>
        <v>B</v>
      </c>
      <c r="AC36" s="29" t="s">
        <v>169</v>
      </c>
      <c r="AD36" s="12">
        <v>63.428498243509289</v>
      </c>
      <c r="AE36" s="12" t="str">
        <f t="shared" si="9"/>
        <v>B</v>
      </c>
      <c r="AF36" s="29" t="s">
        <v>169</v>
      </c>
      <c r="AG36" s="12">
        <v>54.25</v>
      </c>
      <c r="AH36" s="12" t="str">
        <f t="shared" si="10"/>
        <v>C</v>
      </c>
      <c r="AI36" s="29" t="s">
        <v>169</v>
      </c>
    </row>
    <row r="37" spans="1:35">
      <c r="A37" s="19">
        <v>31</v>
      </c>
      <c r="B37" s="102" t="s">
        <v>78</v>
      </c>
      <c r="C37" s="66"/>
      <c r="D37" s="12" t="str">
        <f t="shared" si="0"/>
        <v>F</v>
      </c>
      <c r="E37" s="17" t="s">
        <v>214</v>
      </c>
      <c r="F37" s="40">
        <v>66.408333333333331</v>
      </c>
      <c r="G37" s="40" t="str">
        <f t="shared" si="1"/>
        <v>B</v>
      </c>
      <c r="H37" s="17" t="s">
        <v>169</v>
      </c>
      <c r="I37" s="12">
        <v>52.722416225749555</v>
      </c>
      <c r="J37" s="12" t="str">
        <f t="shared" si="2"/>
        <v>C</v>
      </c>
      <c r="K37" s="28" t="s">
        <v>169</v>
      </c>
      <c r="L37" s="12">
        <v>59.560802469135801</v>
      </c>
      <c r="M37" s="12" t="str">
        <f t="shared" si="3"/>
        <v>C</v>
      </c>
      <c r="N37" s="28" t="s">
        <v>169</v>
      </c>
      <c r="O37" s="40">
        <v>57.093730158730153</v>
      </c>
      <c r="P37" s="40" t="str">
        <f t="shared" si="4"/>
        <v>C</v>
      </c>
      <c r="Q37" s="28" t="s">
        <v>169</v>
      </c>
      <c r="R37" s="12">
        <v>53.546865079365077</v>
      </c>
      <c r="S37" s="12" t="str">
        <f t="shared" si="5"/>
        <v>C</v>
      </c>
      <c r="T37" s="32" t="s">
        <v>169</v>
      </c>
      <c r="U37" s="12">
        <v>48.333085015873017</v>
      </c>
      <c r="V37" s="12" t="str">
        <f t="shared" si="6"/>
        <v>F</v>
      </c>
      <c r="W37" s="18" t="s">
        <v>170</v>
      </c>
      <c r="X37" s="12">
        <v>67.064053968253972</v>
      </c>
      <c r="Y37" s="12" t="str">
        <f t="shared" si="7"/>
        <v>B</v>
      </c>
      <c r="Z37" s="29" t="s">
        <v>169</v>
      </c>
      <c r="AA37" s="12">
        <v>63.001229974160204</v>
      </c>
      <c r="AB37" s="12" t="str">
        <f t="shared" si="8"/>
        <v>B</v>
      </c>
      <c r="AC37" s="29" t="s">
        <v>169</v>
      </c>
      <c r="AD37" s="12">
        <v>65.032641971207084</v>
      </c>
      <c r="AE37" s="12" t="str">
        <f t="shared" si="9"/>
        <v>B</v>
      </c>
      <c r="AF37" s="29" t="s">
        <v>169</v>
      </c>
      <c r="AG37" s="66"/>
      <c r="AH37" s="12" t="str">
        <f t="shared" si="10"/>
        <v>F</v>
      </c>
      <c r="AI37" s="29" t="s">
        <v>214</v>
      </c>
    </row>
    <row r="38" spans="1:35">
      <c r="A38" s="19">
        <v>32</v>
      </c>
      <c r="B38" s="103" t="s">
        <v>79</v>
      </c>
      <c r="C38" s="12">
        <v>57.512566137566139</v>
      </c>
      <c r="D38" s="12" t="str">
        <f t="shared" si="0"/>
        <v>C</v>
      </c>
      <c r="E38" s="17" t="s">
        <v>169</v>
      </c>
      <c r="F38" s="40">
        <v>67.197486772486769</v>
      </c>
      <c r="G38" s="40" t="str">
        <f t="shared" si="1"/>
        <v>B</v>
      </c>
      <c r="H38" s="17" t="s">
        <v>169</v>
      </c>
      <c r="I38" s="12">
        <v>56.729303350970014</v>
      </c>
      <c r="J38" s="12" t="str">
        <f t="shared" si="2"/>
        <v>C</v>
      </c>
      <c r="K38" s="28" t="s">
        <v>169</v>
      </c>
      <c r="L38" s="12">
        <v>64.94986772486773</v>
      </c>
      <c r="M38" s="12" t="str">
        <f t="shared" si="3"/>
        <v>B</v>
      </c>
      <c r="N38" s="28" t="s">
        <v>169</v>
      </c>
      <c r="O38" s="40">
        <v>65.6769742063492</v>
      </c>
      <c r="P38" s="40" t="str">
        <f t="shared" si="4"/>
        <v>B</v>
      </c>
      <c r="Q38" s="28" t="s">
        <v>169</v>
      </c>
      <c r="R38" s="12">
        <v>60.663289240740738</v>
      </c>
      <c r="S38" s="12" t="str">
        <f t="shared" si="5"/>
        <v>B</v>
      </c>
      <c r="T38" s="48" t="s">
        <v>169</v>
      </c>
      <c r="U38" s="47">
        <v>55.649604275132276</v>
      </c>
      <c r="V38" s="12" t="str">
        <f t="shared" si="6"/>
        <v>C</v>
      </c>
      <c r="W38" s="49" t="s">
        <v>169</v>
      </c>
      <c r="X38" s="12">
        <v>61.966825396825392</v>
      </c>
      <c r="Y38" s="12" t="str">
        <f t="shared" si="7"/>
        <v>B</v>
      </c>
      <c r="Z38" s="29" t="s">
        <v>169</v>
      </c>
      <c r="AA38" s="12">
        <v>66.998616678971331</v>
      </c>
      <c r="AB38" s="12" t="str">
        <f t="shared" si="8"/>
        <v>B</v>
      </c>
      <c r="AC38" s="29" t="s">
        <v>169</v>
      </c>
      <c r="AD38" s="12">
        <v>64.482721037898358</v>
      </c>
      <c r="AE38" s="12" t="str">
        <f t="shared" si="9"/>
        <v>B</v>
      </c>
      <c r="AF38" s="29" t="s">
        <v>169</v>
      </c>
      <c r="AG38" s="12">
        <v>52.792500000000004</v>
      </c>
      <c r="AH38" s="12" t="str">
        <f t="shared" si="10"/>
        <v>C</v>
      </c>
      <c r="AI38" s="29" t="s">
        <v>169</v>
      </c>
    </row>
    <row r="39" spans="1:35">
      <c r="A39" s="19">
        <v>33</v>
      </c>
      <c r="B39" s="102" t="s">
        <v>80</v>
      </c>
      <c r="C39" s="12">
        <v>61.607892416225745</v>
      </c>
      <c r="D39" s="12" t="str">
        <f t="shared" si="0"/>
        <v>B</v>
      </c>
      <c r="E39" s="17" t="s">
        <v>169</v>
      </c>
      <c r="F39" s="40">
        <v>73.871957671957674</v>
      </c>
      <c r="G39" s="40" t="str">
        <f t="shared" si="1"/>
        <v>B</v>
      </c>
      <c r="H39" s="17" t="s">
        <v>169</v>
      </c>
      <c r="I39" s="12">
        <v>66.480705467372132</v>
      </c>
      <c r="J39" s="12" t="str">
        <f t="shared" si="2"/>
        <v>B</v>
      </c>
      <c r="K39" s="28" t="s">
        <v>169</v>
      </c>
      <c r="L39" s="12">
        <v>67.010952380952375</v>
      </c>
      <c r="M39" s="12" t="str">
        <f t="shared" si="3"/>
        <v>B</v>
      </c>
      <c r="N39" s="28" t="s">
        <v>169</v>
      </c>
      <c r="O39" s="40">
        <v>68.374097222222218</v>
      </c>
      <c r="P39" s="40" t="str">
        <f t="shared" si="4"/>
        <v>B</v>
      </c>
      <c r="Q39" s="28" t="s">
        <v>169</v>
      </c>
      <c r="R39" s="12">
        <v>64.966977986772491</v>
      </c>
      <c r="S39" s="12" t="str">
        <f t="shared" si="5"/>
        <v>B</v>
      </c>
      <c r="T39" s="48" t="s">
        <v>169</v>
      </c>
      <c r="U39" s="47">
        <v>61.559858751322757</v>
      </c>
      <c r="V39" s="12" t="str">
        <f t="shared" si="6"/>
        <v>B</v>
      </c>
      <c r="W39" s="49" t="s">
        <v>169</v>
      </c>
      <c r="X39" s="12">
        <v>64.346225396825389</v>
      </c>
      <c r="Y39" s="12" t="str">
        <f t="shared" si="7"/>
        <v>B</v>
      </c>
      <c r="Z39" s="29" t="s">
        <v>169</v>
      </c>
      <c r="AA39" s="12">
        <v>66.786443829211265</v>
      </c>
      <c r="AB39" s="12" t="str">
        <f t="shared" si="8"/>
        <v>B</v>
      </c>
      <c r="AC39" s="29" t="s">
        <v>169</v>
      </c>
      <c r="AD39" s="12">
        <v>65.566334613018341</v>
      </c>
      <c r="AE39" s="12" t="str">
        <f t="shared" si="9"/>
        <v>B</v>
      </c>
      <c r="AF39" s="29" t="s">
        <v>169</v>
      </c>
      <c r="AG39" s="12">
        <v>58.167500000000004</v>
      </c>
      <c r="AH39" s="12" t="str">
        <f t="shared" si="10"/>
        <v>C</v>
      </c>
      <c r="AI39" s="29" t="s">
        <v>169</v>
      </c>
    </row>
    <row r="40" spans="1:35" s="8" customFormat="1">
      <c r="A40" s="52">
        <v>34</v>
      </c>
      <c r="B40" s="103" t="s">
        <v>83</v>
      </c>
      <c r="C40" s="66"/>
      <c r="D40" s="12" t="str">
        <f t="shared" si="0"/>
        <v>F</v>
      </c>
      <c r="E40" s="42" t="s">
        <v>214</v>
      </c>
      <c r="F40" s="56">
        <v>59.734391534391534</v>
      </c>
      <c r="G40" s="40" t="str">
        <f t="shared" si="1"/>
        <v>C</v>
      </c>
      <c r="H40" s="42" t="s">
        <v>169</v>
      </c>
      <c r="I40" s="33">
        <v>53.120388007054672</v>
      </c>
      <c r="J40" s="12" t="str">
        <f t="shared" si="2"/>
        <v>C</v>
      </c>
      <c r="K40" s="57" t="s">
        <v>169</v>
      </c>
      <c r="L40" s="33">
        <v>59.791362433862432</v>
      </c>
      <c r="M40" s="12" t="str">
        <f t="shared" si="3"/>
        <v>C</v>
      </c>
      <c r="N40" s="57" t="s">
        <v>169</v>
      </c>
      <c r="O40" s="56">
        <v>60.668531746031746</v>
      </c>
      <c r="P40" s="40" t="str">
        <f t="shared" si="4"/>
        <v>B</v>
      </c>
      <c r="Q40" s="57" t="s">
        <v>169</v>
      </c>
      <c r="R40" s="33">
        <v>58.706005978835982</v>
      </c>
      <c r="S40" s="12" t="str">
        <f t="shared" si="5"/>
        <v>C</v>
      </c>
      <c r="T40" s="61" t="s">
        <v>169</v>
      </c>
      <c r="U40" s="62">
        <v>56.743480211640211</v>
      </c>
      <c r="V40" s="12" t="str">
        <f t="shared" si="6"/>
        <v>C</v>
      </c>
      <c r="W40" s="42" t="s">
        <v>169</v>
      </c>
      <c r="X40" s="33">
        <v>58.996021164021165</v>
      </c>
      <c r="Y40" s="12" t="str">
        <f t="shared" si="7"/>
        <v>C</v>
      </c>
      <c r="Z40" s="54" t="s">
        <v>169</v>
      </c>
      <c r="AA40" s="33">
        <v>53.043871385505106</v>
      </c>
      <c r="AB40" s="12" t="str">
        <f t="shared" si="8"/>
        <v>C</v>
      </c>
      <c r="AC40" s="54" t="s">
        <v>169</v>
      </c>
      <c r="AD40" s="33">
        <v>56.019946274763143</v>
      </c>
      <c r="AE40" s="12" t="str">
        <f t="shared" si="9"/>
        <v>C</v>
      </c>
      <c r="AF40" s="54" t="s">
        <v>169</v>
      </c>
      <c r="AG40" s="33">
        <v>50</v>
      </c>
      <c r="AH40" s="12" t="str">
        <f t="shared" si="10"/>
        <v>C</v>
      </c>
      <c r="AI40" s="54" t="s">
        <v>169</v>
      </c>
    </row>
    <row r="41" spans="1:35">
      <c r="A41" s="19">
        <v>35</v>
      </c>
      <c r="B41" s="102" t="s">
        <v>85</v>
      </c>
      <c r="C41" s="12">
        <v>51.460758377425044</v>
      </c>
      <c r="D41" s="12" t="str">
        <f t="shared" si="0"/>
        <v>C</v>
      </c>
      <c r="E41" s="17" t="s">
        <v>169</v>
      </c>
      <c r="F41" s="40">
        <v>61.273544973544972</v>
      </c>
      <c r="G41" s="40" t="str">
        <f t="shared" si="1"/>
        <v>B</v>
      </c>
      <c r="H41" s="17" t="s">
        <v>169</v>
      </c>
      <c r="I41" s="12">
        <v>58.83477954144621</v>
      </c>
      <c r="J41" s="12" t="str">
        <f t="shared" si="2"/>
        <v>C</v>
      </c>
      <c r="K41" s="28" t="s">
        <v>169</v>
      </c>
      <c r="L41" s="12">
        <v>57.165873015873011</v>
      </c>
      <c r="M41" s="12" t="str">
        <f t="shared" si="3"/>
        <v>C</v>
      </c>
      <c r="N41" s="28" t="s">
        <v>169</v>
      </c>
      <c r="O41" s="40">
        <v>56.039975198412698</v>
      </c>
      <c r="P41" s="40" t="str">
        <f t="shared" si="4"/>
        <v>C</v>
      </c>
      <c r="Q41" s="28" t="s">
        <v>169</v>
      </c>
      <c r="R41" s="12">
        <v>54.565227154761899</v>
      </c>
      <c r="S41" s="12" t="str">
        <f t="shared" si="5"/>
        <v>C</v>
      </c>
      <c r="T41" s="48" t="s">
        <v>169</v>
      </c>
      <c r="U41" s="47">
        <v>53.090479111111108</v>
      </c>
      <c r="V41" s="12" t="str">
        <f t="shared" si="6"/>
        <v>C</v>
      </c>
      <c r="W41" s="49" t="s">
        <v>169</v>
      </c>
      <c r="X41" s="12">
        <v>58.178687830687835</v>
      </c>
      <c r="Y41" s="12" t="str">
        <f t="shared" si="7"/>
        <v>C</v>
      </c>
      <c r="Z41" s="29" t="s">
        <v>169</v>
      </c>
      <c r="AA41" s="12">
        <v>57.023329888027561</v>
      </c>
      <c r="AB41" s="12" t="str">
        <f t="shared" si="8"/>
        <v>C</v>
      </c>
      <c r="AC41" s="29" t="s">
        <v>169</v>
      </c>
      <c r="AD41" s="12">
        <v>57.601008859357698</v>
      </c>
      <c r="AE41" s="12" t="str">
        <f t="shared" si="9"/>
        <v>C</v>
      </c>
      <c r="AF41" s="29" t="s">
        <v>169</v>
      </c>
      <c r="AG41" s="12">
        <v>54.125</v>
      </c>
      <c r="AH41" s="12" t="str">
        <f t="shared" si="10"/>
        <v>C</v>
      </c>
      <c r="AI41" s="29" t="s">
        <v>169</v>
      </c>
    </row>
    <row r="42" spans="1:35" s="8" customFormat="1">
      <c r="A42" s="52">
        <v>36</v>
      </c>
      <c r="B42" s="103" t="s">
        <v>87</v>
      </c>
      <c r="C42" s="66"/>
      <c r="D42" s="12" t="str">
        <f t="shared" si="0"/>
        <v>F</v>
      </c>
      <c r="E42" s="42" t="s">
        <v>214</v>
      </c>
      <c r="F42" s="56">
        <v>63.620370370370374</v>
      </c>
      <c r="G42" s="40" t="str">
        <f t="shared" si="1"/>
        <v>B</v>
      </c>
      <c r="H42" s="42" t="s">
        <v>169</v>
      </c>
      <c r="I42" s="33">
        <v>50.144649029982361</v>
      </c>
      <c r="J42" s="12" t="str">
        <f t="shared" si="2"/>
        <v>C</v>
      </c>
      <c r="K42" s="57" t="s">
        <v>169</v>
      </c>
      <c r="L42" s="33">
        <v>56.846759259259258</v>
      </c>
      <c r="M42" s="12" t="str">
        <f t="shared" si="3"/>
        <v>C</v>
      </c>
      <c r="N42" s="57" t="s">
        <v>169</v>
      </c>
      <c r="O42" s="56">
        <v>61.802619047619046</v>
      </c>
      <c r="P42" s="40" t="str">
        <f t="shared" si="4"/>
        <v>B</v>
      </c>
      <c r="Q42" s="57" t="s">
        <v>169</v>
      </c>
      <c r="R42" s="33">
        <v>57.347882973544969</v>
      </c>
      <c r="S42" s="12" t="str">
        <f t="shared" si="5"/>
        <v>C</v>
      </c>
      <c r="T42" s="61" t="s">
        <v>169</v>
      </c>
      <c r="U42" s="62">
        <v>52.893146899470906</v>
      </c>
      <c r="V42" s="12" t="str">
        <f t="shared" si="6"/>
        <v>C</v>
      </c>
      <c r="W42" s="63" t="s">
        <v>169</v>
      </c>
      <c r="X42" s="33">
        <v>53.936530158730157</v>
      </c>
      <c r="Y42" s="12" t="str">
        <f t="shared" si="7"/>
        <v>C</v>
      </c>
      <c r="Z42" s="54" t="s">
        <v>169</v>
      </c>
      <c r="AA42" s="33">
        <v>52.226884920634916</v>
      </c>
      <c r="AB42" s="12" t="str">
        <f t="shared" si="8"/>
        <v>C</v>
      </c>
      <c r="AC42" s="54" t="s">
        <v>169</v>
      </c>
      <c r="AD42" s="33">
        <v>53.08170753968254</v>
      </c>
      <c r="AE42" s="12" t="str">
        <f t="shared" si="9"/>
        <v>C</v>
      </c>
      <c r="AF42" s="54" t="s">
        <v>169</v>
      </c>
      <c r="AG42" s="33">
        <v>49.625</v>
      </c>
      <c r="AH42" s="12" t="str">
        <f t="shared" si="10"/>
        <v>F</v>
      </c>
      <c r="AI42" s="54" t="s">
        <v>169</v>
      </c>
    </row>
    <row r="43" spans="1:35">
      <c r="A43" s="19">
        <v>37</v>
      </c>
      <c r="B43" s="102" t="s">
        <v>88</v>
      </c>
      <c r="C43" s="12">
        <v>61.128571428571433</v>
      </c>
      <c r="D43" s="12" t="str">
        <f t="shared" si="0"/>
        <v>B</v>
      </c>
      <c r="E43" s="17" t="s">
        <v>169</v>
      </c>
      <c r="F43" s="40">
        <v>68.284920634920638</v>
      </c>
      <c r="G43" s="40" t="str">
        <f t="shared" si="1"/>
        <v>B</v>
      </c>
      <c r="H43" s="17" t="s">
        <v>169</v>
      </c>
      <c r="I43" s="12">
        <v>65.318509700176364</v>
      </c>
      <c r="J43" s="12" t="str">
        <f t="shared" si="2"/>
        <v>B</v>
      </c>
      <c r="K43" s="28" t="s">
        <v>169</v>
      </c>
      <c r="L43" s="12">
        <v>72.984391534391534</v>
      </c>
      <c r="M43" s="12" t="str">
        <f t="shared" si="3"/>
        <v>B</v>
      </c>
      <c r="N43" s="28" t="s">
        <v>169</v>
      </c>
      <c r="O43" s="40">
        <v>75.030049603174604</v>
      </c>
      <c r="P43" s="40" t="str">
        <f t="shared" si="4"/>
        <v>A</v>
      </c>
      <c r="Q43" s="28" t="s">
        <v>169</v>
      </c>
      <c r="R43" s="12">
        <v>67.977340949735449</v>
      </c>
      <c r="S43" s="12" t="str">
        <f t="shared" si="5"/>
        <v>B</v>
      </c>
      <c r="T43" s="48" t="s">
        <v>169</v>
      </c>
      <c r="U43" s="47">
        <v>60.924632296296295</v>
      </c>
      <c r="V43" s="12" t="str">
        <f t="shared" si="6"/>
        <v>B</v>
      </c>
      <c r="W43" s="49" t="s">
        <v>169</v>
      </c>
      <c r="X43" s="12">
        <v>63.300937566137563</v>
      </c>
      <c r="Y43" s="12" t="str">
        <f t="shared" si="7"/>
        <v>B</v>
      </c>
      <c r="Z43" s="29" t="s">
        <v>169</v>
      </c>
      <c r="AA43" s="12">
        <v>68.027780946228617</v>
      </c>
      <c r="AB43" s="12" t="str">
        <f t="shared" si="8"/>
        <v>B</v>
      </c>
      <c r="AC43" s="29" t="s">
        <v>169</v>
      </c>
      <c r="AD43" s="12">
        <v>65.66435925618309</v>
      </c>
      <c r="AE43" s="12" t="str">
        <f t="shared" si="9"/>
        <v>B</v>
      </c>
      <c r="AF43" s="29" t="s">
        <v>169</v>
      </c>
      <c r="AG43" s="12">
        <v>55.667500000000004</v>
      </c>
      <c r="AH43" s="12" t="str">
        <f t="shared" si="10"/>
        <v>C</v>
      </c>
      <c r="AI43" s="29" t="s">
        <v>169</v>
      </c>
    </row>
    <row r="44" spans="1:35">
      <c r="A44" s="19">
        <v>38</v>
      </c>
      <c r="B44" s="103" t="s">
        <v>89</v>
      </c>
      <c r="C44" s="12">
        <v>52.812566137566137</v>
      </c>
      <c r="D44" s="12" t="str">
        <f t="shared" si="0"/>
        <v>C</v>
      </c>
      <c r="E44" s="17" t="s">
        <v>169</v>
      </c>
      <c r="F44" s="40">
        <v>63.44814814814815</v>
      </c>
      <c r="G44" s="40" t="str">
        <f t="shared" si="1"/>
        <v>B</v>
      </c>
      <c r="H44" s="17" t="s">
        <v>169</v>
      </c>
      <c r="I44" s="12">
        <v>57.116455026455021</v>
      </c>
      <c r="J44" s="12" t="str">
        <f t="shared" si="2"/>
        <v>C</v>
      </c>
      <c r="K44" s="17" t="s">
        <v>169</v>
      </c>
      <c r="L44" s="12">
        <v>60.325705467372131</v>
      </c>
      <c r="M44" s="12" t="str">
        <f t="shared" si="3"/>
        <v>B</v>
      </c>
      <c r="N44" s="28" t="s">
        <v>169</v>
      </c>
      <c r="O44" s="40">
        <v>49.875724206349204</v>
      </c>
      <c r="P44" s="40" t="str">
        <f t="shared" si="4"/>
        <v>F</v>
      </c>
      <c r="Q44" s="28" t="s">
        <v>169</v>
      </c>
      <c r="R44" s="12">
        <v>51.860462187830692</v>
      </c>
      <c r="S44" s="12" t="str">
        <f t="shared" si="5"/>
        <v>C</v>
      </c>
      <c r="T44" s="48" t="s">
        <v>169</v>
      </c>
      <c r="U44" s="47">
        <v>53.845200169312164</v>
      </c>
      <c r="V44" s="12" t="str">
        <f t="shared" si="6"/>
        <v>C</v>
      </c>
      <c r="W44" s="17" t="s">
        <v>169</v>
      </c>
      <c r="X44" s="12">
        <v>59.038210582010592</v>
      </c>
      <c r="Y44" s="12" t="str">
        <f t="shared" si="7"/>
        <v>C</v>
      </c>
      <c r="Z44" s="27" t="s">
        <v>169</v>
      </c>
      <c r="AA44" s="12">
        <v>58.297624523194287</v>
      </c>
      <c r="AB44" s="12" t="str">
        <f t="shared" si="8"/>
        <v>C</v>
      </c>
      <c r="AC44" s="29" t="s">
        <v>169</v>
      </c>
      <c r="AD44" s="12">
        <v>58.667917552602439</v>
      </c>
      <c r="AE44" s="12" t="str">
        <f t="shared" si="9"/>
        <v>C</v>
      </c>
      <c r="AF44" s="29" t="s">
        <v>169</v>
      </c>
      <c r="AG44" s="12">
        <v>57.957499999999996</v>
      </c>
      <c r="AH44" s="12" t="str">
        <f t="shared" si="10"/>
        <v>C</v>
      </c>
      <c r="AI44" s="29" t="s">
        <v>169</v>
      </c>
    </row>
    <row r="45" spans="1:35">
      <c r="A45" s="19">
        <v>39</v>
      </c>
      <c r="B45" s="102" t="s">
        <v>90</v>
      </c>
      <c r="C45" s="12">
        <v>57.566710758377425</v>
      </c>
      <c r="D45" s="12" t="str">
        <f t="shared" si="0"/>
        <v>C</v>
      </c>
      <c r="E45" s="17" t="s">
        <v>169</v>
      </c>
      <c r="F45" s="40">
        <v>62.403306878306879</v>
      </c>
      <c r="G45" s="40" t="str">
        <f t="shared" si="1"/>
        <v>B</v>
      </c>
      <c r="H45" s="17" t="s">
        <v>169</v>
      </c>
      <c r="I45" s="12">
        <v>58.461428571428577</v>
      </c>
      <c r="J45" s="12" t="str">
        <f t="shared" si="2"/>
        <v>C</v>
      </c>
      <c r="K45" s="28" t="s">
        <v>169</v>
      </c>
      <c r="L45" s="12">
        <v>62.945255731922394</v>
      </c>
      <c r="M45" s="12" t="str">
        <f t="shared" si="3"/>
        <v>B</v>
      </c>
      <c r="N45" s="28" t="s">
        <v>169</v>
      </c>
      <c r="O45" s="40">
        <v>57.033204365079371</v>
      </c>
      <c r="P45" s="40" t="str">
        <f t="shared" si="4"/>
        <v>C</v>
      </c>
      <c r="Q45" s="28" t="s">
        <v>169</v>
      </c>
      <c r="R45" s="12">
        <v>57.439422574074079</v>
      </c>
      <c r="S45" s="12" t="str">
        <f t="shared" si="5"/>
        <v>C</v>
      </c>
      <c r="T45" s="34" t="s">
        <v>169</v>
      </c>
      <c r="U45" s="12">
        <v>57.845640783068788</v>
      </c>
      <c r="V45" s="12" t="str">
        <f t="shared" si="6"/>
        <v>C</v>
      </c>
      <c r="W45" s="43" t="s">
        <v>169</v>
      </c>
      <c r="X45" s="12">
        <v>62.726259259259265</v>
      </c>
      <c r="Y45" s="12" t="str">
        <f t="shared" si="7"/>
        <v>B</v>
      </c>
      <c r="Z45" s="29" t="s">
        <v>169</v>
      </c>
      <c r="AA45" s="12">
        <v>66.181183893195509</v>
      </c>
      <c r="AB45" s="12" t="str">
        <f t="shared" si="8"/>
        <v>B</v>
      </c>
      <c r="AC45" s="29" t="s">
        <v>169</v>
      </c>
      <c r="AD45" s="12">
        <v>64.453721576227395</v>
      </c>
      <c r="AE45" s="12" t="str">
        <f t="shared" si="9"/>
        <v>B</v>
      </c>
      <c r="AF45" s="29" t="s">
        <v>169</v>
      </c>
      <c r="AG45" s="12">
        <v>56.792500000000004</v>
      </c>
      <c r="AH45" s="12" t="str">
        <f t="shared" si="10"/>
        <v>C</v>
      </c>
      <c r="AI45" s="29" t="s">
        <v>169</v>
      </c>
    </row>
    <row r="46" spans="1:35">
      <c r="A46" s="19">
        <v>40</v>
      </c>
      <c r="B46" s="103" t="s">
        <v>93</v>
      </c>
      <c r="C46" s="12">
        <v>66.699647266313931</v>
      </c>
      <c r="D46" s="12" t="str">
        <f t="shared" si="0"/>
        <v>B</v>
      </c>
      <c r="E46" s="17" t="s">
        <v>169</v>
      </c>
      <c r="F46" s="40">
        <v>85</v>
      </c>
      <c r="G46" s="40" t="str">
        <f t="shared" si="1"/>
        <v>A</v>
      </c>
      <c r="H46" s="45" t="s">
        <v>171</v>
      </c>
      <c r="I46" s="12">
        <v>71.292425044091715</v>
      </c>
      <c r="J46" s="12" t="str">
        <f t="shared" si="2"/>
        <v>B</v>
      </c>
      <c r="K46" s="28" t="s">
        <v>169</v>
      </c>
      <c r="L46" s="12">
        <v>74.261838624338623</v>
      </c>
      <c r="M46" s="12" t="str">
        <f t="shared" si="3"/>
        <v>B</v>
      </c>
      <c r="N46" s="28" t="s">
        <v>169</v>
      </c>
      <c r="O46" s="40">
        <v>74.101974206349212</v>
      </c>
      <c r="P46" s="40" t="str">
        <f t="shared" si="4"/>
        <v>B</v>
      </c>
      <c r="Q46" s="28" t="s">
        <v>169</v>
      </c>
      <c r="R46" s="12">
        <v>70.932951854497361</v>
      </c>
      <c r="S46" s="12" t="str">
        <f t="shared" si="5"/>
        <v>B</v>
      </c>
      <c r="T46" s="34" t="s">
        <v>169</v>
      </c>
      <c r="U46" s="12">
        <v>67.763929502645496</v>
      </c>
      <c r="V46" s="12" t="str">
        <f t="shared" si="6"/>
        <v>B</v>
      </c>
      <c r="W46" s="43" t="s">
        <v>169</v>
      </c>
      <c r="X46" s="12">
        <v>67.682699470899479</v>
      </c>
      <c r="Y46" s="12" t="str">
        <f t="shared" si="7"/>
        <v>B</v>
      </c>
      <c r="Z46" s="29" t="s">
        <v>169</v>
      </c>
      <c r="AA46" s="12">
        <v>76.509083702473248</v>
      </c>
      <c r="AB46" s="12" t="str">
        <f t="shared" si="8"/>
        <v>A</v>
      </c>
      <c r="AC46" s="29" t="s">
        <v>169</v>
      </c>
      <c r="AD46" s="12">
        <v>72.095891586686363</v>
      </c>
      <c r="AE46" s="12" t="str">
        <f t="shared" si="9"/>
        <v>B</v>
      </c>
      <c r="AF46" s="29" t="s">
        <v>169</v>
      </c>
      <c r="AG46" s="12">
        <v>66.9375</v>
      </c>
      <c r="AH46" s="12" t="str">
        <f t="shared" si="10"/>
        <v>B</v>
      </c>
      <c r="AI46" s="29" t="s">
        <v>169</v>
      </c>
    </row>
    <row r="47" spans="1:35">
      <c r="A47" s="19">
        <v>41</v>
      </c>
      <c r="B47" s="102" t="s">
        <v>95</v>
      </c>
      <c r="C47" s="12">
        <v>65.664329805996474</v>
      </c>
      <c r="D47" s="12" t="str">
        <f t="shared" si="0"/>
        <v>B</v>
      </c>
      <c r="E47" s="17" t="s">
        <v>169</v>
      </c>
      <c r="F47" s="40">
        <v>71.051322751322758</v>
      </c>
      <c r="G47" s="40" t="str">
        <f t="shared" si="1"/>
        <v>B</v>
      </c>
      <c r="H47" s="17" t="s">
        <v>169</v>
      </c>
      <c r="I47" s="12">
        <v>61.925088183421515</v>
      </c>
      <c r="J47" s="12" t="str">
        <f t="shared" si="2"/>
        <v>B</v>
      </c>
      <c r="K47" s="28" t="s">
        <v>169</v>
      </c>
      <c r="L47" s="12">
        <v>65.390017636684291</v>
      </c>
      <c r="M47" s="12" t="str">
        <f t="shared" si="3"/>
        <v>B</v>
      </c>
      <c r="N47" s="28" t="s">
        <v>169</v>
      </c>
      <c r="O47" s="46">
        <v>69.751388888888897</v>
      </c>
      <c r="P47" s="40" t="str">
        <f t="shared" si="4"/>
        <v>B</v>
      </c>
      <c r="Q47" s="17" t="s">
        <v>169</v>
      </c>
      <c r="R47" s="12">
        <v>68.774670846560852</v>
      </c>
      <c r="S47" s="12" t="str">
        <f t="shared" si="5"/>
        <v>B</v>
      </c>
      <c r="T47" s="34" t="s">
        <v>169</v>
      </c>
      <c r="U47" s="12">
        <v>67.797952804232807</v>
      </c>
      <c r="V47" s="12" t="str">
        <f t="shared" si="6"/>
        <v>B</v>
      </c>
      <c r="W47" s="43" t="s">
        <v>169</v>
      </c>
      <c r="X47" s="12">
        <v>67.091550264550264</v>
      </c>
      <c r="Y47" s="12" t="str">
        <f t="shared" si="7"/>
        <v>B</v>
      </c>
      <c r="Z47" s="29" t="s">
        <v>169</v>
      </c>
      <c r="AA47" s="12">
        <v>67.64251411960133</v>
      </c>
      <c r="AB47" s="12" t="str">
        <f t="shared" si="8"/>
        <v>B</v>
      </c>
      <c r="AC47" s="29" t="s">
        <v>169</v>
      </c>
      <c r="AD47" s="12">
        <v>67.367032192075797</v>
      </c>
      <c r="AE47" s="12" t="str">
        <f t="shared" si="9"/>
        <v>B</v>
      </c>
      <c r="AF47" s="29" t="s">
        <v>169</v>
      </c>
      <c r="AG47" s="12">
        <v>50</v>
      </c>
      <c r="AH47" s="12" t="str">
        <f t="shared" si="10"/>
        <v>C</v>
      </c>
      <c r="AI47" s="29" t="s">
        <v>169</v>
      </c>
    </row>
    <row r="48" spans="1:35">
      <c r="A48" s="19">
        <v>42</v>
      </c>
      <c r="B48" s="103" t="s">
        <v>96</v>
      </c>
      <c r="C48" s="12">
        <v>49.977292768959437</v>
      </c>
      <c r="D48" s="12" t="str">
        <f t="shared" si="0"/>
        <v>F</v>
      </c>
      <c r="E48" s="17" t="s">
        <v>169</v>
      </c>
      <c r="F48" s="40">
        <v>62.578571428571429</v>
      </c>
      <c r="G48" s="40" t="str">
        <f t="shared" si="1"/>
        <v>B</v>
      </c>
      <c r="H48" s="17" t="s">
        <v>169</v>
      </c>
      <c r="I48" s="12">
        <v>50</v>
      </c>
      <c r="J48" s="12" t="str">
        <f t="shared" si="2"/>
        <v>C</v>
      </c>
      <c r="K48" s="28" t="s">
        <v>169</v>
      </c>
      <c r="L48" s="12">
        <v>62.498395061728395</v>
      </c>
      <c r="M48" s="12" t="str">
        <f t="shared" si="3"/>
        <v>B</v>
      </c>
      <c r="N48" s="17" t="s">
        <v>169</v>
      </c>
      <c r="O48" s="46">
        <v>60.849335317460316</v>
      </c>
      <c r="P48" s="40" t="str">
        <f t="shared" si="4"/>
        <v>B</v>
      </c>
      <c r="Q48" s="17" t="s">
        <v>169</v>
      </c>
      <c r="R48" s="12">
        <v>57.024993986772486</v>
      </c>
      <c r="S48" s="12" t="str">
        <f t="shared" si="5"/>
        <v>C</v>
      </c>
      <c r="T48" s="34" t="s">
        <v>169</v>
      </c>
      <c r="U48" s="12">
        <v>53.200652656084657</v>
      </c>
      <c r="V48" s="12" t="str">
        <f t="shared" si="6"/>
        <v>C</v>
      </c>
      <c r="W48" s="43" t="s">
        <v>169</v>
      </c>
      <c r="X48" s="12">
        <v>59.042497354497357</v>
      </c>
      <c r="Y48" s="12" t="str">
        <f t="shared" si="7"/>
        <v>C</v>
      </c>
      <c r="Z48" s="29" t="s">
        <v>169</v>
      </c>
      <c r="AA48" s="12">
        <v>56.039348960255936</v>
      </c>
      <c r="AB48" s="12" t="str">
        <f t="shared" si="8"/>
        <v>C</v>
      </c>
      <c r="AC48" s="29" t="s">
        <v>169</v>
      </c>
      <c r="AD48" s="12">
        <v>57.540923157376653</v>
      </c>
      <c r="AE48" s="12" t="str">
        <f t="shared" si="9"/>
        <v>C</v>
      </c>
      <c r="AF48" s="29" t="s">
        <v>169</v>
      </c>
      <c r="AG48" s="12">
        <v>54.5</v>
      </c>
      <c r="AH48" s="12" t="str">
        <f t="shared" si="10"/>
        <v>C</v>
      </c>
      <c r="AI48" s="29" t="s">
        <v>169</v>
      </c>
    </row>
    <row r="49" spans="1:35">
      <c r="A49" s="19">
        <v>43</v>
      </c>
      <c r="B49" s="102" t="s">
        <v>97</v>
      </c>
      <c r="C49" s="12">
        <v>62.859303350970023</v>
      </c>
      <c r="D49" s="12" t="str">
        <f t="shared" si="0"/>
        <v>B</v>
      </c>
      <c r="E49" s="17" t="s">
        <v>169</v>
      </c>
      <c r="F49" s="40">
        <v>73.680952380952377</v>
      </c>
      <c r="G49" s="40" t="str">
        <f t="shared" si="1"/>
        <v>B</v>
      </c>
      <c r="H49" s="17" t="s">
        <v>169</v>
      </c>
      <c r="I49" s="12">
        <v>68.19705467372134</v>
      </c>
      <c r="J49" s="12" t="str">
        <f t="shared" si="2"/>
        <v>B</v>
      </c>
      <c r="K49" s="28" t="s">
        <v>169</v>
      </c>
      <c r="L49" s="12">
        <v>60.637813051146381</v>
      </c>
      <c r="M49" s="12" t="str">
        <f t="shared" si="3"/>
        <v>B</v>
      </c>
      <c r="N49" s="28" t="s">
        <v>169</v>
      </c>
      <c r="O49" s="46">
        <v>57.892867063492062</v>
      </c>
      <c r="P49" s="40" t="str">
        <f t="shared" si="4"/>
        <v>C</v>
      </c>
      <c r="Q49" s="17" t="s">
        <v>169</v>
      </c>
      <c r="R49" s="12">
        <v>54.739409055555555</v>
      </c>
      <c r="S49" s="12" t="str">
        <f t="shared" si="5"/>
        <v>C</v>
      </c>
      <c r="T49" s="34" t="s">
        <v>169</v>
      </c>
      <c r="U49" s="12">
        <v>51.585951047619048</v>
      </c>
      <c r="V49" s="12" t="str">
        <f t="shared" si="6"/>
        <v>C</v>
      </c>
      <c r="W49" s="43" t="s">
        <v>169</v>
      </c>
      <c r="X49" s="12">
        <v>60.831714285714284</v>
      </c>
      <c r="Y49" s="12" t="str">
        <f t="shared" si="7"/>
        <v>B</v>
      </c>
      <c r="Z49" s="29" t="s">
        <v>169</v>
      </c>
      <c r="AA49" s="12">
        <v>62.311073366555931</v>
      </c>
      <c r="AB49" s="12" t="str">
        <f t="shared" si="8"/>
        <v>B</v>
      </c>
      <c r="AC49" s="29" t="s">
        <v>169</v>
      </c>
      <c r="AD49" s="12">
        <v>61.571393826135107</v>
      </c>
      <c r="AE49" s="12" t="str">
        <f t="shared" si="9"/>
        <v>B</v>
      </c>
      <c r="AF49" s="29" t="s">
        <v>169</v>
      </c>
      <c r="AG49" s="12">
        <v>53.625</v>
      </c>
      <c r="AH49" s="12" t="str">
        <f t="shared" si="10"/>
        <v>C</v>
      </c>
      <c r="AI49" s="29" t="s">
        <v>169</v>
      </c>
    </row>
    <row r="50" spans="1:35" s="8" customFormat="1">
      <c r="A50" s="52">
        <v>44</v>
      </c>
      <c r="B50" s="102" t="s">
        <v>100</v>
      </c>
      <c r="C50" s="66"/>
      <c r="D50" s="12" t="str">
        <f t="shared" si="0"/>
        <v>F</v>
      </c>
      <c r="E50" s="42" t="s">
        <v>214</v>
      </c>
      <c r="F50" s="56">
        <v>68.986111111111114</v>
      </c>
      <c r="G50" s="40" t="str">
        <f t="shared" si="1"/>
        <v>B</v>
      </c>
      <c r="H50" s="42" t="s">
        <v>169</v>
      </c>
      <c r="I50" s="33">
        <v>56.498915343915343</v>
      </c>
      <c r="J50" s="12" t="str">
        <f t="shared" si="2"/>
        <v>C</v>
      </c>
      <c r="K50" s="57" t="s">
        <v>169</v>
      </c>
      <c r="L50" s="33">
        <v>62.728906525573194</v>
      </c>
      <c r="M50" s="12" t="str">
        <f t="shared" si="3"/>
        <v>B</v>
      </c>
      <c r="N50" s="57" t="s">
        <v>169</v>
      </c>
      <c r="O50" s="58">
        <v>62.856388888888887</v>
      </c>
      <c r="P50" s="40" t="str">
        <f t="shared" si="4"/>
        <v>B</v>
      </c>
      <c r="Q50" s="42" t="s">
        <v>169</v>
      </c>
      <c r="R50" s="33">
        <v>58.736726772486769</v>
      </c>
      <c r="S50" s="12" t="str">
        <f t="shared" si="5"/>
        <v>C</v>
      </c>
      <c r="T50" s="59" t="s">
        <v>169</v>
      </c>
      <c r="U50" s="33">
        <v>54.617064656084651</v>
      </c>
      <c r="V50" s="12" t="str">
        <f t="shared" si="6"/>
        <v>C</v>
      </c>
      <c r="W50" s="60" t="s">
        <v>169</v>
      </c>
      <c r="X50" s="33">
        <v>62.012105820105816</v>
      </c>
      <c r="Y50" s="12" t="str">
        <f t="shared" si="7"/>
        <v>B</v>
      </c>
      <c r="Z50" s="54" t="s">
        <v>169</v>
      </c>
      <c r="AA50" s="33">
        <v>63.225287190845329</v>
      </c>
      <c r="AB50" s="12" t="str">
        <f t="shared" si="8"/>
        <v>B</v>
      </c>
      <c r="AC50" s="54" t="s">
        <v>169</v>
      </c>
      <c r="AD50" s="33">
        <v>62.618696505475576</v>
      </c>
      <c r="AE50" s="12" t="str">
        <f t="shared" si="9"/>
        <v>B</v>
      </c>
      <c r="AF50" s="54" t="s">
        <v>169</v>
      </c>
      <c r="AG50" s="33">
        <v>52.375</v>
      </c>
      <c r="AH50" s="12" t="str">
        <f t="shared" si="10"/>
        <v>C</v>
      </c>
      <c r="AI50" s="54" t="s">
        <v>169</v>
      </c>
    </row>
    <row r="51" spans="1:35" s="8" customFormat="1">
      <c r="A51" s="52">
        <v>45</v>
      </c>
      <c r="B51" s="103" t="s">
        <v>102</v>
      </c>
      <c r="C51" s="66"/>
      <c r="D51" s="12" t="str">
        <f t="shared" si="0"/>
        <v>F</v>
      </c>
      <c r="E51" s="42" t="s">
        <v>214</v>
      </c>
      <c r="F51" s="56">
        <v>67.978439153439155</v>
      </c>
      <c r="G51" s="40" t="str">
        <f t="shared" si="1"/>
        <v>B</v>
      </c>
      <c r="H51" s="42" t="s">
        <v>169</v>
      </c>
      <c r="I51" s="33">
        <v>60.662001763668435</v>
      </c>
      <c r="J51" s="12" t="str">
        <f t="shared" si="2"/>
        <v>B</v>
      </c>
      <c r="K51" s="57" t="s">
        <v>169</v>
      </c>
      <c r="L51" s="33">
        <v>67.450194003527344</v>
      </c>
      <c r="M51" s="12" t="str">
        <f t="shared" si="3"/>
        <v>B</v>
      </c>
      <c r="N51" s="57" t="s">
        <v>169</v>
      </c>
      <c r="O51" s="56">
        <v>69.213730158730158</v>
      </c>
      <c r="P51" s="40" t="str">
        <f t="shared" si="4"/>
        <v>B</v>
      </c>
      <c r="Q51" s="57" t="s">
        <v>169</v>
      </c>
      <c r="R51" s="33">
        <v>63.878144010582005</v>
      </c>
      <c r="S51" s="12" t="str">
        <f t="shared" si="5"/>
        <v>B</v>
      </c>
      <c r="T51" s="59" t="s">
        <v>169</v>
      </c>
      <c r="U51" s="33">
        <v>58.54255786243386</v>
      </c>
      <c r="V51" s="12" t="str">
        <f t="shared" si="6"/>
        <v>C</v>
      </c>
      <c r="W51" s="60" t="s">
        <v>169</v>
      </c>
      <c r="X51" s="33">
        <v>63.327788359788357</v>
      </c>
      <c r="Y51" s="12" t="str">
        <f t="shared" si="7"/>
        <v>B</v>
      </c>
      <c r="Z51" s="54" t="s">
        <v>169</v>
      </c>
      <c r="AA51" s="33">
        <v>65.737920388827362</v>
      </c>
      <c r="AB51" s="12" t="str">
        <f t="shared" si="8"/>
        <v>B</v>
      </c>
      <c r="AC51" s="54" t="s">
        <v>169</v>
      </c>
      <c r="AD51" s="33">
        <v>64.53285437430786</v>
      </c>
      <c r="AE51" s="12" t="str">
        <f t="shared" si="9"/>
        <v>B</v>
      </c>
      <c r="AF51" s="54" t="s">
        <v>169</v>
      </c>
      <c r="AG51" s="33">
        <v>56.25</v>
      </c>
      <c r="AH51" s="12" t="str">
        <f t="shared" si="10"/>
        <v>C</v>
      </c>
      <c r="AI51" s="54" t="s">
        <v>169</v>
      </c>
    </row>
    <row r="52" spans="1:35">
      <c r="A52" s="19">
        <v>46</v>
      </c>
      <c r="B52" s="102" t="s">
        <v>103</v>
      </c>
      <c r="C52" s="12">
        <v>56.302028218694886</v>
      </c>
      <c r="D52" s="12" t="str">
        <f t="shared" si="0"/>
        <v>C</v>
      </c>
      <c r="E52" s="17" t="s">
        <v>169</v>
      </c>
      <c r="F52" s="40">
        <v>64.199338624338623</v>
      </c>
      <c r="G52" s="40" t="str">
        <f t="shared" si="1"/>
        <v>B</v>
      </c>
      <c r="H52" s="17" t="s">
        <v>169</v>
      </c>
      <c r="I52" s="12">
        <v>57.33431216931217</v>
      </c>
      <c r="J52" s="12" t="str">
        <f t="shared" si="2"/>
        <v>C</v>
      </c>
      <c r="K52" s="28" t="s">
        <v>169</v>
      </c>
      <c r="L52" s="12">
        <v>58.537738095238097</v>
      </c>
      <c r="M52" s="12" t="str">
        <f t="shared" si="3"/>
        <v>C</v>
      </c>
      <c r="N52" s="28" t="s">
        <v>169</v>
      </c>
      <c r="O52" s="40">
        <v>66.321904761904761</v>
      </c>
      <c r="P52" s="40" t="str">
        <f t="shared" si="4"/>
        <v>B</v>
      </c>
      <c r="Q52" s="28" t="s">
        <v>169</v>
      </c>
      <c r="R52" s="12">
        <v>63.87830402116402</v>
      </c>
      <c r="S52" s="12" t="str">
        <f t="shared" si="5"/>
        <v>B</v>
      </c>
      <c r="T52" s="34" t="s">
        <v>169</v>
      </c>
      <c r="U52" s="12">
        <v>61.434703280423278</v>
      </c>
      <c r="V52" s="12" t="str">
        <f t="shared" si="6"/>
        <v>B</v>
      </c>
      <c r="W52" s="43" t="s">
        <v>169</v>
      </c>
      <c r="X52" s="12">
        <v>63.683486772486773</v>
      </c>
      <c r="Y52" s="12" t="str">
        <f t="shared" si="7"/>
        <v>B</v>
      </c>
      <c r="Z52" s="29" t="s">
        <v>169</v>
      </c>
      <c r="AA52" s="12">
        <v>56.772595637996801</v>
      </c>
      <c r="AB52" s="12" t="str">
        <f t="shared" si="8"/>
        <v>C</v>
      </c>
      <c r="AC52" s="29" t="s">
        <v>169</v>
      </c>
      <c r="AD52" s="12">
        <v>60.22804120524178</v>
      </c>
      <c r="AE52" s="12" t="str">
        <f t="shared" si="9"/>
        <v>B</v>
      </c>
      <c r="AF52" s="29" t="s">
        <v>169</v>
      </c>
      <c r="AG52" s="12">
        <v>55.292500000000004</v>
      </c>
      <c r="AH52" s="12" t="str">
        <f t="shared" si="10"/>
        <v>C</v>
      </c>
      <c r="AI52" s="29" t="s">
        <v>169</v>
      </c>
    </row>
    <row r="53" spans="1:35">
      <c r="A53" s="37">
        <v>47</v>
      </c>
      <c r="B53" s="103" t="s">
        <v>104</v>
      </c>
      <c r="C53" s="38">
        <v>57.069223985890645</v>
      </c>
      <c r="D53" s="12" t="str">
        <f t="shared" si="0"/>
        <v>C</v>
      </c>
      <c r="E53" s="39" t="s">
        <v>169</v>
      </c>
      <c r="F53" s="38">
        <v>62.61071428571428</v>
      </c>
      <c r="G53" s="40" t="str">
        <f t="shared" si="1"/>
        <v>B</v>
      </c>
      <c r="H53" s="39" t="s">
        <v>169</v>
      </c>
      <c r="I53" s="12">
        <v>65.294585537918863</v>
      </c>
      <c r="J53" s="12" t="str">
        <f t="shared" si="2"/>
        <v>B</v>
      </c>
      <c r="K53" s="29" t="s">
        <v>169</v>
      </c>
      <c r="L53" s="12">
        <v>62.03694885361552</v>
      </c>
      <c r="M53" s="12" t="str">
        <f t="shared" si="3"/>
        <v>B</v>
      </c>
      <c r="N53" s="29" t="s">
        <v>169</v>
      </c>
      <c r="O53" s="12">
        <v>62.41255952380952</v>
      </c>
      <c r="P53" s="40" t="str">
        <f t="shared" si="4"/>
        <v>B</v>
      </c>
      <c r="Q53" s="29" t="s">
        <v>169</v>
      </c>
      <c r="R53" s="12">
        <v>61.580775211640209</v>
      </c>
      <c r="S53" s="12" t="str">
        <f t="shared" si="5"/>
        <v>B</v>
      </c>
      <c r="T53" s="29" t="s">
        <v>169</v>
      </c>
      <c r="U53" s="12">
        <v>60.748990899470897</v>
      </c>
      <c r="V53" s="12" t="str">
        <f t="shared" si="6"/>
        <v>B</v>
      </c>
      <c r="W53" s="29" t="s">
        <v>169</v>
      </c>
      <c r="X53" s="12">
        <v>60.480697354497352</v>
      </c>
      <c r="Y53" s="12" t="str">
        <f t="shared" si="7"/>
        <v>B</v>
      </c>
      <c r="Z53" s="29" t="s">
        <v>169</v>
      </c>
      <c r="AA53" s="12">
        <v>69.800819521348586</v>
      </c>
      <c r="AB53" s="12" t="str">
        <f t="shared" si="8"/>
        <v>B</v>
      </c>
      <c r="AC53" s="29" t="s">
        <v>169</v>
      </c>
      <c r="AD53" s="12">
        <v>65.140758437922969</v>
      </c>
      <c r="AE53" s="12" t="str">
        <f t="shared" si="9"/>
        <v>B</v>
      </c>
      <c r="AF53" s="29" t="s">
        <v>169</v>
      </c>
      <c r="AG53" s="12">
        <v>50.582499999999996</v>
      </c>
      <c r="AH53" s="12" t="str">
        <f t="shared" si="10"/>
        <v>C</v>
      </c>
      <c r="AI53" s="29" t="s">
        <v>169</v>
      </c>
    </row>
    <row r="54" spans="1:35">
      <c r="A54" s="35">
        <v>48</v>
      </c>
      <c r="B54" s="102" t="s">
        <v>106</v>
      </c>
      <c r="C54" s="36">
        <v>56.778880070546734</v>
      </c>
      <c r="D54" s="12" t="str">
        <f t="shared" si="0"/>
        <v>C</v>
      </c>
      <c r="E54" s="25" t="s">
        <v>169</v>
      </c>
      <c r="F54" s="36">
        <v>59.650925925925932</v>
      </c>
      <c r="G54" s="40" t="str">
        <f t="shared" si="1"/>
        <v>C</v>
      </c>
      <c r="H54" s="25" t="s">
        <v>169</v>
      </c>
      <c r="I54" s="12">
        <v>57.440017636684296</v>
      </c>
      <c r="J54" s="12" t="str">
        <f t="shared" si="2"/>
        <v>C</v>
      </c>
      <c r="K54" s="29" t="s">
        <v>169</v>
      </c>
      <c r="L54" s="12">
        <v>60.181278659611991</v>
      </c>
      <c r="M54" s="12" t="str">
        <f t="shared" si="3"/>
        <v>B</v>
      </c>
      <c r="N54" s="29" t="s">
        <v>169</v>
      </c>
      <c r="O54" s="12">
        <v>74.507242063492072</v>
      </c>
      <c r="P54" s="40" t="str">
        <f t="shared" si="4"/>
        <v>B</v>
      </c>
      <c r="Q54" s="29" t="s">
        <v>169</v>
      </c>
      <c r="R54" s="12">
        <v>63.171351719576712</v>
      </c>
      <c r="S54" s="12" t="str">
        <f t="shared" si="5"/>
        <v>B</v>
      </c>
      <c r="T54" s="29" t="s">
        <v>169</v>
      </c>
      <c r="U54" s="12">
        <v>51.835461375661367</v>
      </c>
      <c r="V54" s="12" t="str">
        <f t="shared" si="6"/>
        <v>C</v>
      </c>
      <c r="W54" s="29" t="s">
        <v>169</v>
      </c>
      <c r="X54" s="12">
        <v>56.186015873015876</v>
      </c>
      <c r="Y54" s="12" t="str">
        <f t="shared" si="7"/>
        <v>C</v>
      </c>
      <c r="Z54" s="29" t="s">
        <v>169</v>
      </c>
      <c r="AA54" s="12">
        <v>59.107841731266156</v>
      </c>
      <c r="AB54" s="12" t="str">
        <f t="shared" si="8"/>
        <v>C</v>
      </c>
      <c r="AC54" s="29" t="s">
        <v>169</v>
      </c>
      <c r="AD54" s="12">
        <v>57.646928802141012</v>
      </c>
      <c r="AE54" s="12" t="str">
        <f t="shared" si="9"/>
        <v>C</v>
      </c>
      <c r="AF54" s="29" t="s">
        <v>169</v>
      </c>
      <c r="AG54" s="12">
        <v>55.04</v>
      </c>
      <c r="AH54" s="12" t="str">
        <f t="shared" si="10"/>
        <v>C</v>
      </c>
      <c r="AI54" s="29" t="s">
        <v>169</v>
      </c>
    </row>
    <row r="55" spans="1:35">
      <c r="A55" s="19">
        <v>49</v>
      </c>
      <c r="B55" s="103" t="s">
        <v>108</v>
      </c>
      <c r="C55" s="12">
        <v>54.278571428571425</v>
      </c>
      <c r="D55" s="12" t="str">
        <f t="shared" si="0"/>
        <v>C</v>
      </c>
      <c r="E55" s="17" t="s">
        <v>169</v>
      </c>
      <c r="F55" s="12">
        <v>64.793121693121691</v>
      </c>
      <c r="G55" s="40" t="str">
        <f t="shared" si="1"/>
        <v>B</v>
      </c>
      <c r="H55" s="17" t="s">
        <v>169</v>
      </c>
      <c r="I55" s="12">
        <v>64.665873015873018</v>
      </c>
      <c r="J55" s="12" t="str">
        <f t="shared" si="2"/>
        <v>B</v>
      </c>
      <c r="K55" s="29" t="s">
        <v>169</v>
      </c>
      <c r="L55" s="12">
        <v>65.037164902998228</v>
      </c>
      <c r="M55" s="12" t="str">
        <f t="shared" si="3"/>
        <v>B</v>
      </c>
      <c r="N55" s="29" t="s">
        <v>169</v>
      </c>
      <c r="O55" s="12">
        <v>63.959454365079367</v>
      </c>
      <c r="P55" s="40" t="str">
        <f t="shared" si="4"/>
        <v>B</v>
      </c>
      <c r="Q55" s="29" t="s">
        <v>169</v>
      </c>
      <c r="R55" s="12">
        <v>60.011587986772483</v>
      </c>
      <c r="S55" s="12" t="str">
        <f t="shared" si="5"/>
        <v>B</v>
      </c>
      <c r="T55" s="29" t="s">
        <v>169</v>
      </c>
      <c r="U55" s="12">
        <v>56.063721608465606</v>
      </c>
      <c r="V55" s="12" t="str">
        <f t="shared" si="6"/>
        <v>C</v>
      </c>
      <c r="W55" s="29" t="s">
        <v>169</v>
      </c>
      <c r="X55" s="12">
        <v>60.992721693121695</v>
      </c>
      <c r="Y55" s="12" t="str">
        <f t="shared" si="7"/>
        <v>B</v>
      </c>
      <c r="Z55" s="29" t="s">
        <v>169</v>
      </c>
      <c r="AA55" s="12">
        <v>60.765628183831673</v>
      </c>
      <c r="AB55" s="12" t="str">
        <f t="shared" si="8"/>
        <v>B</v>
      </c>
      <c r="AC55" s="29" t="s">
        <v>169</v>
      </c>
      <c r="AD55" s="12">
        <v>60.87917493847668</v>
      </c>
      <c r="AE55" s="12" t="str">
        <f t="shared" si="9"/>
        <v>B</v>
      </c>
      <c r="AF55" s="29" t="s">
        <v>169</v>
      </c>
      <c r="AG55" s="12">
        <v>57.25</v>
      </c>
      <c r="AH55" s="12" t="str">
        <f t="shared" si="10"/>
        <v>C</v>
      </c>
      <c r="AI55" s="29" t="s">
        <v>169</v>
      </c>
    </row>
    <row r="56" spans="1:35" s="8" customFormat="1">
      <c r="A56" s="52">
        <v>50</v>
      </c>
      <c r="B56" s="103" t="s">
        <v>112</v>
      </c>
      <c r="C56" s="66"/>
      <c r="D56" s="12" t="str">
        <f t="shared" si="0"/>
        <v>F</v>
      </c>
      <c r="E56" s="53" t="s">
        <v>214</v>
      </c>
      <c r="F56" s="33">
        <v>62.158994708994712</v>
      </c>
      <c r="G56" s="40" t="str">
        <f t="shared" si="1"/>
        <v>B</v>
      </c>
      <c r="H56" s="53" t="s">
        <v>169</v>
      </c>
      <c r="I56" s="33">
        <v>53.232839506172837</v>
      </c>
      <c r="J56" s="12" t="str">
        <f t="shared" si="2"/>
        <v>C</v>
      </c>
      <c r="K56" s="54" t="s">
        <v>169</v>
      </c>
      <c r="L56" s="33">
        <v>54.175599647266317</v>
      </c>
      <c r="M56" s="12" t="str">
        <f t="shared" si="3"/>
        <v>C</v>
      </c>
      <c r="N56" s="54" t="s">
        <v>169</v>
      </c>
      <c r="O56" s="33">
        <v>67.837132936507942</v>
      </c>
      <c r="P56" s="40" t="str">
        <f t="shared" si="4"/>
        <v>B</v>
      </c>
      <c r="Q56" s="54" t="s">
        <v>169</v>
      </c>
      <c r="R56" s="33">
        <v>59.24502862698413</v>
      </c>
      <c r="S56" s="12" t="str">
        <f t="shared" si="5"/>
        <v>C</v>
      </c>
      <c r="T56" s="54" t="s">
        <v>169</v>
      </c>
      <c r="U56" s="33">
        <v>50.652924317460318</v>
      </c>
      <c r="V56" s="12" t="str">
        <f t="shared" si="6"/>
        <v>C</v>
      </c>
      <c r="W56" s="54" t="s">
        <v>169</v>
      </c>
      <c r="X56" s="33">
        <v>59.251021164021168</v>
      </c>
      <c r="Y56" s="12" t="str">
        <f t="shared" si="7"/>
        <v>C</v>
      </c>
      <c r="Z56" s="54" t="s">
        <v>169</v>
      </c>
      <c r="AA56" s="33">
        <v>54.519409099298642</v>
      </c>
      <c r="AB56" s="12" t="str">
        <f t="shared" si="8"/>
        <v>C</v>
      </c>
      <c r="AC56" s="54" t="s">
        <v>169</v>
      </c>
      <c r="AD56" s="33">
        <v>56.885215131659898</v>
      </c>
      <c r="AE56" s="12" t="str">
        <f t="shared" si="9"/>
        <v>C</v>
      </c>
      <c r="AF56" s="54" t="s">
        <v>169</v>
      </c>
      <c r="AG56" s="33">
        <v>50.387500000000003</v>
      </c>
      <c r="AH56" s="12" t="str">
        <f t="shared" si="10"/>
        <v>C</v>
      </c>
      <c r="AI56" s="54" t="s">
        <v>169</v>
      </c>
    </row>
    <row r="57" spans="1:35">
      <c r="A57" s="19">
        <v>51</v>
      </c>
      <c r="B57" s="102" t="s">
        <v>115</v>
      </c>
      <c r="C57" s="12">
        <v>54.376940035273364</v>
      </c>
      <c r="D57" s="12" t="str">
        <f t="shared" si="0"/>
        <v>C</v>
      </c>
      <c r="E57" s="27" t="s">
        <v>169</v>
      </c>
      <c r="F57" s="12">
        <v>61.801322751322758</v>
      </c>
      <c r="G57" s="40" t="str">
        <f t="shared" si="1"/>
        <v>B</v>
      </c>
      <c r="H57" s="27" t="s">
        <v>169</v>
      </c>
      <c r="I57" s="12">
        <v>53.229955908289242</v>
      </c>
      <c r="J57" s="12" t="str">
        <f t="shared" si="2"/>
        <v>C</v>
      </c>
      <c r="K57" s="29" t="s">
        <v>169</v>
      </c>
      <c r="L57" s="12">
        <v>60.381058201058195</v>
      </c>
      <c r="M57" s="12" t="str">
        <f t="shared" si="3"/>
        <v>B</v>
      </c>
      <c r="N57" s="29" t="s">
        <v>169</v>
      </c>
      <c r="O57" s="12">
        <v>62.79376984126985</v>
      </c>
      <c r="P57" s="40" t="str">
        <f t="shared" si="4"/>
        <v>B</v>
      </c>
      <c r="Q57" s="29" t="s">
        <v>169</v>
      </c>
      <c r="R57" s="12">
        <v>59.165993576719572</v>
      </c>
      <c r="S57" s="12" t="str">
        <f t="shared" si="5"/>
        <v>C</v>
      </c>
      <c r="T57" s="29" t="s">
        <v>169</v>
      </c>
      <c r="U57" s="12">
        <v>55.538217312169316</v>
      </c>
      <c r="V57" s="12" t="str">
        <f t="shared" si="6"/>
        <v>C</v>
      </c>
      <c r="W57" s="29" t="s">
        <v>169</v>
      </c>
      <c r="X57" s="12">
        <v>61.583015873015867</v>
      </c>
      <c r="Y57" s="12" t="str">
        <f t="shared" si="7"/>
        <v>B</v>
      </c>
      <c r="Z57" s="29" t="s">
        <v>169</v>
      </c>
      <c r="AA57" s="12">
        <v>54.042530146425499</v>
      </c>
      <c r="AB57" s="12" t="str">
        <f t="shared" si="8"/>
        <v>C</v>
      </c>
      <c r="AC57" s="29" t="s">
        <v>169</v>
      </c>
      <c r="AD57" s="12">
        <v>57.812773009720686</v>
      </c>
      <c r="AE57" s="12" t="str">
        <f t="shared" si="9"/>
        <v>C</v>
      </c>
      <c r="AF57" s="29" t="s">
        <v>169</v>
      </c>
      <c r="AG57" s="12">
        <v>50.3</v>
      </c>
      <c r="AH57" s="12" t="str">
        <f t="shared" si="10"/>
        <v>C</v>
      </c>
      <c r="AI57" s="29" t="s">
        <v>169</v>
      </c>
    </row>
    <row r="58" spans="1:35">
      <c r="A58" s="19">
        <v>52</v>
      </c>
      <c r="B58" s="103" t="s">
        <v>119</v>
      </c>
      <c r="C58" s="12">
        <v>63.705291005291002</v>
      </c>
      <c r="D58" s="12" t="str">
        <f t="shared" si="0"/>
        <v>B</v>
      </c>
      <c r="E58" s="27" t="s">
        <v>169</v>
      </c>
      <c r="F58" s="12">
        <v>70.117063492063494</v>
      </c>
      <c r="G58" s="40" t="str">
        <f t="shared" si="1"/>
        <v>B</v>
      </c>
      <c r="H58" s="27" t="s">
        <v>169</v>
      </c>
      <c r="I58" s="12">
        <v>67.780238095238104</v>
      </c>
      <c r="J58" s="12" t="str">
        <f t="shared" si="2"/>
        <v>B</v>
      </c>
      <c r="K58" s="29" t="s">
        <v>169</v>
      </c>
      <c r="L58" s="12">
        <v>66.405648148148146</v>
      </c>
      <c r="M58" s="12" t="str">
        <f t="shared" si="3"/>
        <v>B</v>
      </c>
      <c r="N58" s="29" t="s">
        <v>169</v>
      </c>
      <c r="O58" s="12">
        <v>71.560585317460323</v>
      </c>
      <c r="P58" s="40" t="str">
        <f t="shared" si="4"/>
        <v>B</v>
      </c>
      <c r="Q58" s="29" t="s">
        <v>169</v>
      </c>
      <c r="R58" s="12">
        <v>67.414019124338637</v>
      </c>
      <c r="S58" s="12" t="str">
        <f t="shared" si="5"/>
        <v>B</v>
      </c>
      <c r="T58" s="29" t="s">
        <v>169</v>
      </c>
      <c r="U58" s="12">
        <v>63.26745293121693</v>
      </c>
      <c r="V58" s="12" t="str">
        <f t="shared" si="6"/>
        <v>B</v>
      </c>
      <c r="W58" s="29" t="s">
        <v>169</v>
      </c>
      <c r="X58" s="12">
        <v>69.349915343915342</v>
      </c>
      <c r="Y58" s="12" t="str">
        <f t="shared" si="7"/>
        <v>B</v>
      </c>
      <c r="Z58" s="29" t="s">
        <v>169</v>
      </c>
      <c r="AA58" s="12">
        <v>67.90179066691276</v>
      </c>
      <c r="AB58" s="12" t="str">
        <f t="shared" si="8"/>
        <v>B</v>
      </c>
      <c r="AC58" s="29" t="s">
        <v>169</v>
      </c>
      <c r="AD58" s="12">
        <v>68.625853005414058</v>
      </c>
      <c r="AE58" s="12" t="str">
        <f t="shared" si="9"/>
        <v>B</v>
      </c>
      <c r="AF58" s="29" t="s">
        <v>169</v>
      </c>
      <c r="AG58" s="12">
        <v>62.375</v>
      </c>
      <c r="AH58" s="12" t="str">
        <f t="shared" si="10"/>
        <v>B</v>
      </c>
      <c r="AI58" s="29" t="s">
        <v>169</v>
      </c>
    </row>
    <row r="59" spans="1:35">
      <c r="A59" s="19">
        <v>53</v>
      </c>
      <c r="B59" s="102" t="s">
        <v>121</v>
      </c>
      <c r="C59" s="12">
        <v>55.253924162257498</v>
      </c>
      <c r="D59" s="12" t="str">
        <f t="shared" si="0"/>
        <v>C</v>
      </c>
      <c r="E59" s="27" t="s">
        <v>169</v>
      </c>
      <c r="F59" s="12">
        <v>63.939947089947083</v>
      </c>
      <c r="G59" s="40" t="str">
        <f t="shared" si="1"/>
        <v>B</v>
      </c>
      <c r="H59" s="27" t="s">
        <v>169</v>
      </c>
      <c r="I59" s="12">
        <v>59.908289241622569</v>
      </c>
      <c r="J59" s="12" t="str">
        <f t="shared" si="2"/>
        <v>C</v>
      </c>
      <c r="K59" s="29" t="s">
        <v>169</v>
      </c>
      <c r="L59" s="12">
        <v>64.721296296296288</v>
      </c>
      <c r="M59" s="12" t="str">
        <f t="shared" si="3"/>
        <v>B</v>
      </c>
      <c r="N59" s="29" t="s">
        <v>169</v>
      </c>
      <c r="O59" s="12">
        <v>64.529384920634925</v>
      </c>
      <c r="P59" s="40" t="str">
        <f t="shared" si="4"/>
        <v>B</v>
      </c>
      <c r="Q59" s="29" t="s">
        <v>169</v>
      </c>
      <c r="R59" s="12">
        <v>60.757538544973542</v>
      </c>
      <c r="S59" s="12" t="str">
        <f t="shared" si="5"/>
        <v>B</v>
      </c>
      <c r="T59" s="29" t="s">
        <v>169</v>
      </c>
      <c r="U59" s="12">
        <v>56.985692169312159</v>
      </c>
      <c r="V59" s="12" t="str">
        <f t="shared" si="6"/>
        <v>C</v>
      </c>
      <c r="W59" s="29" t="s">
        <v>169</v>
      </c>
      <c r="X59" s="12">
        <v>62.249465608465606</v>
      </c>
      <c r="Y59" s="12" t="str">
        <f t="shared" si="7"/>
        <v>B</v>
      </c>
      <c r="Z59" s="29" t="s">
        <v>169</v>
      </c>
      <c r="AA59" s="12">
        <v>65.759803771379353</v>
      </c>
      <c r="AB59" s="12" t="str">
        <f t="shared" si="8"/>
        <v>B</v>
      </c>
      <c r="AC59" s="29" t="s">
        <v>169</v>
      </c>
      <c r="AD59" s="12">
        <v>64.004634689922483</v>
      </c>
      <c r="AE59" s="12" t="str">
        <f t="shared" si="9"/>
        <v>B</v>
      </c>
      <c r="AF59" s="29" t="s">
        <v>169</v>
      </c>
      <c r="AG59" s="12">
        <v>53.375</v>
      </c>
      <c r="AH59" s="12" t="str">
        <f t="shared" si="10"/>
        <v>C</v>
      </c>
      <c r="AI59" s="29" t="s">
        <v>169</v>
      </c>
    </row>
    <row r="60" spans="1:35">
      <c r="A60" s="19">
        <v>54</v>
      </c>
      <c r="B60" s="103" t="s">
        <v>122</v>
      </c>
      <c r="C60" s="12">
        <v>58.076807760141094</v>
      </c>
      <c r="D60" s="12" t="str">
        <f t="shared" si="0"/>
        <v>C</v>
      </c>
      <c r="E60" s="27" t="s">
        <v>169</v>
      </c>
      <c r="F60" s="12">
        <v>66.097619047619048</v>
      </c>
      <c r="G60" s="40" t="str">
        <f t="shared" si="1"/>
        <v>B</v>
      </c>
      <c r="H60" s="27" t="s">
        <v>169</v>
      </c>
      <c r="I60" s="12">
        <v>56.928800705467381</v>
      </c>
      <c r="J60" s="12" t="str">
        <f t="shared" si="2"/>
        <v>C</v>
      </c>
      <c r="K60" s="29" t="s">
        <v>169</v>
      </c>
      <c r="L60" s="12">
        <v>61.060035273368612</v>
      </c>
      <c r="M60" s="12" t="str">
        <f t="shared" si="3"/>
        <v>B</v>
      </c>
      <c r="N60" s="29" t="s">
        <v>169</v>
      </c>
      <c r="O60" s="12">
        <v>51.828204365079358</v>
      </c>
      <c r="P60" s="40" t="str">
        <f t="shared" si="4"/>
        <v>C</v>
      </c>
      <c r="Q60" s="29" t="s">
        <v>169</v>
      </c>
      <c r="R60" s="12">
        <v>51.666565039682538</v>
      </c>
      <c r="S60" s="12" t="str">
        <f t="shared" si="5"/>
        <v>C</v>
      </c>
      <c r="T60" s="29" t="s">
        <v>169</v>
      </c>
      <c r="U60" s="12">
        <v>51.504925714285712</v>
      </c>
      <c r="V60" s="12" t="str">
        <f t="shared" si="6"/>
        <v>C</v>
      </c>
      <c r="W60" s="29" t="s">
        <v>169</v>
      </c>
      <c r="X60" s="12">
        <v>60.318153439153441</v>
      </c>
      <c r="Y60" s="12" t="str">
        <f t="shared" si="7"/>
        <v>B</v>
      </c>
      <c r="Z60" s="29" t="s">
        <v>169</v>
      </c>
      <c r="AA60" s="12">
        <v>53.446678602190232</v>
      </c>
      <c r="AB60" s="12" t="str">
        <f t="shared" si="8"/>
        <v>C</v>
      </c>
      <c r="AC60" s="29" t="s">
        <v>169</v>
      </c>
      <c r="AD60" s="12">
        <v>56.882416020671833</v>
      </c>
      <c r="AE60" s="12" t="str">
        <f t="shared" si="9"/>
        <v>C</v>
      </c>
      <c r="AF60" s="29" t="s">
        <v>169</v>
      </c>
      <c r="AG60" s="12">
        <v>51.25</v>
      </c>
      <c r="AH60" s="12" t="str">
        <f t="shared" si="10"/>
        <v>C</v>
      </c>
      <c r="AI60" s="29" t="s">
        <v>169</v>
      </c>
    </row>
    <row r="61" spans="1:35">
      <c r="A61" s="19">
        <v>55</v>
      </c>
      <c r="B61" s="102" t="s">
        <v>125</v>
      </c>
      <c r="C61" s="12">
        <v>51.89810405643739</v>
      </c>
      <c r="D61" s="12" t="str">
        <f t="shared" si="0"/>
        <v>C</v>
      </c>
      <c r="E61" s="27" t="s">
        <v>169</v>
      </c>
      <c r="F61" s="12">
        <v>57.9989417989418</v>
      </c>
      <c r="G61" s="40" t="str">
        <f t="shared" si="1"/>
        <v>C</v>
      </c>
      <c r="H61" s="27" t="s">
        <v>169</v>
      </c>
      <c r="I61" s="12">
        <v>55.096984126984125</v>
      </c>
      <c r="J61" s="12" t="str">
        <f t="shared" si="2"/>
        <v>C</v>
      </c>
      <c r="K61" s="29" t="s">
        <v>169</v>
      </c>
      <c r="L61" s="12">
        <v>58.186022927689592</v>
      </c>
      <c r="M61" s="12" t="str">
        <f t="shared" si="3"/>
        <v>C</v>
      </c>
      <c r="N61" s="29" t="s">
        <v>169</v>
      </c>
      <c r="O61" s="12">
        <v>51.876676587301588</v>
      </c>
      <c r="P61" s="40" t="str">
        <f t="shared" si="4"/>
        <v>C</v>
      </c>
      <c r="Q61" s="29" t="s">
        <v>169</v>
      </c>
      <c r="R61" s="12">
        <v>51.900413214285713</v>
      </c>
      <c r="S61" s="12" t="str">
        <f t="shared" si="5"/>
        <v>C</v>
      </c>
      <c r="T61" s="29" t="s">
        <v>169</v>
      </c>
      <c r="U61" s="12">
        <v>51.924149841269838</v>
      </c>
      <c r="V61" s="12" t="str">
        <f t="shared" si="6"/>
        <v>C</v>
      </c>
      <c r="W61" s="29" t="s">
        <v>169</v>
      </c>
      <c r="X61" s="12">
        <v>59.476558730158729</v>
      </c>
      <c r="Y61" s="12" t="str">
        <f t="shared" si="7"/>
        <v>C</v>
      </c>
      <c r="Z61" s="29" t="s">
        <v>169</v>
      </c>
      <c r="AA61" s="12">
        <v>57.730667835609694</v>
      </c>
      <c r="AB61" s="12" t="str">
        <f t="shared" si="8"/>
        <v>C</v>
      </c>
      <c r="AC61" s="29" t="s">
        <v>169</v>
      </c>
      <c r="AD61" s="12">
        <v>58.603613282884211</v>
      </c>
      <c r="AE61" s="12" t="str">
        <f t="shared" si="9"/>
        <v>C</v>
      </c>
      <c r="AF61" s="29" t="s">
        <v>169</v>
      </c>
      <c r="AG61" s="12">
        <v>54.625</v>
      </c>
      <c r="AH61" s="12" t="str">
        <f t="shared" si="10"/>
        <v>C</v>
      </c>
      <c r="AI61" s="29" t="s">
        <v>169</v>
      </c>
    </row>
    <row r="62" spans="1:35">
      <c r="A62" s="19">
        <v>56</v>
      </c>
      <c r="B62" s="103" t="s">
        <v>127</v>
      </c>
      <c r="C62" s="12">
        <v>51.25066137566138</v>
      </c>
      <c r="D62" s="12" t="str">
        <f t="shared" si="0"/>
        <v>C</v>
      </c>
      <c r="E62" s="27" t="s">
        <v>169</v>
      </c>
      <c r="F62" s="12">
        <v>59.345767195767202</v>
      </c>
      <c r="G62" s="40" t="str">
        <f t="shared" si="1"/>
        <v>C</v>
      </c>
      <c r="H62" s="27" t="s">
        <v>169</v>
      </c>
      <c r="I62" s="12">
        <v>59.075590828924163</v>
      </c>
      <c r="J62" s="12" t="str">
        <f t="shared" si="2"/>
        <v>C</v>
      </c>
      <c r="K62" s="29" t="s">
        <v>169</v>
      </c>
      <c r="L62" s="12">
        <v>59.504673721340396</v>
      </c>
      <c r="M62" s="12" t="str">
        <f t="shared" si="3"/>
        <v>C</v>
      </c>
      <c r="N62" s="29" t="s">
        <v>169</v>
      </c>
      <c r="O62" s="12">
        <v>57.973640873015867</v>
      </c>
      <c r="P62" s="40" t="str">
        <f t="shared" si="4"/>
        <v>C</v>
      </c>
      <c r="Q62" s="29" t="s">
        <v>169</v>
      </c>
      <c r="R62" s="12">
        <v>57.988166478835971</v>
      </c>
      <c r="S62" s="12" t="str">
        <f t="shared" si="5"/>
        <v>C</v>
      </c>
      <c r="T62" s="29" t="s">
        <v>169</v>
      </c>
      <c r="U62" s="12">
        <v>58.002692084656083</v>
      </c>
      <c r="V62" s="12" t="str">
        <f t="shared" si="6"/>
        <v>C</v>
      </c>
      <c r="W62" s="29" t="s">
        <v>169</v>
      </c>
      <c r="X62" s="12">
        <v>56.467815873015866</v>
      </c>
      <c r="Y62" s="12" t="str">
        <f t="shared" si="7"/>
        <v>C</v>
      </c>
      <c r="Z62" s="29" t="s">
        <v>169</v>
      </c>
      <c r="AA62" s="12">
        <v>59.439626338132143</v>
      </c>
      <c r="AB62" s="12" t="str">
        <f t="shared" si="8"/>
        <v>C</v>
      </c>
      <c r="AC62" s="29" t="s">
        <v>169</v>
      </c>
      <c r="AD62" s="12">
        <v>57.953721105574012</v>
      </c>
      <c r="AE62" s="12" t="str">
        <f t="shared" si="9"/>
        <v>C</v>
      </c>
      <c r="AF62" s="29" t="s">
        <v>169</v>
      </c>
      <c r="AG62" s="12">
        <v>56</v>
      </c>
      <c r="AH62" s="12" t="str">
        <f t="shared" si="10"/>
        <v>C</v>
      </c>
      <c r="AI62" s="29" t="s">
        <v>169</v>
      </c>
    </row>
    <row r="63" spans="1:35">
      <c r="A63" s="19">
        <v>57</v>
      </c>
      <c r="B63" s="102" t="s">
        <v>130</v>
      </c>
      <c r="C63" s="12">
        <v>57.558377425044092</v>
      </c>
      <c r="D63" s="12" t="str">
        <f t="shared" si="0"/>
        <v>C</v>
      </c>
      <c r="E63" s="27" t="s">
        <v>169</v>
      </c>
      <c r="F63" s="12">
        <v>61.551322751322758</v>
      </c>
      <c r="G63" s="40" t="str">
        <f t="shared" si="1"/>
        <v>B</v>
      </c>
      <c r="H63" s="27" t="s">
        <v>169</v>
      </c>
      <c r="I63" s="12">
        <v>56.445776014109356</v>
      </c>
      <c r="J63" s="12" t="str">
        <f t="shared" si="2"/>
        <v>C</v>
      </c>
      <c r="K63" s="29" t="s">
        <v>169</v>
      </c>
      <c r="L63" s="12">
        <v>61.999620811287478</v>
      </c>
      <c r="M63" s="12" t="str">
        <f t="shared" si="3"/>
        <v>B</v>
      </c>
      <c r="N63" s="29" t="s">
        <v>169</v>
      </c>
      <c r="O63" s="12">
        <v>61.836180555555558</v>
      </c>
      <c r="P63" s="40" t="str">
        <f t="shared" si="4"/>
        <v>B</v>
      </c>
      <c r="Q63" s="29" t="s">
        <v>169</v>
      </c>
      <c r="R63" s="12">
        <v>59.955648690476195</v>
      </c>
      <c r="S63" s="12" t="str">
        <f t="shared" si="5"/>
        <v>C</v>
      </c>
      <c r="T63" s="29" t="s">
        <v>169</v>
      </c>
      <c r="U63" s="12">
        <v>58.075116825396819</v>
      </c>
      <c r="V63" s="12" t="str">
        <f t="shared" si="6"/>
        <v>C</v>
      </c>
      <c r="W63" s="29" t="s">
        <v>169</v>
      </c>
      <c r="X63" s="12">
        <v>64.899748148148149</v>
      </c>
      <c r="Y63" s="12" t="str">
        <f t="shared" si="7"/>
        <v>B</v>
      </c>
      <c r="Z63" s="29" t="s">
        <v>169</v>
      </c>
      <c r="AA63" s="12">
        <v>54.687831672203757</v>
      </c>
      <c r="AB63" s="12" t="str">
        <f t="shared" si="8"/>
        <v>C</v>
      </c>
      <c r="AC63" s="29" t="s">
        <v>169</v>
      </c>
      <c r="AD63" s="12">
        <v>59.79378991017596</v>
      </c>
      <c r="AE63" s="12" t="str">
        <f t="shared" si="9"/>
        <v>C</v>
      </c>
      <c r="AF63" s="29" t="s">
        <v>169</v>
      </c>
      <c r="AG63" s="12">
        <v>56.585000000000001</v>
      </c>
      <c r="AH63" s="12" t="str">
        <f t="shared" si="10"/>
        <v>C</v>
      </c>
      <c r="AI63" s="29" t="s">
        <v>169</v>
      </c>
    </row>
    <row r="64" spans="1:35">
      <c r="A64" s="19">
        <v>58</v>
      </c>
      <c r="B64" s="103" t="s">
        <v>132</v>
      </c>
      <c r="C64" s="12">
        <v>59.414241622574949</v>
      </c>
      <c r="D64" s="12" t="str">
        <f t="shared" si="0"/>
        <v>C</v>
      </c>
      <c r="E64" s="27" t="s">
        <v>169</v>
      </c>
      <c r="F64" s="12">
        <v>69.666269841269838</v>
      </c>
      <c r="G64" s="40" t="str">
        <f t="shared" si="1"/>
        <v>B</v>
      </c>
      <c r="H64" s="27" t="s">
        <v>169</v>
      </c>
      <c r="I64" s="12">
        <v>63.301075837742502</v>
      </c>
      <c r="J64" s="12" t="str">
        <f t="shared" si="2"/>
        <v>B</v>
      </c>
      <c r="K64" s="29" t="s">
        <v>169</v>
      </c>
      <c r="L64" s="12">
        <v>68.856243386243378</v>
      </c>
      <c r="M64" s="12" t="str">
        <f t="shared" si="3"/>
        <v>B</v>
      </c>
      <c r="N64" s="29" t="s">
        <v>169</v>
      </c>
      <c r="O64" s="12">
        <v>68.679990079365083</v>
      </c>
      <c r="P64" s="40" t="str">
        <f t="shared" si="4"/>
        <v>B</v>
      </c>
      <c r="Q64" s="29" t="s">
        <v>169</v>
      </c>
      <c r="R64" s="12">
        <v>62.069645145502648</v>
      </c>
      <c r="S64" s="12" t="str">
        <f t="shared" si="5"/>
        <v>B</v>
      </c>
      <c r="T64" s="29" t="s">
        <v>169</v>
      </c>
      <c r="U64" s="12">
        <v>55.459300211640212</v>
      </c>
      <c r="V64" s="12" t="str">
        <f t="shared" si="6"/>
        <v>C</v>
      </c>
      <c r="W64" s="29" t="s">
        <v>169</v>
      </c>
      <c r="X64" s="12">
        <v>58.734077248677245</v>
      </c>
      <c r="Y64" s="12" t="str">
        <f t="shared" si="7"/>
        <v>C</v>
      </c>
      <c r="Z64" s="29" t="s">
        <v>169</v>
      </c>
      <c r="AA64" s="12">
        <v>73.614362249292483</v>
      </c>
      <c r="AB64" s="12" t="str">
        <f t="shared" si="8"/>
        <v>B</v>
      </c>
      <c r="AC64" s="29" t="s">
        <v>169</v>
      </c>
      <c r="AD64" s="12">
        <v>66.174219748984868</v>
      </c>
      <c r="AE64" s="12" t="str">
        <f t="shared" si="9"/>
        <v>B</v>
      </c>
      <c r="AF64" s="29" t="s">
        <v>169</v>
      </c>
      <c r="AG64" s="12">
        <v>58.0625</v>
      </c>
      <c r="AH64" s="12" t="str">
        <f t="shared" si="10"/>
        <v>C</v>
      </c>
      <c r="AI64" s="29" t="s">
        <v>169</v>
      </c>
    </row>
    <row r="65" spans="1:35">
      <c r="A65" s="19">
        <v>59</v>
      </c>
      <c r="B65" s="102" t="s">
        <v>134</v>
      </c>
      <c r="C65" s="12">
        <v>58.387169312169306</v>
      </c>
      <c r="D65" s="12" t="str">
        <f t="shared" si="0"/>
        <v>C</v>
      </c>
      <c r="E65" s="27" t="s">
        <v>169</v>
      </c>
      <c r="F65" s="12">
        <v>63.968915343915349</v>
      </c>
      <c r="G65" s="40" t="str">
        <f t="shared" si="1"/>
        <v>B</v>
      </c>
      <c r="H65" s="27" t="s">
        <v>169</v>
      </c>
      <c r="I65" s="12">
        <v>60.06481481481481</v>
      </c>
      <c r="J65" s="12" t="str">
        <f t="shared" si="2"/>
        <v>B</v>
      </c>
      <c r="K65" s="29" t="s">
        <v>169</v>
      </c>
      <c r="L65" s="12">
        <v>61.775379188712527</v>
      </c>
      <c r="M65" s="12" t="str">
        <f t="shared" si="3"/>
        <v>B</v>
      </c>
      <c r="N65" s="29" t="s">
        <v>169</v>
      </c>
      <c r="O65" s="12">
        <v>56.64484126984128</v>
      </c>
      <c r="P65" s="40" t="str">
        <f t="shared" si="4"/>
        <v>C</v>
      </c>
      <c r="Q65" s="29" t="s">
        <v>169</v>
      </c>
      <c r="R65" s="12">
        <v>55.617497587301585</v>
      </c>
      <c r="S65" s="12" t="str">
        <f t="shared" si="5"/>
        <v>C</v>
      </c>
      <c r="T65" s="29" t="s">
        <v>169</v>
      </c>
      <c r="U65" s="12">
        <v>54.590153904761905</v>
      </c>
      <c r="V65" s="12" t="str">
        <f t="shared" si="6"/>
        <v>C</v>
      </c>
      <c r="W65" s="29" t="s">
        <v>169</v>
      </c>
      <c r="X65" s="12">
        <v>54.618839153439154</v>
      </c>
      <c r="Y65" s="12" t="str">
        <f t="shared" si="7"/>
        <v>C</v>
      </c>
      <c r="Z65" s="29" t="s">
        <v>169</v>
      </c>
      <c r="AA65" s="12">
        <v>57.20452500922849</v>
      </c>
      <c r="AB65" s="12" t="str">
        <f t="shared" si="8"/>
        <v>C</v>
      </c>
      <c r="AC65" s="29" t="s">
        <v>169</v>
      </c>
      <c r="AD65" s="12">
        <v>55.911682081333829</v>
      </c>
      <c r="AE65" s="12" t="str">
        <f t="shared" si="9"/>
        <v>C</v>
      </c>
      <c r="AF65" s="29" t="s">
        <v>169</v>
      </c>
      <c r="AG65" s="12">
        <v>54.225000000000001</v>
      </c>
      <c r="AH65" s="12" t="str">
        <f t="shared" si="10"/>
        <v>C</v>
      </c>
      <c r="AI65" s="29" t="s">
        <v>169</v>
      </c>
    </row>
    <row r="66" spans="1:35" s="8" customFormat="1">
      <c r="A66" s="52">
        <v>60</v>
      </c>
      <c r="B66" s="103" t="s">
        <v>135</v>
      </c>
      <c r="C66" s="66"/>
      <c r="D66" s="12" t="str">
        <f t="shared" si="0"/>
        <v>F</v>
      </c>
      <c r="E66" s="53" t="s">
        <v>214</v>
      </c>
      <c r="F66" s="33">
        <v>62.916137566137564</v>
      </c>
      <c r="G66" s="40" t="str">
        <f t="shared" si="1"/>
        <v>B</v>
      </c>
      <c r="H66" s="53" t="s">
        <v>169</v>
      </c>
      <c r="I66" s="33">
        <v>53.024523809523814</v>
      </c>
      <c r="J66" s="12" t="str">
        <f t="shared" si="2"/>
        <v>C</v>
      </c>
      <c r="K66" s="54" t="s">
        <v>169</v>
      </c>
      <c r="L66" s="33">
        <v>56.251296296296296</v>
      </c>
      <c r="M66" s="12" t="str">
        <f t="shared" si="3"/>
        <v>C</v>
      </c>
      <c r="N66" s="54" t="s">
        <v>169</v>
      </c>
      <c r="O66" s="33">
        <v>69.733660714285719</v>
      </c>
      <c r="P66" s="40" t="str">
        <f t="shared" si="4"/>
        <v>B</v>
      </c>
      <c r="Q66" s="54" t="s">
        <v>169</v>
      </c>
      <c r="R66" s="33">
        <v>61.115832685185183</v>
      </c>
      <c r="S66" s="12" t="str">
        <f t="shared" si="5"/>
        <v>B</v>
      </c>
      <c r="T66" s="54" t="s">
        <v>169</v>
      </c>
      <c r="U66" s="33">
        <v>52.49800465608466</v>
      </c>
      <c r="V66" s="12" t="str">
        <f t="shared" si="6"/>
        <v>C</v>
      </c>
      <c r="W66" s="54" t="s">
        <v>169</v>
      </c>
      <c r="X66" s="33">
        <v>57.716628571428572</v>
      </c>
      <c r="Y66" s="12" t="str">
        <f t="shared" si="7"/>
        <v>C</v>
      </c>
      <c r="Z66" s="54" t="s">
        <v>169</v>
      </c>
      <c r="AA66" s="33">
        <v>55.933737633813216</v>
      </c>
      <c r="AB66" s="12" t="str">
        <f t="shared" si="8"/>
        <v>C</v>
      </c>
      <c r="AC66" s="54" t="s">
        <v>169</v>
      </c>
      <c r="AD66" s="33">
        <v>56.825183102620898</v>
      </c>
      <c r="AE66" s="12" t="str">
        <f t="shared" si="9"/>
        <v>C</v>
      </c>
      <c r="AF66" s="54" t="s">
        <v>169</v>
      </c>
      <c r="AG66" s="33">
        <v>39.912500000000001</v>
      </c>
      <c r="AH66" s="12" t="str">
        <f t="shared" si="10"/>
        <v>F</v>
      </c>
      <c r="AI66" s="55" t="s">
        <v>170</v>
      </c>
    </row>
    <row r="67" spans="1:35" s="8" customFormat="1">
      <c r="A67" s="52">
        <v>61</v>
      </c>
      <c r="B67" s="102" t="s">
        <v>137</v>
      </c>
      <c r="C67" s="66"/>
      <c r="D67" s="12" t="str">
        <f t="shared" si="0"/>
        <v>F</v>
      </c>
      <c r="E67" s="53" t="s">
        <v>214</v>
      </c>
      <c r="F67" s="33">
        <v>59.656349206349205</v>
      </c>
      <c r="G67" s="40" t="str">
        <f t="shared" si="1"/>
        <v>C</v>
      </c>
      <c r="H67" s="53" t="s">
        <v>169</v>
      </c>
      <c r="I67" s="33">
        <v>50</v>
      </c>
      <c r="J67" s="12" t="str">
        <f t="shared" si="2"/>
        <v>C</v>
      </c>
      <c r="K67" s="54" t="s">
        <v>169</v>
      </c>
      <c r="L67" s="33">
        <v>53.549497354497362</v>
      </c>
      <c r="M67" s="12" t="str">
        <f t="shared" si="3"/>
        <v>C</v>
      </c>
      <c r="N67" s="54" t="s">
        <v>169</v>
      </c>
      <c r="O67" s="33">
        <v>47.504107142857144</v>
      </c>
      <c r="P67" s="40" t="str">
        <f t="shared" si="4"/>
        <v>F</v>
      </c>
      <c r="Q67" s="55" t="s">
        <v>170</v>
      </c>
      <c r="R67" s="33">
        <v>50</v>
      </c>
      <c r="S67" s="12" t="str">
        <f t="shared" si="5"/>
        <v>C</v>
      </c>
      <c r="T67" s="54" t="s">
        <v>169</v>
      </c>
      <c r="U67" s="33">
        <v>45.270527089947095</v>
      </c>
      <c r="V67" s="12" t="str">
        <f t="shared" si="6"/>
        <v>F</v>
      </c>
      <c r="W67" s="55" t="s">
        <v>170</v>
      </c>
      <c r="X67" s="33">
        <v>54.729259259259258</v>
      </c>
      <c r="Y67" s="12" t="str">
        <f t="shared" si="7"/>
        <v>C</v>
      </c>
      <c r="Z67" s="54" t="s">
        <v>169</v>
      </c>
      <c r="AA67" s="33">
        <v>54.238649870801041</v>
      </c>
      <c r="AB67" s="12" t="str">
        <f t="shared" si="8"/>
        <v>C</v>
      </c>
      <c r="AC67" s="54" t="s">
        <v>169</v>
      </c>
      <c r="AD67" s="33">
        <v>54.483954565030146</v>
      </c>
      <c r="AE67" s="12" t="str">
        <f t="shared" si="9"/>
        <v>C</v>
      </c>
      <c r="AF67" s="54" t="s">
        <v>169</v>
      </c>
      <c r="AG67" s="33">
        <v>44.5625</v>
      </c>
      <c r="AH67" s="12" t="str">
        <f t="shared" si="10"/>
        <v>F</v>
      </c>
      <c r="AI67" s="55" t="s">
        <v>170</v>
      </c>
    </row>
    <row r="68" spans="1:35">
      <c r="A68" s="19">
        <v>62</v>
      </c>
      <c r="B68" s="19" t="s">
        <v>141</v>
      </c>
      <c r="C68" s="12">
        <v>63.97848324514991</v>
      </c>
      <c r="D68" s="12" t="str">
        <f t="shared" si="0"/>
        <v>B</v>
      </c>
      <c r="E68" s="27" t="s">
        <v>169</v>
      </c>
      <c r="F68" s="12">
        <v>73.461111111111109</v>
      </c>
      <c r="G68" s="40" t="str">
        <f t="shared" si="1"/>
        <v>B</v>
      </c>
      <c r="H68" s="27" t="s">
        <v>169</v>
      </c>
      <c r="I68" s="12">
        <v>71.815335097001764</v>
      </c>
      <c r="J68" s="12" t="str">
        <f t="shared" si="2"/>
        <v>B</v>
      </c>
      <c r="K68" s="29" t="s">
        <v>169</v>
      </c>
      <c r="L68" s="12">
        <v>68.128527336860657</v>
      </c>
      <c r="M68" s="12" t="str">
        <f t="shared" si="3"/>
        <v>B</v>
      </c>
      <c r="N68" s="29" t="s">
        <v>169</v>
      </c>
      <c r="O68" s="12">
        <v>68.494880952380953</v>
      </c>
      <c r="P68" s="40" t="str">
        <f t="shared" si="4"/>
        <v>B</v>
      </c>
      <c r="Q68" s="29" t="s">
        <v>169</v>
      </c>
      <c r="R68" s="12">
        <v>64.148429947089951</v>
      </c>
      <c r="S68" s="12" t="str">
        <f t="shared" si="5"/>
        <v>B</v>
      </c>
      <c r="T68" s="29" t="s">
        <v>169</v>
      </c>
      <c r="U68" s="12">
        <v>59.801978941798943</v>
      </c>
      <c r="V68" s="12" t="str">
        <f t="shared" si="6"/>
        <v>C</v>
      </c>
      <c r="W68" s="29" t="s">
        <v>169</v>
      </c>
      <c r="X68" s="12">
        <v>61.195798941798941</v>
      </c>
      <c r="Y68" s="12" t="str">
        <f t="shared" si="7"/>
        <v>B</v>
      </c>
      <c r="Z68" s="29" t="s">
        <v>169</v>
      </c>
      <c r="AA68" s="12">
        <v>63.533356958287193</v>
      </c>
      <c r="AB68" s="12" t="str">
        <f t="shared" si="8"/>
        <v>B</v>
      </c>
      <c r="AC68" s="29" t="s">
        <v>169</v>
      </c>
      <c r="AD68" s="12">
        <v>62.364577950043071</v>
      </c>
      <c r="AE68" s="12" t="str">
        <f t="shared" si="9"/>
        <v>B</v>
      </c>
      <c r="AF68" s="29" t="s">
        <v>169</v>
      </c>
      <c r="AG68" s="12">
        <v>50</v>
      </c>
      <c r="AH68" s="12" t="str">
        <f t="shared" si="10"/>
        <v>C</v>
      </c>
      <c r="AI68" s="29" t="s">
        <v>169</v>
      </c>
    </row>
  </sheetData>
  <mergeCells count="3">
    <mergeCell ref="A5:B5"/>
    <mergeCell ref="C5:AI5"/>
    <mergeCell ref="A4:I4"/>
  </mergeCells>
  <pageMargins left="0.7" right="0.7" top="0.75" bottom="0.75" header="0.3" footer="0.3"/>
  <pageSetup orientation="portrait" horizontalDpi="360" verticalDpi="360" r:id="rId1"/>
  <ignoredErrors>
    <ignoredError sqref="B18:B68 B7:B15 B16:B1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ADILAH SYAHIRAH ABDULLAH</cp:lastModifiedBy>
  <cp:revision/>
  <dcterms:created xsi:type="dcterms:W3CDTF">2022-02-25T08:14:57Z</dcterms:created>
  <dcterms:modified xsi:type="dcterms:W3CDTF">2023-01-01T07:01:25Z</dcterms:modified>
  <cp:category/>
  <cp:contentStatus/>
</cp:coreProperties>
</file>