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yalestari/Downloads/"/>
    </mc:Choice>
  </mc:AlternateContent>
  <xr:revisionPtr revIDLastSave="0" documentId="13_ncr:1_{A0C59DDF-69B9-334D-BD98-75812B2B9EEF}" xr6:coauthVersionLast="47" xr6:coauthVersionMax="47" xr10:uidLastSave="{00000000-0000-0000-0000-000000000000}"/>
  <bookViews>
    <workbookView xWindow="180" yWindow="1820" windowWidth="27720" windowHeight="16180" firstSheet="1" activeTab="1" xr2:uid="{CB7A848A-40F3-4303-87A8-E0246FF7C340}"/>
  </bookViews>
  <sheets>
    <sheet name="sociodemo" sheetId="2" r:id="rId1"/>
    <sheet name="preuni" sheetId="5" r:id="rId2"/>
    <sheet name="pro1" sheetId="1" r:id="rId3"/>
    <sheet name="pro2" sheetId="3" r:id="rId4"/>
    <sheet name="pro3" sheetId="4" r:id="rId5"/>
    <sheet name="pro4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5" l="1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8" i="5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F47" i="4"/>
  <c r="F4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" i="4"/>
  <c r="J43" i="3"/>
  <c r="S58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9" i="3"/>
  <c r="S60" i="3"/>
  <c r="S61" i="3"/>
  <c r="S62" i="3"/>
  <c r="S63" i="3"/>
  <c r="S65" i="3"/>
  <c r="S66" i="3"/>
  <c r="S67" i="3"/>
  <c r="S7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G29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7" i="1"/>
  <c r="J9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10" i="2"/>
  <c r="D58" i="2" l="1"/>
  <c r="D48" i="2"/>
  <c r="D42" i="2"/>
  <c r="D39" i="2"/>
  <c r="D23" i="2"/>
  <c r="D8" i="2" l="1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0" i="2"/>
  <c r="D31" i="2"/>
  <c r="D32" i="2"/>
  <c r="D35" i="2"/>
  <c r="D36" i="2"/>
  <c r="D37" i="2"/>
  <c r="D38" i="2"/>
  <c r="D40" i="2"/>
  <c r="D41" i="2"/>
  <c r="D43" i="2"/>
  <c r="D44" i="2"/>
  <c r="D45" i="2"/>
  <c r="D46" i="2"/>
  <c r="D47" i="2"/>
  <c r="D49" i="2"/>
  <c r="D50" i="2"/>
  <c r="D51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6" i="2"/>
  <c r="D67" i="2"/>
  <c r="D68" i="2"/>
  <c r="D69" i="2"/>
  <c r="D7" i="2"/>
  <c r="A1048576" i="1" l="1"/>
</calcChain>
</file>

<file path=xl/sharedStrings.xml><?xml version="1.0" encoding="utf-8"?>
<sst xmlns="http://schemas.openxmlformats.org/spreadsheetml/2006/main" count="2115" uniqueCount="212">
  <si>
    <t>SOCIODEMOGRAPHIC DATA BATCH INTAKE 2013/2014</t>
  </si>
  <si>
    <t>SOCIODEMOGRAPHIC DATA</t>
  </si>
  <si>
    <t>NO.</t>
  </si>
  <si>
    <t xml:space="preserve">STUDENT'S IDENTITY NO. </t>
  </si>
  <si>
    <t>LAST DIGIT MATRIC NO.</t>
  </si>
  <si>
    <t>GENDER</t>
  </si>
  <si>
    <t>AGE DURING ADMISSION</t>
  </si>
  <si>
    <t xml:space="preserve"> BIRTH DATE</t>
  </si>
  <si>
    <t>MIDDLE I/C NO.</t>
  </si>
  <si>
    <t>DISTRICT</t>
  </si>
  <si>
    <t>POSCODE</t>
  </si>
  <si>
    <t>STATE</t>
  </si>
  <si>
    <t>COUNTRY</t>
  </si>
  <si>
    <t>10-11-A</t>
  </si>
  <si>
    <t>KAJANG</t>
  </si>
  <si>
    <t>SELANGOR</t>
  </si>
  <si>
    <t>MALAYSIA</t>
  </si>
  <si>
    <t>11-12-A</t>
  </si>
  <si>
    <t>KUALA LUMPUR</t>
  </si>
  <si>
    <t>13-14-01</t>
  </si>
  <si>
    <t>JITRA</t>
  </si>
  <si>
    <t>*06000</t>
  </si>
  <si>
    <t>KEDAH</t>
  </si>
  <si>
    <t>13-14-02</t>
  </si>
  <si>
    <t>KUANTAN</t>
  </si>
  <si>
    <t>PAHANG</t>
  </si>
  <si>
    <t>13-14-03</t>
  </si>
  <si>
    <t>MARANG</t>
  </si>
  <si>
    <t>TERENGGANU</t>
  </si>
  <si>
    <t>13-14-04</t>
  </si>
  <si>
    <t>TAMAN SERI KERAMAT</t>
  </si>
  <si>
    <t>13-14-05</t>
  </si>
  <si>
    <t>KUALA TERENGGANU</t>
  </si>
  <si>
    <t>13-14-06</t>
  </si>
  <si>
    <t>SUNGAI BULOH</t>
  </si>
  <si>
    <t>13-14-07</t>
  </si>
  <si>
    <t>BESTARI JAYA</t>
  </si>
  <si>
    <t>13-14-08</t>
  </si>
  <si>
    <t>MERSING</t>
  </si>
  <si>
    <t>JOHOR</t>
  </si>
  <si>
    <t>13-14-09</t>
  </si>
  <si>
    <t>DESA MANJUNG RAYA</t>
  </si>
  <si>
    <t>PERAK</t>
  </si>
  <si>
    <t>13-14-10</t>
  </si>
  <si>
    <t>TAMAN SETAPAK</t>
  </si>
  <si>
    <t>13-14-11</t>
  </si>
  <si>
    <t>KUALA PILAH</t>
  </si>
  <si>
    <t>NEGERI SEMBILAN</t>
  </si>
  <si>
    <t>13-14-12</t>
  </si>
  <si>
    <t>KOTA BHARU</t>
  </si>
  <si>
    <t>KELANTAN</t>
  </si>
  <si>
    <t>13-14-13</t>
  </si>
  <si>
    <t>CHERAS</t>
  </si>
  <si>
    <t>13-14-14</t>
  </si>
  <si>
    <t>SUNGAI PETANI</t>
  </si>
  <si>
    <t>*08000</t>
  </si>
  <si>
    <t>13-14-15</t>
  </si>
  <si>
    <t>13-14-16</t>
  </si>
  <si>
    <t>HULU KLANG</t>
  </si>
  <si>
    <t>13-14-17</t>
  </si>
  <si>
    <t>13-14-18</t>
  </si>
  <si>
    <t>13-14-19</t>
  </si>
  <si>
    <t>13-14-20</t>
  </si>
  <si>
    <t>KULAI JAYA</t>
  </si>
  <si>
    <t>13-14-21</t>
  </si>
  <si>
    <t>BACHANG</t>
  </si>
  <si>
    <t>MELAKA</t>
  </si>
  <si>
    <t>13-14-22</t>
  </si>
  <si>
    <t>PASIR PUTIH</t>
  </si>
  <si>
    <t>13-14-23</t>
  </si>
  <si>
    <t>13-14-24</t>
  </si>
  <si>
    <t>KLANG</t>
  </si>
  <si>
    <t>13-14-25</t>
  </si>
  <si>
    <t>MALE</t>
  </si>
  <si>
    <t>KUALA KRAI</t>
  </si>
  <si>
    <t>13-14-26</t>
  </si>
  <si>
    <t>FEMALE</t>
  </si>
  <si>
    <t>BATU CAVES</t>
  </si>
  <si>
    <t xml:space="preserve">SELANGOR </t>
  </si>
  <si>
    <t>13-14-27</t>
  </si>
  <si>
    <t>TAIPING</t>
  </si>
  <si>
    <t>13-14-28</t>
  </si>
  <si>
    <t>KULIM</t>
  </si>
  <si>
    <t>*09000</t>
  </si>
  <si>
    <t>13-14-29</t>
  </si>
  <si>
    <t>13-14-30</t>
  </si>
  <si>
    <t>SANDAKAN</t>
  </si>
  <si>
    <t>SABAH</t>
  </si>
  <si>
    <t>13-14-31</t>
  </si>
  <si>
    <t>13-14-32</t>
  </si>
  <si>
    <t>13-14-33</t>
  </si>
  <si>
    <t>BAYAN LEPAS</t>
  </si>
  <si>
    <t>PULAU PINANG</t>
  </si>
  <si>
    <t>13-14-34</t>
  </si>
  <si>
    <t>BINTULU</t>
  </si>
  <si>
    <t>SARAWAK</t>
  </si>
  <si>
    <t>13-14-35</t>
  </si>
  <si>
    <t>13-14-36</t>
  </si>
  <si>
    <t>SUNGAI BESI</t>
  </si>
  <si>
    <t>13-14-37</t>
  </si>
  <si>
    <t>KUALA LIPIS</t>
  </si>
  <si>
    <t>13-14-38</t>
  </si>
  <si>
    <t>SUNGAI BESAR</t>
  </si>
  <si>
    <t>13-14-39</t>
  </si>
  <si>
    <t>13-14-40</t>
  </si>
  <si>
    <t>13-14-41</t>
  </si>
  <si>
    <t>SHAH ALAM</t>
  </si>
  <si>
    <t>13-14-42</t>
  </si>
  <si>
    <t>JENJAROM</t>
  </si>
  <si>
    <t>13-14-43</t>
  </si>
  <si>
    <t>13-14-44</t>
  </si>
  <si>
    <t>13-14-45</t>
  </si>
  <si>
    <t>13-14-46</t>
  </si>
  <si>
    <t>TAMAN SETIAWANGSA</t>
  </si>
  <si>
    <t>13-14-47</t>
  </si>
  <si>
    <t>13-14-48</t>
  </si>
  <si>
    <t>BESUT</t>
  </si>
  <si>
    <t>13-14-49</t>
  </si>
  <si>
    <t>BATU PAHAT</t>
  </si>
  <si>
    <t>13-14-50</t>
  </si>
  <si>
    <t>KOTA KINABALU</t>
  </si>
  <si>
    <t>13-14-51</t>
  </si>
  <si>
    <t>SEMENYIH</t>
  </si>
  <si>
    <t>13-14-52</t>
  </si>
  <si>
    <t>13-14-53</t>
  </si>
  <si>
    <t>BESERI</t>
  </si>
  <si>
    <t>*01000</t>
  </si>
  <si>
    <t>PERLIS</t>
  </si>
  <si>
    <t>13-14-54</t>
  </si>
  <si>
    <t>BANDAR BARU BANGI</t>
  </si>
  <si>
    <t>13-14-55</t>
  </si>
  <si>
    <t>RAWANG</t>
  </si>
  <si>
    <t>13-14-56</t>
  </si>
  <si>
    <t>13-14-57</t>
  </si>
  <si>
    <t>PIANDANG</t>
  </si>
  <si>
    <t>13-14-58</t>
  </si>
  <si>
    <t>LEDANG</t>
  </si>
  <si>
    <t>13-14-59</t>
  </si>
  <si>
    <t>13-14-60</t>
  </si>
  <si>
    <t>ALOR SETAR</t>
  </si>
  <si>
    <t>*05250</t>
  </si>
  <si>
    <t>13-14-61</t>
  </si>
  <si>
    <t>KEPALA BATAS</t>
  </si>
  <si>
    <t>13-14-62</t>
  </si>
  <si>
    <t>PRE-UNIVERSITY CGPA BATCH INTAKE 2013-2014</t>
  </si>
  <si>
    <t>PRE-UNIVERSITY ACADEMIC RECORDS</t>
  </si>
  <si>
    <t>PRE-UNIVERSITY</t>
  </si>
  <si>
    <t xml:space="preserve"> SEM 1</t>
  </si>
  <si>
    <t>SEM 2</t>
  </si>
  <si>
    <t>SEM 3</t>
  </si>
  <si>
    <t>SEM 4</t>
  </si>
  <si>
    <t>SEM 5</t>
  </si>
  <si>
    <t>TOTAL_SEM</t>
  </si>
  <si>
    <t>AVERAGE_CGPA</t>
  </si>
  <si>
    <t>FINAL_CGPA</t>
  </si>
  <si>
    <t>CFS IIUM</t>
  </si>
  <si>
    <t>PROFESSIONAL 1 EXAM (ACADEMIC YEAR 2013/2014)</t>
  </si>
  <si>
    <t>PROFESSIONAL  1 EXAM</t>
  </si>
  <si>
    <t>ANATOMY MARK</t>
  </si>
  <si>
    <t>GRADING</t>
  </si>
  <si>
    <t>ANATOMY STATUS</t>
  </si>
  <si>
    <t>PHYSIOLOGY MARK</t>
  </si>
  <si>
    <t>PHYSIOLOGY STATUS</t>
  </si>
  <si>
    <t>BIOCHEMISTRY MARK</t>
  </si>
  <si>
    <t>BIOCHEMISTRY STATUS</t>
  </si>
  <si>
    <t>ORAL BIOLOGY MARK</t>
  </si>
  <si>
    <t>ORAL BIOLOGY STATUS</t>
  </si>
  <si>
    <t>PASS</t>
  </si>
  <si>
    <t>FAIL</t>
  </si>
  <si>
    <t>DISTINCTION</t>
  </si>
  <si>
    <t>PROFESSIONAL 2 EXAM (ACADEMIC YEAR 2014/2015)</t>
  </si>
  <si>
    <t>PROFESSIONAL 2 EXAM</t>
  </si>
  <si>
    <t>PATHOLOGY MARK</t>
  </si>
  <si>
    <t>PATHOLOGY STATUS</t>
  </si>
  <si>
    <t>MICROBIOLOGY MARK</t>
  </si>
  <si>
    <t>MICROBIOLOGY STATUS</t>
  </si>
  <si>
    <t>PHARMACOLOGY MARK</t>
  </si>
  <si>
    <t>PHARMACOLOGY STATUS</t>
  </si>
  <si>
    <t xml:space="preserve">DENTAL MATERIAL SCIENCE MARK </t>
  </si>
  <si>
    <t>DENTAL MATERIAL SCIENCE STATUS</t>
  </si>
  <si>
    <t>CONS</t>
  </si>
  <si>
    <t>STATUS</t>
  </si>
  <si>
    <t>PROSTHO</t>
  </si>
  <si>
    <t>12-13-17</t>
  </si>
  <si>
    <t>12-13-23</t>
  </si>
  <si>
    <t>12-13-40</t>
  </si>
  <si>
    <t>12-13-47</t>
  </si>
  <si>
    <t>C</t>
  </si>
  <si>
    <t>PROFESSIONAL 3 EXAM (ACADEMIC YEAR 2015/2016)</t>
  </si>
  <si>
    <t>PROFESSIONAL 3 EXAM</t>
  </si>
  <si>
    <t>GMGS FINAL RESULT</t>
  </si>
  <si>
    <t>ORAL PATHOLOGY</t>
  </si>
  <si>
    <t>11-12-09</t>
  </si>
  <si>
    <t>12-13-01</t>
  </si>
  <si>
    <t>12-13-02</t>
  </si>
  <si>
    <t>12-13-05</t>
  </si>
  <si>
    <t>12-13-08</t>
  </si>
  <si>
    <t>12-13-15</t>
  </si>
  <si>
    <t>99 &gt; 100</t>
  </si>
  <si>
    <t>98 &gt; 100</t>
  </si>
  <si>
    <t>PROFESSIONAL 4 EXAM (ACADEMIC YEAR 2017/2018)</t>
  </si>
  <si>
    <t>PROFESSIONAL 4 EXAM</t>
  </si>
  <si>
    <t>OMFS</t>
  </si>
  <si>
    <t>DPH</t>
  </si>
  <si>
    <t>OMOP</t>
  </si>
  <si>
    <t>PERIO</t>
  </si>
  <si>
    <t>OM/PERIO</t>
  </si>
  <si>
    <t>PAEDS</t>
  </si>
  <si>
    <t>ORTHO</t>
  </si>
  <si>
    <t>PAEDS/ORTHO</t>
  </si>
  <si>
    <t>F</t>
  </si>
  <si>
    <t>49 &gt;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</si>
</sst>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4"/>
      <name val="Arial Narrow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MS Sans Serif"/>
      <family val="2"/>
    </font>
    <font>
      <sz val="12"/>
      <color indexed="8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Arial Narrow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0" borderId="0"/>
  </cellStyleXfs>
  <cellXfs count="14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  <xf numFmtId="2" fontId="11" fillId="2" borderId="1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14" fillId="0" borderId="1" xfId="0" applyNumberFormat="1" applyFont="1" applyBorder="1" applyAlignment="1">
      <alignment horizontal="center" vertical="center" wrapText="1"/>
    </xf>
    <xf numFmtId="0" fontId="0" fillId="0" borderId="4" xfId="0" applyBorder="1"/>
    <xf numFmtId="0" fontId="7" fillId="4" borderId="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7" fillId="0" borderId="6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20" fillId="0" borderId="6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/>
    <xf numFmtId="0" fontId="16" fillId="0" borderId="1" xfId="0" applyFont="1" applyBorder="1" applyAlignment="1">
      <alignment horizontal="center"/>
    </xf>
    <xf numFmtId="0" fontId="23" fillId="8" borderId="1" xfId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23" fillId="0" borderId="1" xfId="1" applyNumberFormat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0" borderId="1" xfId="0" applyFont="1" applyBorder="1"/>
    <xf numFmtId="1" fontId="1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26" fillId="9" borderId="1" xfId="0" applyNumberFormat="1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 vertical="center"/>
    </xf>
    <xf numFmtId="1" fontId="21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1" fontId="7" fillId="9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/>
    </xf>
    <xf numFmtId="0" fontId="21" fillId="0" borderId="6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23" fillId="0" borderId="4" xfId="1" applyNumberFormat="1" applyFont="1" applyBorder="1" applyAlignment="1">
      <alignment horizontal="center" vertical="center"/>
    </xf>
    <xf numFmtId="1" fontId="25" fillId="0" borderId="4" xfId="0" applyNumberFormat="1" applyFont="1" applyBorder="1" applyAlignment="1">
      <alignment horizontal="center" vertical="center" wrapText="1"/>
    </xf>
    <xf numFmtId="1" fontId="14" fillId="6" borderId="4" xfId="0" applyNumberFormat="1" applyFont="1" applyFill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7" fillId="4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/>
    <xf numFmtId="0" fontId="1" fillId="8" borderId="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/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/>
    <xf numFmtId="0" fontId="1" fillId="0" borderId="4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1" fontId="1" fillId="0" borderId="4" xfId="0" applyNumberFormat="1" applyFont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4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6D27E7C9-DBC9-4835-AA2F-AFC3AC1DE1E2}"/>
  </cellStyles>
  <dxfs count="1">
    <dxf>
      <font>
        <u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BFBA-46B4-42ED-BD67-ADA30D77EE35}">
  <dimension ref="A1:K74"/>
  <sheetViews>
    <sheetView workbookViewId="0">
      <selection activeCell="A25" sqref="A25"/>
    </sheetView>
  </sheetViews>
  <sheetFormatPr defaultColWidth="8.85546875" defaultRowHeight="15.95"/>
  <cols>
    <col min="2" max="2" width="24.140625" bestFit="1" customWidth="1"/>
    <col min="3" max="3" width="26" customWidth="1"/>
    <col min="4" max="4" width="17.140625" style="4" customWidth="1"/>
    <col min="5" max="5" width="24.140625" style="4" customWidth="1"/>
    <col min="6" max="6" width="23.42578125" style="11" customWidth="1"/>
    <col min="7" max="7" width="23.42578125" style="12" customWidth="1"/>
    <col min="8" max="8" width="22.28515625" customWidth="1"/>
    <col min="9" max="9" width="14.42578125" style="4" customWidth="1"/>
    <col min="10" max="10" width="20.28515625" style="4" customWidth="1"/>
    <col min="11" max="11" width="20.140625" customWidth="1"/>
  </cols>
  <sheetData>
    <row r="1" spans="1:11">
      <c r="F1" s="96"/>
      <c r="G1" s="96"/>
    </row>
    <row r="2" spans="1:11">
      <c r="E2" s="27"/>
      <c r="F2" s="96"/>
      <c r="G2" s="96"/>
    </row>
    <row r="3" spans="1:11">
      <c r="F3" s="96"/>
      <c r="G3" s="96"/>
    </row>
    <row r="4" spans="1:11">
      <c r="A4" s="136" t="s">
        <v>0</v>
      </c>
      <c r="B4" s="136"/>
      <c r="C4" s="136"/>
      <c r="D4" s="136"/>
      <c r="E4" s="136"/>
      <c r="F4" s="136"/>
      <c r="G4" s="136"/>
      <c r="H4" s="136"/>
      <c r="I4" s="97"/>
      <c r="J4" s="97"/>
      <c r="K4" s="98"/>
    </row>
    <row r="5" spans="1:11">
      <c r="A5" s="135" t="s">
        <v>1</v>
      </c>
      <c r="B5" s="135"/>
      <c r="C5" s="135"/>
      <c r="D5" s="135"/>
      <c r="E5" s="135"/>
      <c r="F5" s="135"/>
      <c r="G5" s="135"/>
      <c r="H5" s="135"/>
      <c r="I5" s="135"/>
      <c r="J5" s="97"/>
      <c r="K5" s="98"/>
    </row>
    <row r="6" spans="1:11">
      <c r="A6" s="99" t="s">
        <v>2</v>
      </c>
      <c r="B6" s="99" t="s">
        <v>3</v>
      </c>
      <c r="C6" s="99" t="s">
        <v>4</v>
      </c>
      <c r="D6" s="100" t="s">
        <v>5</v>
      </c>
      <c r="E6" s="100" t="s">
        <v>6</v>
      </c>
      <c r="F6" s="101" t="s">
        <v>7</v>
      </c>
      <c r="G6" s="102" t="s">
        <v>8</v>
      </c>
      <c r="H6" s="103" t="s">
        <v>9</v>
      </c>
      <c r="I6" s="99" t="s">
        <v>10</v>
      </c>
      <c r="J6" s="99" t="s">
        <v>11</v>
      </c>
      <c r="K6" s="104" t="s">
        <v>12</v>
      </c>
    </row>
    <row r="7" spans="1:11">
      <c r="A7" s="105">
        <v>1</v>
      </c>
      <c r="B7" s="50" t="s">
        <v>13</v>
      </c>
      <c r="C7" s="106">
        <v>8</v>
      </c>
      <c r="D7" s="107" t="str">
        <f>IF(EVEN(C7)=C7,"FEMALE","MALE")</f>
        <v>FEMALE</v>
      </c>
      <c r="E7" s="107"/>
      <c r="F7" s="108">
        <v>920919</v>
      </c>
      <c r="G7" s="109">
        <v>77</v>
      </c>
      <c r="H7" s="110" t="s">
        <v>14</v>
      </c>
      <c r="I7" s="105">
        <v>43000</v>
      </c>
      <c r="J7" s="105" t="s">
        <v>15</v>
      </c>
      <c r="K7" s="105" t="s">
        <v>16</v>
      </c>
    </row>
    <row r="8" spans="1:11">
      <c r="A8" s="105">
        <v>2</v>
      </c>
      <c r="B8" s="50" t="s">
        <v>17</v>
      </c>
      <c r="C8" s="106">
        <v>3</v>
      </c>
      <c r="D8" s="107" t="str">
        <f t="shared" ref="D8:D69" si="0">IF(EVEN(C8)=C8,"FEMALE","MALE")</f>
        <v>MALE</v>
      </c>
      <c r="E8" s="107"/>
      <c r="F8" s="108"/>
      <c r="G8" s="109"/>
      <c r="H8" s="110"/>
      <c r="I8" s="105">
        <v>55000</v>
      </c>
      <c r="J8" s="105" t="s">
        <v>18</v>
      </c>
      <c r="K8" s="105" t="s">
        <v>16</v>
      </c>
    </row>
    <row r="9" spans="1:11">
      <c r="A9" s="105">
        <v>3</v>
      </c>
      <c r="B9" s="105" t="s">
        <v>19</v>
      </c>
      <c r="C9" s="106">
        <v>6</v>
      </c>
      <c r="D9" s="107" t="str">
        <f t="shared" si="0"/>
        <v>FEMALE</v>
      </c>
      <c r="E9" s="107">
        <v>20</v>
      </c>
      <c r="F9" s="108">
        <v>930604</v>
      </c>
      <c r="G9" s="109">
        <v>2</v>
      </c>
      <c r="H9" s="110" t="s">
        <v>20</v>
      </c>
      <c r="I9" s="105" t="s">
        <v>21</v>
      </c>
      <c r="J9" s="105" t="s">
        <v>22</v>
      </c>
      <c r="K9" s="105" t="s">
        <v>16</v>
      </c>
    </row>
    <row r="10" spans="1:11">
      <c r="A10" s="105">
        <v>4</v>
      </c>
      <c r="B10" s="111" t="s">
        <v>23</v>
      </c>
      <c r="C10" s="112">
        <v>8</v>
      </c>
      <c r="D10" s="113" t="str">
        <f t="shared" si="0"/>
        <v>FEMALE</v>
      </c>
      <c r="E10" s="113">
        <v>20</v>
      </c>
      <c r="F10" s="114">
        <v>931122</v>
      </c>
      <c r="G10" s="115">
        <v>6</v>
      </c>
      <c r="H10" s="116" t="s">
        <v>24</v>
      </c>
      <c r="I10" s="111">
        <v>25200</v>
      </c>
      <c r="J10" s="111" t="s">
        <v>25</v>
      </c>
      <c r="K10" s="111" t="s">
        <v>16</v>
      </c>
    </row>
    <row r="11" spans="1:11">
      <c r="A11" s="105">
        <v>5</v>
      </c>
      <c r="B11" s="105" t="s">
        <v>26</v>
      </c>
      <c r="C11" s="106">
        <v>8</v>
      </c>
      <c r="D11" s="107" t="str">
        <f t="shared" si="0"/>
        <v>FEMALE</v>
      </c>
      <c r="E11" s="107">
        <v>19</v>
      </c>
      <c r="F11" s="108">
        <v>941226</v>
      </c>
      <c r="G11" s="109">
        <v>11</v>
      </c>
      <c r="H11" s="110" t="s">
        <v>27</v>
      </c>
      <c r="I11" s="105">
        <v>21080</v>
      </c>
      <c r="J11" s="105" t="s">
        <v>28</v>
      </c>
      <c r="K11" s="105" t="s">
        <v>16</v>
      </c>
    </row>
    <row r="12" spans="1:11">
      <c r="A12" s="105">
        <v>6</v>
      </c>
      <c r="B12" s="105" t="s">
        <v>29</v>
      </c>
      <c r="C12" s="106">
        <v>5</v>
      </c>
      <c r="D12" s="107" t="str">
        <f t="shared" si="0"/>
        <v>MALE</v>
      </c>
      <c r="E12" s="107">
        <v>19</v>
      </c>
      <c r="F12" s="108">
        <v>941205</v>
      </c>
      <c r="G12" s="109">
        <v>14</v>
      </c>
      <c r="H12" s="110" t="s">
        <v>30</v>
      </c>
      <c r="I12" s="105">
        <v>54200</v>
      </c>
      <c r="J12" s="105" t="s">
        <v>18</v>
      </c>
      <c r="K12" s="105" t="s">
        <v>16</v>
      </c>
    </row>
    <row r="13" spans="1:11">
      <c r="A13" s="105">
        <v>7</v>
      </c>
      <c r="B13" s="105" t="s">
        <v>31</v>
      </c>
      <c r="C13" s="106">
        <v>6</v>
      </c>
      <c r="D13" s="107" t="str">
        <f t="shared" si="0"/>
        <v>FEMALE</v>
      </c>
      <c r="E13" s="107">
        <v>20</v>
      </c>
      <c r="F13" s="108">
        <v>930317</v>
      </c>
      <c r="G13" s="109">
        <v>11</v>
      </c>
      <c r="H13" s="110" t="s">
        <v>32</v>
      </c>
      <c r="I13" s="105">
        <v>21300</v>
      </c>
      <c r="J13" s="105" t="s">
        <v>28</v>
      </c>
      <c r="K13" s="105" t="s">
        <v>16</v>
      </c>
    </row>
    <row r="14" spans="1:11">
      <c r="A14" s="105">
        <v>8</v>
      </c>
      <c r="B14" s="105" t="s">
        <v>33</v>
      </c>
      <c r="C14" s="106">
        <v>6</v>
      </c>
      <c r="D14" s="107" t="str">
        <f t="shared" si="0"/>
        <v>FEMALE</v>
      </c>
      <c r="E14" s="107">
        <v>16</v>
      </c>
      <c r="F14" s="108">
        <v>971107</v>
      </c>
      <c r="G14" s="109">
        <v>12</v>
      </c>
      <c r="H14" s="110" t="s">
        <v>34</v>
      </c>
      <c r="I14" s="105">
        <v>47000</v>
      </c>
      <c r="J14" s="105" t="s">
        <v>15</v>
      </c>
      <c r="K14" s="105" t="s">
        <v>16</v>
      </c>
    </row>
    <row r="15" spans="1:11">
      <c r="A15" s="105">
        <v>9</v>
      </c>
      <c r="B15" s="105" t="s">
        <v>35</v>
      </c>
      <c r="C15" s="106">
        <v>6</v>
      </c>
      <c r="D15" s="107" t="str">
        <f t="shared" si="0"/>
        <v>FEMALE</v>
      </c>
      <c r="E15" s="107">
        <v>20</v>
      </c>
      <c r="F15" s="108">
        <v>930819</v>
      </c>
      <c r="G15" s="109">
        <v>10</v>
      </c>
      <c r="H15" s="110" t="s">
        <v>36</v>
      </c>
      <c r="I15" s="105">
        <v>45600</v>
      </c>
      <c r="J15" s="105" t="s">
        <v>15</v>
      </c>
      <c r="K15" s="105" t="s">
        <v>16</v>
      </c>
    </row>
    <row r="16" spans="1:11">
      <c r="A16" s="105">
        <v>10</v>
      </c>
      <c r="B16" s="105" t="s">
        <v>37</v>
      </c>
      <c r="C16" s="106">
        <v>7</v>
      </c>
      <c r="D16" s="107" t="str">
        <f t="shared" si="0"/>
        <v>MALE</v>
      </c>
      <c r="E16" s="107">
        <v>20</v>
      </c>
      <c r="F16" s="108">
        <v>930522</v>
      </c>
      <c r="G16" s="109">
        <v>1</v>
      </c>
      <c r="H16" s="110" t="s">
        <v>38</v>
      </c>
      <c r="I16" s="105">
        <v>86800</v>
      </c>
      <c r="J16" s="105" t="s">
        <v>39</v>
      </c>
      <c r="K16" s="105" t="s">
        <v>16</v>
      </c>
    </row>
    <row r="17" spans="1:11">
      <c r="A17" s="105">
        <v>11</v>
      </c>
      <c r="B17" s="105" t="s">
        <v>40</v>
      </c>
      <c r="C17" s="106">
        <v>0</v>
      </c>
      <c r="D17" s="107" t="str">
        <f t="shared" si="0"/>
        <v>FEMALE</v>
      </c>
      <c r="E17" s="107">
        <v>20</v>
      </c>
      <c r="F17" s="108">
        <v>931001</v>
      </c>
      <c r="G17" s="109">
        <v>8</v>
      </c>
      <c r="H17" s="110" t="s">
        <v>41</v>
      </c>
      <c r="I17" s="105">
        <v>32200</v>
      </c>
      <c r="J17" s="105" t="s">
        <v>42</v>
      </c>
      <c r="K17" s="105" t="s">
        <v>16</v>
      </c>
    </row>
    <row r="18" spans="1:11">
      <c r="A18" s="105">
        <v>12</v>
      </c>
      <c r="B18" s="105" t="s">
        <v>43</v>
      </c>
      <c r="C18" s="106">
        <v>6</v>
      </c>
      <c r="D18" s="107" t="str">
        <f t="shared" si="0"/>
        <v>FEMALE</v>
      </c>
      <c r="E18" s="107">
        <v>20</v>
      </c>
      <c r="F18" s="108">
        <v>931022</v>
      </c>
      <c r="G18" s="109">
        <v>14</v>
      </c>
      <c r="H18" s="110" t="s">
        <v>44</v>
      </c>
      <c r="I18" s="105">
        <v>53000</v>
      </c>
      <c r="J18" s="105" t="s">
        <v>18</v>
      </c>
      <c r="K18" s="105" t="s">
        <v>16</v>
      </c>
    </row>
    <row r="19" spans="1:11">
      <c r="A19" s="105">
        <v>13</v>
      </c>
      <c r="B19" s="105" t="s">
        <v>45</v>
      </c>
      <c r="C19" s="106">
        <v>2</v>
      </c>
      <c r="D19" s="107" t="str">
        <f t="shared" si="0"/>
        <v>FEMALE</v>
      </c>
      <c r="E19" s="107">
        <v>20</v>
      </c>
      <c r="F19" s="108">
        <v>930630</v>
      </c>
      <c r="G19" s="109">
        <v>5</v>
      </c>
      <c r="H19" s="110" t="s">
        <v>46</v>
      </c>
      <c r="I19" s="105">
        <v>72000</v>
      </c>
      <c r="J19" s="105" t="s">
        <v>47</v>
      </c>
      <c r="K19" s="105" t="s">
        <v>16</v>
      </c>
    </row>
    <row r="20" spans="1:11">
      <c r="A20" s="105">
        <v>14</v>
      </c>
      <c r="B20" s="105" t="s">
        <v>48</v>
      </c>
      <c r="C20" s="106">
        <v>4</v>
      </c>
      <c r="D20" s="107" t="str">
        <f t="shared" si="0"/>
        <v>FEMALE</v>
      </c>
      <c r="E20" s="107">
        <v>19</v>
      </c>
      <c r="F20" s="108">
        <v>941114</v>
      </c>
      <c r="G20" s="109">
        <v>3</v>
      </c>
      <c r="H20" s="110" t="s">
        <v>49</v>
      </c>
      <c r="I20" s="105">
        <v>15100</v>
      </c>
      <c r="J20" s="105" t="s">
        <v>50</v>
      </c>
      <c r="K20" s="105" t="s">
        <v>16</v>
      </c>
    </row>
    <row r="21" spans="1:11">
      <c r="A21" s="105">
        <v>15</v>
      </c>
      <c r="B21" s="105" t="s">
        <v>51</v>
      </c>
      <c r="C21" s="106">
        <v>6</v>
      </c>
      <c r="D21" s="107" t="str">
        <f t="shared" si="0"/>
        <v>FEMALE</v>
      </c>
      <c r="E21" s="107">
        <v>20</v>
      </c>
      <c r="F21" s="108">
        <v>931009</v>
      </c>
      <c r="G21" s="109">
        <v>10</v>
      </c>
      <c r="H21" s="110" t="s">
        <v>52</v>
      </c>
      <c r="I21" s="105">
        <v>43200</v>
      </c>
      <c r="J21" s="105" t="s">
        <v>15</v>
      </c>
      <c r="K21" s="105" t="s">
        <v>16</v>
      </c>
    </row>
    <row r="22" spans="1:11">
      <c r="A22" s="105">
        <v>16</v>
      </c>
      <c r="B22" s="105" t="s">
        <v>53</v>
      </c>
      <c r="C22" s="106">
        <v>3</v>
      </c>
      <c r="D22" s="107" t="str">
        <f t="shared" si="0"/>
        <v>MALE</v>
      </c>
      <c r="E22" s="107">
        <v>20</v>
      </c>
      <c r="F22" s="108">
        <v>930512</v>
      </c>
      <c r="G22" s="109">
        <v>10</v>
      </c>
      <c r="H22" s="110" t="s">
        <v>54</v>
      </c>
      <c r="I22" s="105" t="s">
        <v>55</v>
      </c>
      <c r="J22" s="105" t="s">
        <v>22</v>
      </c>
      <c r="K22" s="105" t="s">
        <v>16</v>
      </c>
    </row>
    <row r="23" spans="1:11">
      <c r="A23" s="105">
        <v>17</v>
      </c>
      <c r="B23" s="105" t="s">
        <v>56</v>
      </c>
      <c r="C23" s="105">
        <v>6</v>
      </c>
      <c r="D23" s="107" t="str">
        <f t="shared" si="0"/>
        <v>FEMALE</v>
      </c>
      <c r="E23" s="107"/>
      <c r="F23" s="108"/>
      <c r="G23" s="109"/>
      <c r="H23" s="110"/>
      <c r="I23" s="105"/>
      <c r="J23" s="105"/>
      <c r="K23" s="105"/>
    </row>
    <row r="24" spans="1:11">
      <c r="A24" s="105">
        <v>18</v>
      </c>
      <c r="B24" s="105" t="s">
        <v>57</v>
      </c>
      <c r="C24" s="106">
        <v>0</v>
      </c>
      <c r="D24" s="107" t="str">
        <f t="shared" si="0"/>
        <v>FEMALE</v>
      </c>
      <c r="E24" s="107">
        <v>20</v>
      </c>
      <c r="F24" s="108">
        <v>930129</v>
      </c>
      <c r="G24" s="109">
        <v>10</v>
      </c>
      <c r="H24" s="110" t="s">
        <v>58</v>
      </c>
      <c r="I24" s="105">
        <v>53300</v>
      </c>
      <c r="J24" s="105" t="s">
        <v>15</v>
      </c>
      <c r="K24" s="105" t="s">
        <v>16</v>
      </c>
    </row>
    <row r="25" spans="1:11">
      <c r="A25" s="105">
        <v>19</v>
      </c>
      <c r="B25" s="105" t="s">
        <v>59</v>
      </c>
      <c r="C25" s="106">
        <v>0</v>
      </c>
      <c r="D25" s="107" t="str">
        <f t="shared" si="0"/>
        <v>FEMALE</v>
      </c>
      <c r="E25" s="107">
        <v>20</v>
      </c>
      <c r="F25" s="108">
        <v>930228</v>
      </c>
      <c r="G25" s="109">
        <v>11</v>
      </c>
      <c r="H25" s="110" t="s">
        <v>27</v>
      </c>
      <c r="I25" s="105">
        <v>21400</v>
      </c>
      <c r="J25" s="105" t="s">
        <v>28</v>
      </c>
      <c r="K25" s="105" t="s">
        <v>16</v>
      </c>
    </row>
    <row r="26" spans="1:11">
      <c r="A26" s="105">
        <v>20</v>
      </c>
      <c r="B26" s="105" t="s">
        <v>60</v>
      </c>
      <c r="C26" s="106">
        <v>0</v>
      </c>
      <c r="D26" s="107" t="str">
        <f t="shared" si="0"/>
        <v>FEMALE</v>
      </c>
      <c r="E26" s="107"/>
      <c r="F26" s="108"/>
      <c r="G26" s="109"/>
      <c r="H26" s="110" t="s">
        <v>24</v>
      </c>
      <c r="I26" s="105">
        <v>25200</v>
      </c>
      <c r="J26" s="105" t="s">
        <v>25</v>
      </c>
      <c r="K26" s="105" t="s">
        <v>16</v>
      </c>
    </row>
    <row r="27" spans="1:11">
      <c r="A27" s="105">
        <v>21</v>
      </c>
      <c r="B27" s="105" t="s">
        <v>61</v>
      </c>
      <c r="C27" s="106">
        <v>6</v>
      </c>
      <c r="D27" s="107" t="str">
        <f t="shared" si="0"/>
        <v>FEMALE</v>
      </c>
      <c r="E27" s="107">
        <v>20</v>
      </c>
      <c r="F27" s="108">
        <v>931229</v>
      </c>
      <c r="G27" s="109">
        <v>3</v>
      </c>
      <c r="H27" s="110" t="s">
        <v>49</v>
      </c>
      <c r="I27" s="105">
        <v>15200</v>
      </c>
      <c r="J27" s="105" t="s">
        <v>50</v>
      </c>
      <c r="K27" s="105" t="s">
        <v>16</v>
      </c>
    </row>
    <row r="28" spans="1:11">
      <c r="A28" s="105">
        <v>22</v>
      </c>
      <c r="B28" s="105" t="s">
        <v>62</v>
      </c>
      <c r="C28" s="106">
        <v>6</v>
      </c>
      <c r="D28" s="107" t="str">
        <f t="shared" si="0"/>
        <v>FEMALE</v>
      </c>
      <c r="E28" s="107">
        <v>21</v>
      </c>
      <c r="F28" s="108">
        <v>920203</v>
      </c>
      <c r="G28" s="109">
        <v>1</v>
      </c>
      <c r="H28" s="110" t="s">
        <v>63</v>
      </c>
      <c r="I28" s="105">
        <v>81000</v>
      </c>
      <c r="J28" s="105" t="s">
        <v>39</v>
      </c>
      <c r="K28" s="105" t="s">
        <v>16</v>
      </c>
    </row>
    <row r="29" spans="1:11">
      <c r="A29" s="105">
        <v>23</v>
      </c>
      <c r="B29" s="105" t="s">
        <v>64</v>
      </c>
      <c r="C29" s="106">
        <v>5</v>
      </c>
      <c r="D29" s="107" t="str">
        <f t="shared" si="0"/>
        <v>MALE</v>
      </c>
      <c r="E29" s="107">
        <v>19</v>
      </c>
      <c r="F29" s="108">
        <v>940410</v>
      </c>
      <c r="G29" s="109">
        <v>4</v>
      </c>
      <c r="H29" s="110" t="s">
        <v>65</v>
      </c>
      <c r="I29" s="105">
        <v>75350</v>
      </c>
      <c r="J29" s="105" t="s">
        <v>66</v>
      </c>
      <c r="K29" s="105" t="s">
        <v>16</v>
      </c>
    </row>
    <row r="30" spans="1:11">
      <c r="A30" s="105">
        <v>24</v>
      </c>
      <c r="B30" s="105" t="s">
        <v>67</v>
      </c>
      <c r="C30" s="106">
        <v>4</v>
      </c>
      <c r="D30" s="107" t="str">
        <f t="shared" si="0"/>
        <v>FEMALE</v>
      </c>
      <c r="E30" s="107">
        <v>20</v>
      </c>
      <c r="F30" s="108">
        <v>930525</v>
      </c>
      <c r="G30" s="109">
        <v>14</v>
      </c>
      <c r="H30" s="110" t="s">
        <v>68</v>
      </c>
      <c r="I30" s="105">
        <v>16800</v>
      </c>
      <c r="J30" s="105" t="s">
        <v>50</v>
      </c>
      <c r="K30" s="105" t="s">
        <v>16</v>
      </c>
    </row>
    <row r="31" spans="1:11">
      <c r="A31" s="105">
        <v>25</v>
      </c>
      <c r="B31" s="105" t="s">
        <v>69</v>
      </c>
      <c r="C31" s="106">
        <v>5</v>
      </c>
      <c r="D31" s="107" t="str">
        <f t="shared" si="0"/>
        <v>MALE</v>
      </c>
      <c r="E31" s="107">
        <v>21</v>
      </c>
      <c r="F31" s="108">
        <v>920315</v>
      </c>
      <c r="G31" s="109">
        <v>2</v>
      </c>
      <c r="H31" s="110" t="s">
        <v>54</v>
      </c>
      <c r="I31" s="105" t="s">
        <v>55</v>
      </c>
      <c r="J31" s="105" t="s">
        <v>22</v>
      </c>
      <c r="K31" s="105" t="s">
        <v>16</v>
      </c>
    </row>
    <row r="32" spans="1:11">
      <c r="A32" s="105">
        <v>26</v>
      </c>
      <c r="B32" s="105" t="s">
        <v>70</v>
      </c>
      <c r="C32" s="106">
        <v>7</v>
      </c>
      <c r="D32" s="107" t="str">
        <f t="shared" si="0"/>
        <v>MALE</v>
      </c>
      <c r="E32" s="107">
        <v>20</v>
      </c>
      <c r="F32" s="108">
        <v>930620</v>
      </c>
      <c r="G32" s="109">
        <v>10</v>
      </c>
      <c r="H32" s="110" t="s">
        <v>71</v>
      </c>
      <c r="I32" s="105">
        <v>41200</v>
      </c>
      <c r="J32" s="105" t="s">
        <v>15</v>
      </c>
      <c r="K32" s="105" t="s">
        <v>16</v>
      </c>
    </row>
    <row r="33" spans="1:11">
      <c r="A33" s="105">
        <v>27</v>
      </c>
      <c r="B33" s="105" t="s">
        <v>72</v>
      </c>
      <c r="C33" s="105">
        <v>5</v>
      </c>
      <c r="D33" s="107" t="s">
        <v>73</v>
      </c>
      <c r="E33" s="107">
        <v>20</v>
      </c>
      <c r="F33" s="108">
        <v>930222</v>
      </c>
      <c r="G33" s="109">
        <v>3</v>
      </c>
      <c r="H33" s="110" t="s">
        <v>74</v>
      </c>
      <c r="I33" s="105">
        <v>18000</v>
      </c>
      <c r="J33" s="105" t="s">
        <v>50</v>
      </c>
      <c r="K33" s="105" t="s">
        <v>16</v>
      </c>
    </row>
    <row r="34" spans="1:11">
      <c r="A34" s="105">
        <v>28</v>
      </c>
      <c r="B34" s="111" t="s">
        <v>75</v>
      </c>
      <c r="C34" s="48">
        <v>4</v>
      </c>
      <c r="D34" s="111" t="s">
        <v>76</v>
      </c>
      <c r="E34" s="107">
        <v>20</v>
      </c>
      <c r="F34" s="108">
        <v>931027</v>
      </c>
      <c r="G34" s="109">
        <v>14</v>
      </c>
      <c r="H34" s="110" t="s">
        <v>77</v>
      </c>
      <c r="I34" s="105">
        <v>68000</v>
      </c>
      <c r="J34" s="105" t="s">
        <v>78</v>
      </c>
      <c r="K34" s="105" t="s">
        <v>16</v>
      </c>
    </row>
    <row r="35" spans="1:11">
      <c r="A35" s="105">
        <v>29</v>
      </c>
      <c r="B35" s="105" t="s">
        <v>79</v>
      </c>
      <c r="C35" s="106">
        <v>9</v>
      </c>
      <c r="D35" s="107" t="str">
        <f t="shared" si="0"/>
        <v>MALE</v>
      </c>
      <c r="E35" s="107">
        <v>20</v>
      </c>
      <c r="F35" s="108">
        <v>930425</v>
      </c>
      <c r="G35" s="109">
        <v>8</v>
      </c>
      <c r="H35" s="110" t="s">
        <v>80</v>
      </c>
      <c r="I35" s="105">
        <v>34000</v>
      </c>
      <c r="J35" s="105" t="s">
        <v>42</v>
      </c>
      <c r="K35" s="105" t="s">
        <v>16</v>
      </c>
    </row>
    <row r="36" spans="1:11">
      <c r="A36" s="105">
        <v>30</v>
      </c>
      <c r="B36" s="105" t="s">
        <v>81</v>
      </c>
      <c r="C36" s="106">
        <v>4</v>
      </c>
      <c r="D36" s="107" t="str">
        <f t="shared" si="0"/>
        <v>FEMALE</v>
      </c>
      <c r="E36" s="107">
        <v>20</v>
      </c>
      <c r="F36" s="108">
        <v>930427</v>
      </c>
      <c r="G36" s="109">
        <v>7</v>
      </c>
      <c r="H36" s="110" t="s">
        <v>82</v>
      </c>
      <c r="I36" s="105" t="s">
        <v>83</v>
      </c>
      <c r="J36" s="105" t="s">
        <v>22</v>
      </c>
      <c r="K36" s="105" t="s">
        <v>16</v>
      </c>
    </row>
    <row r="37" spans="1:11">
      <c r="A37" s="105">
        <v>31</v>
      </c>
      <c r="B37" s="105" t="s">
        <v>84</v>
      </c>
      <c r="C37" s="106">
        <v>2</v>
      </c>
      <c r="D37" s="107" t="str">
        <f t="shared" si="0"/>
        <v>FEMALE</v>
      </c>
      <c r="E37" s="107">
        <v>20</v>
      </c>
      <c r="F37" s="108">
        <v>930624</v>
      </c>
      <c r="G37" s="109">
        <v>87</v>
      </c>
      <c r="H37" s="110" t="s">
        <v>14</v>
      </c>
      <c r="I37" s="105">
        <v>43000</v>
      </c>
      <c r="J37" s="105" t="s">
        <v>15</v>
      </c>
      <c r="K37" s="105" t="s">
        <v>16</v>
      </c>
    </row>
    <row r="38" spans="1:11" s="8" customFormat="1">
      <c r="A38" s="105">
        <v>32</v>
      </c>
      <c r="B38" s="105" t="s">
        <v>85</v>
      </c>
      <c r="C38" s="106">
        <v>5</v>
      </c>
      <c r="D38" s="107" t="str">
        <f t="shared" si="0"/>
        <v>MALE</v>
      </c>
      <c r="E38" s="107">
        <v>20</v>
      </c>
      <c r="F38" s="108">
        <v>930625</v>
      </c>
      <c r="G38" s="109">
        <v>12</v>
      </c>
      <c r="H38" s="110" t="s">
        <v>86</v>
      </c>
      <c r="I38" s="105">
        <v>90000</v>
      </c>
      <c r="J38" s="105" t="s">
        <v>87</v>
      </c>
      <c r="K38" s="105" t="s">
        <v>16</v>
      </c>
    </row>
    <row r="39" spans="1:11" s="8" customFormat="1">
      <c r="A39" s="105">
        <v>33</v>
      </c>
      <c r="B39" s="105" t="s">
        <v>88</v>
      </c>
      <c r="C39" s="105">
        <v>7</v>
      </c>
      <c r="D39" s="107" t="str">
        <f t="shared" si="0"/>
        <v>MALE</v>
      </c>
      <c r="E39" s="107">
        <v>20</v>
      </c>
      <c r="F39" s="117">
        <v>931223</v>
      </c>
      <c r="G39" s="118">
        <v>3</v>
      </c>
      <c r="H39" s="110" t="s">
        <v>49</v>
      </c>
      <c r="I39" s="105">
        <v>16450</v>
      </c>
      <c r="J39" s="105" t="s">
        <v>50</v>
      </c>
      <c r="K39" s="105" t="s">
        <v>16</v>
      </c>
    </row>
    <row r="40" spans="1:11">
      <c r="A40" s="105">
        <v>34</v>
      </c>
      <c r="B40" s="105" t="s">
        <v>89</v>
      </c>
      <c r="C40" s="106">
        <v>6</v>
      </c>
      <c r="D40" s="107" t="str">
        <f t="shared" si="0"/>
        <v>FEMALE</v>
      </c>
      <c r="E40" s="107">
        <v>20</v>
      </c>
      <c r="F40" s="108">
        <v>930623</v>
      </c>
      <c r="G40" s="109">
        <v>11</v>
      </c>
      <c r="H40" s="110" t="s">
        <v>32</v>
      </c>
      <c r="I40" s="105">
        <v>21060</v>
      </c>
      <c r="J40" s="105" t="s">
        <v>28</v>
      </c>
      <c r="K40" s="105" t="s">
        <v>16</v>
      </c>
    </row>
    <row r="41" spans="1:11">
      <c r="A41" s="105">
        <v>35</v>
      </c>
      <c r="B41" s="105" t="s">
        <v>90</v>
      </c>
      <c r="C41" s="106">
        <v>6</v>
      </c>
      <c r="D41" s="107" t="str">
        <f t="shared" si="0"/>
        <v>FEMALE</v>
      </c>
      <c r="E41" s="107">
        <v>20</v>
      </c>
      <c r="F41" s="108">
        <v>930630</v>
      </c>
      <c r="G41" s="109">
        <v>7</v>
      </c>
      <c r="H41" s="110" t="s">
        <v>91</v>
      </c>
      <c r="I41" s="105">
        <v>11900</v>
      </c>
      <c r="J41" s="105" t="s">
        <v>92</v>
      </c>
      <c r="K41" s="105" t="s">
        <v>16</v>
      </c>
    </row>
    <row r="42" spans="1:11">
      <c r="A42" s="105">
        <v>36</v>
      </c>
      <c r="B42" s="105" t="s">
        <v>93</v>
      </c>
      <c r="C42" s="105">
        <v>6</v>
      </c>
      <c r="D42" s="107" t="str">
        <f t="shared" si="0"/>
        <v>FEMALE</v>
      </c>
      <c r="E42" s="107">
        <v>20</v>
      </c>
      <c r="F42" s="53">
        <v>930410</v>
      </c>
      <c r="G42" s="85">
        <v>13</v>
      </c>
      <c r="H42" s="110" t="s">
        <v>94</v>
      </c>
      <c r="I42" s="105">
        <v>97000</v>
      </c>
      <c r="J42" s="105" t="s">
        <v>95</v>
      </c>
      <c r="K42" s="105" t="s">
        <v>16</v>
      </c>
    </row>
    <row r="43" spans="1:11">
      <c r="A43" s="105">
        <v>37</v>
      </c>
      <c r="B43" s="105" t="s">
        <v>96</v>
      </c>
      <c r="C43" s="106">
        <v>0</v>
      </c>
      <c r="D43" s="107" t="str">
        <f t="shared" si="0"/>
        <v>FEMALE</v>
      </c>
      <c r="E43" s="107">
        <v>20</v>
      </c>
      <c r="F43" s="108">
        <v>930501</v>
      </c>
      <c r="G43" s="109">
        <v>11</v>
      </c>
      <c r="H43" s="110" t="s">
        <v>27</v>
      </c>
      <c r="I43" s="105">
        <v>20140</v>
      </c>
      <c r="J43" s="105" t="s">
        <v>28</v>
      </c>
      <c r="K43" s="105" t="s">
        <v>16</v>
      </c>
    </row>
    <row r="44" spans="1:11">
      <c r="A44" s="105">
        <v>38</v>
      </c>
      <c r="B44" s="105" t="s">
        <v>97</v>
      </c>
      <c r="C44" s="106">
        <v>2</v>
      </c>
      <c r="D44" s="107" t="str">
        <f t="shared" si="0"/>
        <v>FEMALE</v>
      </c>
      <c r="E44" s="107">
        <v>20</v>
      </c>
      <c r="F44" s="108">
        <v>930128</v>
      </c>
      <c r="G44" s="109">
        <v>10</v>
      </c>
      <c r="H44" s="110" t="s">
        <v>98</v>
      </c>
      <c r="I44" s="105">
        <v>57100</v>
      </c>
      <c r="J44" s="105" t="s">
        <v>18</v>
      </c>
      <c r="K44" s="105" t="s">
        <v>16</v>
      </c>
    </row>
    <row r="45" spans="1:11">
      <c r="A45" s="105">
        <v>39</v>
      </c>
      <c r="B45" s="105" t="s">
        <v>99</v>
      </c>
      <c r="C45" s="106">
        <v>0</v>
      </c>
      <c r="D45" s="107" t="str">
        <f t="shared" si="0"/>
        <v>FEMALE</v>
      </c>
      <c r="E45" s="107">
        <v>20</v>
      </c>
      <c r="F45" s="108">
        <v>931121</v>
      </c>
      <c r="G45" s="109">
        <v>6</v>
      </c>
      <c r="H45" s="110" t="s">
        <v>100</v>
      </c>
      <c r="I45" s="105">
        <v>27200</v>
      </c>
      <c r="J45" s="105" t="s">
        <v>25</v>
      </c>
      <c r="K45" s="105" t="s">
        <v>16</v>
      </c>
    </row>
    <row r="46" spans="1:11">
      <c r="A46" s="105">
        <v>40</v>
      </c>
      <c r="B46" s="105" t="s">
        <v>101</v>
      </c>
      <c r="C46" s="106">
        <v>7</v>
      </c>
      <c r="D46" s="107" t="str">
        <f t="shared" si="0"/>
        <v>MALE</v>
      </c>
      <c r="E46" s="107">
        <v>20</v>
      </c>
      <c r="F46" s="108">
        <v>930514</v>
      </c>
      <c r="G46" s="109">
        <v>10</v>
      </c>
      <c r="H46" s="110" t="s">
        <v>102</v>
      </c>
      <c r="I46" s="105">
        <v>45300</v>
      </c>
      <c r="J46" s="105" t="s">
        <v>15</v>
      </c>
      <c r="K46" s="105" t="s">
        <v>16</v>
      </c>
    </row>
    <row r="47" spans="1:11" s="8" customFormat="1">
      <c r="A47" s="105">
        <v>41</v>
      </c>
      <c r="B47" s="105" t="s">
        <v>103</v>
      </c>
      <c r="C47" s="106">
        <v>4</v>
      </c>
      <c r="D47" s="107" t="str">
        <f t="shared" si="0"/>
        <v>FEMALE</v>
      </c>
      <c r="E47" s="107">
        <v>20</v>
      </c>
      <c r="F47" s="108">
        <v>930125</v>
      </c>
      <c r="G47" s="109">
        <v>6</v>
      </c>
      <c r="H47" s="110" t="s">
        <v>24</v>
      </c>
      <c r="I47" s="105">
        <v>25050</v>
      </c>
      <c r="J47" s="105" t="s">
        <v>25</v>
      </c>
      <c r="K47" s="105" t="s">
        <v>16</v>
      </c>
    </row>
    <row r="48" spans="1:11" s="8" customFormat="1">
      <c r="A48" s="119">
        <v>42</v>
      </c>
      <c r="B48" s="119" t="s">
        <v>104</v>
      </c>
      <c r="C48" s="119">
        <v>0</v>
      </c>
      <c r="D48" s="120" t="str">
        <f t="shared" si="0"/>
        <v>FEMALE</v>
      </c>
      <c r="E48" s="120"/>
      <c r="F48" s="121"/>
      <c r="G48" s="122"/>
      <c r="H48" s="123"/>
      <c r="I48" s="119"/>
      <c r="J48" s="119"/>
      <c r="K48" s="119"/>
    </row>
    <row r="49" spans="1:11" s="8" customFormat="1">
      <c r="A49" s="105">
        <v>43</v>
      </c>
      <c r="B49" s="105" t="s">
        <v>105</v>
      </c>
      <c r="C49" s="106">
        <v>6</v>
      </c>
      <c r="D49" s="107" t="str">
        <f t="shared" si="0"/>
        <v>FEMALE</v>
      </c>
      <c r="E49" s="107">
        <v>20</v>
      </c>
      <c r="F49" s="108">
        <v>930825</v>
      </c>
      <c r="G49" s="109">
        <v>10</v>
      </c>
      <c r="H49" s="110" t="s">
        <v>106</v>
      </c>
      <c r="I49" s="105">
        <v>40150</v>
      </c>
      <c r="J49" s="105" t="s">
        <v>15</v>
      </c>
      <c r="K49" s="105" t="s">
        <v>16</v>
      </c>
    </row>
    <row r="50" spans="1:11">
      <c r="A50" s="105">
        <v>44</v>
      </c>
      <c r="B50" s="105" t="s">
        <v>107</v>
      </c>
      <c r="C50" s="106">
        <v>9</v>
      </c>
      <c r="D50" s="107" t="str">
        <f t="shared" si="0"/>
        <v>MALE</v>
      </c>
      <c r="E50" s="107">
        <v>20</v>
      </c>
      <c r="F50" s="108">
        <v>930826</v>
      </c>
      <c r="G50" s="109">
        <v>10</v>
      </c>
      <c r="H50" s="110" t="s">
        <v>108</v>
      </c>
      <c r="I50" s="105">
        <v>42600</v>
      </c>
      <c r="J50" s="105" t="s">
        <v>15</v>
      </c>
      <c r="K50" s="105" t="s">
        <v>16</v>
      </c>
    </row>
    <row r="51" spans="1:11">
      <c r="A51" s="105">
        <v>45</v>
      </c>
      <c r="B51" s="105" t="s">
        <v>109</v>
      </c>
      <c r="C51" s="106">
        <v>2</v>
      </c>
      <c r="D51" s="107" t="str">
        <f t="shared" si="0"/>
        <v>FEMALE</v>
      </c>
      <c r="E51" s="107">
        <v>20</v>
      </c>
      <c r="F51" s="108">
        <v>931013</v>
      </c>
      <c r="G51" s="109">
        <v>11</v>
      </c>
      <c r="H51" s="110" t="s">
        <v>32</v>
      </c>
      <c r="I51" s="105">
        <v>21080</v>
      </c>
      <c r="J51" s="105" t="s">
        <v>28</v>
      </c>
      <c r="K51" s="105" t="s">
        <v>16</v>
      </c>
    </row>
    <row r="52" spans="1:11">
      <c r="A52" s="105">
        <v>46</v>
      </c>
      <c r="B52" s="105" t="s">
        <v>110</v>
      </c>
      <c r="C52" s="106">
        <v>1</v>
      </c>
      <c r="D52" s="107" t="str">
        <f t="shared" si="0"/>
        <v>MALE</v>
      </c>
      <c r="E52" s="107">
        <v>20</v>
      </c>
      <c r="F52" s="108">
        <v>930409</v>
      </c>
      <c r="G52" s="109">
        <v>6</v>
      </c>
      <c r="H52" s="110" t="s">
        <v>24</v>
      </c>
      <c r="I52" s="105">
        <v>25250</v>
      </c>
      <c r="J52" s="105" t="s">
        <v>25</v>
      </c>
      <c r="K52" s="105" t="s">
        <v>16</v>
      </c>
    </row>
    <row r="53" spans="1:11">
      <c r="A53" s="105">
        <v>47</v>
      </c>
      <c r="B53" s="105" t="s">
        <v>111</v>
      </c>
      <c r="C53" s="106">
        <v>7</v>
      </c>
      <c r="D53" s="107" t="str">
        <f t="shared" si="0"/>
        <v>MALE</v>
      </c>
      <c r="E53" s="107">
        <v>20</v>
      </c>
      <c r="F53" s="108">
        <v>931216</v>
      </c>
      <c r="G53" s="109">
        <v>3</v>
      </c>
      <c r="H53" s="110" t="s">
        <v>49</v>
      </c>
      <c r="I53" s="105">
        <v>15100</v>
      </c>
      <c r="J53" s="105" t="s">
        <v>50</v>
      </c>
      <c r="K53" s="105" t="s">
        <v>16</v>
      </c>
    </row>
    <row r="54" spans="1:11">
      <c r="A54" s="105">
        <v>48</v>
      </c>
      <c r="B54" s="105" t="s">
        <v>112</v>
      </c>
      <c r="C54" s="106">
        <v>1</v>
      </c>
      <c r="D54" s="107" t="str">
        <f t="shared" si="0"/>
        <v>MALE</v>
      </c>
      <c r="E54" s="107">
        <v>20</v>
      </c>
      <c r="F54" s="108">
        <v>930821</v>
      </c>
      <c r="G54" s="109">
        <v>14</v>
      </c>
      <c r="H54" s="110" t="s">
        <v>113</v>
      </c>
      <c r="I54" s="105">
        <v>54200</v>
      </c>
      <c r="J54" s="105" t="s">
        <v>18</v>
      </c>
      <c r="K54" s="105" t="s">
        <v>16</v>
      </c>
    </row>
    <row r="55" spans="1:11">
      <c r="A55" s="105">
        <v>49</v>
      </c>
      <c r="B55" s="105" t="s">
        <v>114</v>
      </c>
      <c r="C55" s="106">
        <v>0</v>
      </c>
      <c r="D55" s="107" t="str">
        <f t="shared" si="0"/>
        <v>FEMALE</v>
      </c>
      <c r="E55" s="107">
        <v>20</v>
      </c>
      <c r="F55" s="108">
        <v>930831</v>
      </c>
      <c r="G55" s="109">
        <v>14</v>
      </c>
      <c r="H55" s="110" t="s">
        <v>14</v>
      </c>
      <c r="I55" s="105">
        <v>43000</v>
      </c>
      <c r="J55" s="105" t="s">
        <v>15</v>
      </c>
      <c r="K55" s="105" t="s">
        <v>16</v>
      </c>
    </row>
    <row r="56" spans="1:11">
      <c r="A56" s="105">
        <v>50</v>
      </c>
      <c r="B56" s="105" t="s">
        <v>115</v>
      </c>
      <c r="C56" s="106">
        <v>6</v>
      </c>
      <c r="D56" s="107" t="str">
        <f t="shared" si="0"/>
        <v>FEMALE</v>
      </c>
      <c r="E56" s="107">
        <v>20</v>
      </c>
      <c r="F56" s="108">
        <v>930516</v>
      </c>
      <c r="G56" s="109">
        <v>11</v>
      </c>
      <c r="H56" s="110" t="s">
        <v>116</v>
      </c>
      <c r="I56" s="105">
        <v>22000</v>
      </c>
      <c r="J56" s="105" t="s">
        <v>28</v>
      </c>
      <c r="K56" s="105" t="s">
        <v>16</v>
      </c>
    </row>
    <row r="57" spans="1:11">
      <c r="A57" s="105">
        <v>51</v>
      </c>
      <c r="B57" s="105" t="s">
        <v>117</v>
      </c>
      <c r="C57" s="106">
        <v>6</v>
      </c>
      <c r="D57" s="107" t="str">
        <f t="shared" si="0"/>
        <v>FEMALE</v>
      </c>
      <c r="E57" s="107">
        <v>20</v>
      </c>
      <c r="F57" s="108">
        <v>930707</v>
      </c>
      <c r="G57" s="109">
        <v>1</v>
      </c>
      <c r="H57" s="110" t="s">
        <v>118</v>
      </c>
      <c r="I57" s="105">
        <v>83000</v>
      </c>
      <c r="J57" s="105" t="s">
        <v>39</v>
      </c>
      <c r="K57" s="105" t="s">
        <v>16</v>
      </c>
    </row>
    <row r="58" spans="1:11">
      <c r="A58" s="105">
        <v>52</v>
      </c>
      <c r="B58" s="105" t="s">
        <v>119</v>
      </c>
      <c r="C58" s="105">
        <v>9</v>
      </c>
      <c r="D58" s="107" t="str">
        <f t="shared" si="0"/>
        <v>MALE</v>
      </c>
      <c r="E58" s="107">
        <v>20</v>
      </c>
      <c r="F58" s="54">
        <v>931010</v>
      </c>
      <c r="G58" s="86">
        <v>12</v>
      </c>
      <c r="H58" s="110" t="s">
        <v>120</v>
      </c>
      <c r="I58" s="105">
        <v>88200</v>
      </c>
      <c r="J58" s="105" t="s">
        <v>87</v>
      </c>
      <c r="K58" s="105" t="s">
        <v>16</v>
      </c>
    </row>
    <row r="59" spans="1:11">
      <c r="A59" s="105">
        <v>53</v>
      </c>
      <c r="B59" s="105" t="s">
        <v>121</v>
      </c>
      <c r="C59" s="106">
        <v>8</v>
      </c>
      <c r="D59" s="107" t="str">
        <f t="shared" si="0"/>
        <v>FEMALE</v>
      </c>
      <c r="E59" s="107">
        <v>19</v>
      </c>
      <c r="F59" s="108">
        <v>941011</v>
      </c>
      <c r="G59" s="109">
        <v>10</v>
      </c>
      <c r="H59" s="110" t="s">
        <v>122</v>
      </c>
      <c r="I59" s="105">
        <v>43500</v>
      </c>
      <c r="J59" s="105" t="s">
        <v>15</v>
      </c>
      <c r="K59" s="105" t="s">
        <v>16</v>
      </c>
    </row>
    <row r="60" spans="1:11">
      <c r="A60" s="105">
        <v>54</v>
      </c>
      <c r="B60" s="105" t="s">
        <v>123</v>
      </c>
      <c r="C60" s="106">
        <v>2</v>
      </c>
      <c r="D60" s="107" t="str">
        <f t="shared" si="0"/>
        <v>FEMALE</v>
      </c>
      <c r="E60" s="107">
        <v>20</v>
      </c>
      <c r="F60" s="108">
        <v>930522</v>
      </c>
      <c r="G60" s="109">
        <v>6</v>
      </c>
      <c r="H60" s="110" t="s">
        <v>20</v>
      </c>
      <c r="I60" s="105" t="s">
        <v>21</v>
      </c>
      <c r="J60" s="105" t="s">
        <v>22</v>
      </c>
      <c r="K60" s="105" t="s">
        <v>16</v>
      </c>
    </row>
    <row r="61" spans="1:11">
      <c r="A61" s="105">
        <v>55</v>
      </c>
      <c r="B61" s="105" t="s">
        <v>124</v>
      </c>
      <c r="C61" s="106">
        <v>2</v>
      </c>
      <c r="D61" s="107" t="str">
        <f t="shared" si="0"/>
        <v>FEMALE</v>
      </c>
      <c r="E61" s="107">
        <v>20</v>
      </c>
      <c r="F61" s="108">
        <v>930506</v>
      </c>
      <c r="G61" s="109">
        <v>1</v>
      </c>
      <c r="H61" s="110" t="s">
        <v>125</v>
      </c>
      <c r="I61" s="105" t="s">
        <v>126</v>
      </c>
      <c r="J61" s="105" t="s">
        <v>127</v>
      </c>
      <c r="K61" s="105" t="s">
        <v>16</v>
      </c>
    </row>
    <row r="62" spans="1:11">
      <c r="A62" s="105">
        <v>56</v>
      </c>
      <c r="B62" s="105" t="s">
        <v>128</v>
      </c>
      <c r="C62" s="106">
        <v>6</v>
      </c>
      <c r="D62" s="107" t="str">
        <f t="shared" si="0"/>
        <v>FEMALE</v>
      </c>
      <c r="E62" s="107">
        <v>20</v>
      </c>
      <c r="F62" s="108">
        <v>930222</v>
      </c>
      <c r="G62" s="109">
        <v>5</v>
      </c>
      <c r="H62" s="110" t="s">
        <v>129</v>
      </c>
      <c r="I62" s="105">
        <v>43650</v>
      </c>
      <c r="J62" s="105" t="s">
        <v>15</v>
      </c>
      <c r="K62" s="105" t="s">
        <v>16</v>
      </c>
    </row>
    <row r="63" spans="1:11">
      <c r="A63" s="105">
        <v>57</v>
      </c>
      <c r="B63" s="105" t="s">
        <v>130</v>
      </c>
      <c r="C63" s="106">
        <v>9</v>
      </c>
      <c r="D63" s="107" t="str">
        <f t="shared" si="0"/>
        <v>MALE</v>
      </c>
      <c r="E63" s="107">
        <v>20</v>
      </c>
      <c r="F63" s="108">
        <v>930906</v>
      </c>
      <c r="G63" s="109">
        <v>8</v>
      </c>
      <c r="H63" s="110" t="s">
        <v>131</v>
      </c>
      <c r="I63" s="105">
        <v>48000</v>
      </c>
      <c r="J63" s="105" t="s">
        <v>15</v>
      </c>
      <c r="K63" s="105" t="s">
        <v>16</v>
      </c>
    </row>
    <row r="64" spans="1:11">
      <c r="A64" s="105">
        <v>58</v>
      </c>
      <c r="B64" s="105" t="s">
        <v>132</v>
      </c>
      <c r="C64" s="106">
        <v>8</v>
      </c>
      <c r="D64" s="107" t="str">
        <f t="shared" si="0"/>
        <v>FEMALE</v>
      </c>
      <c r="E64" s="107">
        <v>20</v>
      </c>
      <c r="F64" s="106">
        <v>930812</v>
      </c>
      <c r="G64" s="124">
        <v>1</v>
      </c>
      <c r="H64" s="110" t="s">
        <v>118</v>
      </c>
      <c r="I64" s="105">
        <v>83020</v>
      </c>
      <c r="J64" s="105" t="s">
        <v>39</v>
      </c>
      <c r="K64" s="105" t="s">
        <v>16</v>
      </c>
    </row>
    <row r="65" spans="1:11">
      <c r="A65" s="105">
        <v>59</v>
      </c>
      <c r="B65" s="105" t="s">
        <v>133</v>
      </c>
      <c r="C65" s="106">
        <v>0</v>
      </c>
      <c r="D65" s="107" t="str">
        <f t="shared" si="0"/>
        <v>FEMALE</v>
      </c>
      <c r="E65" s="107">
        <v>20</v>
      </c>
      <c r="F65" s="108">
        <v>930927</v>
      </c>
      <c r="G65" s="109">
        <v>8</v>
      </c>
      <c r="H65" s="110" t="s">
        <v>134</v>
      </c>
      <c r="I65" s="105">
        <v>34250</v>
      </c>
      <c r="J65" s="105" t="s">
        <v>42</v>
      </c>
      <c r="K65" s="105" t="s">
        <v>16</v>
      </c>
    </row>
    <row r="66" spans="1:11">
      <c r="A66" s="105">
        <v>60</v>
      </c>
      <c r="B66" s="105" t="s">
        <v>135</v>
      </c>
      <c r="C66" s="106">
        <v>2</v>
      </c>
      <c r="D66" s="107" t="str">
        <f t="shared" si="0"/>
        <v>FEMALE</v>
      </c>
      <c r="E66" s="107">
        <v>19</v>
      </c>
      <c r="F66" s="106">
        <v>941105</v>
      </c>
      <c r="G66" s="124">
        <v>8</v>
      </c>
      <c r="H66" s="110" t="s">
        <v>136</v>
      </c>
      <c r="I66" s="105">
        <v>84800</v>
      </c>
      <c r="J66" s="105" t="s">
        <v>39</v>
      </c>
      <c r="K66" s="105" t="s">
        <v>16</v>
      </c>
    </row>
    <row r="67" spans="1:11">
      <c r="A67" s="105">
        <v>61</v>
      </c>
      <c r="B67" s="105" t="s">
        <v>137</v>
      </c>
      <c r="C67" s="106">
        <v>5</v>
      </c>
      <c r="D67" s="107" t="str">
        <f t="shared" si="0"/>
        <v>MALE</v>
      </c>
      <c r="E67" s="107">
        <v>20</v>
      </c>
      <c r="F67" s="108">
        <v>930126</v>
      </c>
      <c r="G67" s="109">
        <v>14</v>
      </c>
      <c r="H67" s="110" t="s">
        <v>77</v>
      </c>
      <c r="I67" s="105">
        <v>68100</v>
      </c>
      <c r="J67" s="105" t="s">
        <v>15</v>
      </c>
      <c r="K67" s="105" t="s">
        <v>16</v>
      </c>
    </row>
    <row r="68" spans="1:11">
      <c r="A68" s="105">
        <v>62</v>
      </c>
      <c r="B68" s="105" t="s">
        <v>138</v>
      </c>
      <c r="C68" s="106">
        <v>3</v>
      </c>
      <c r="D68" s="107" t="str">
        <f t="shared" si="0"/>
        <v>MALE</v>
      </c>
      <c r="E68" s="107">
        <v>19</v>
      </c>
      <c r="F68" s="108">
        <v>940528</v>
      </c>
      <c r="G68" s="109">
        <v>2</v>
      </c>
      <c r="H68" s="110" t="s">
        <v>139</v>
      </c>
      <c r="I68" s="105" t="s">
        <v>140</v>
      </c>
      <c r="J68" s="105" t="s">
        <v>22</v>
      </c>
      <c r="K68" s="105" t="s">
        <v>16</v>
      </c>
    </row>
    <row r="69" spans="1:11">
      <c r="A69" s="105">
        <v>63</v>
      </c>
      <c r="B69" s="105" t="s">
        <v>141</v>
      </c>
      <c r="C69" s="106">
        <v>3</v>
      </c>
      <c r="D69" s="107" t="str">
        <f t="shared" si="0"/>
        <v>MALE</v>
      </c>
      <c r="E69" s="107">
        <v>21</v>
      </c>
      <c r="F69" s="108">
        <v>921222</v>
      </c>
      <c r="G69" s="109">
        <v>2</v>
      </c>
      <c r="H69" s="110" t="s">
        <v>142</v>
      </c>
      <c r="I69" s="105">
        <v>13200</v>
      </c>
      <c r="J69" s="105" t="s">
        <v>92</v>
      </c>
      <c r="K69" s="105" t="s">
        <v>16</v>
      </c>
    </row>
    <row r="70" spans="1:11" s="8" customFormat="1">
      <c r="A70" s="119">
        <v>64</v>
      </c>
      <c r="B70" s="119" t="s">
        <v>143</v>
      </c>
      <c r="C70" s="125">
        <v>2</v>
      </c>
      <c r="D70" s="120" t="s">
        <v>73</v>
      </c>
      <c r="E70" s="120"/>
      <c r="F70" s="55"/>
      <c r="G70" s="87"/>
      <c r="H70" s="123"/>
      <c r="I70" s="119"/>
      <c r="J70" s="126"/>
      <c r="K70" s="127"/>
    </row>
    <row r="71" spans="1:11">
      <c r="B71" s="7"/>
      <c r="C71" s="13"/>
      <c r="D71" s="17"/>
      <c r="E71" s="17"/>
      <c r="F71" s="18"/>
      <c r="G71" s="88"/>
      <c r="H71" s="19"/>
      <c r="I71" s="7"/>
    </row>
    <row r="72" spans="1:11">
      <c r="B72" s="7"/>
      <c r="C72" s="3"/>
      <c r="D72" s="17"/>
      <c r="E72" s="17"/>
      <c r="F72" s="18"/>
      <c r="G72" s="88"/>
      <c r="H72" s="19"/>
      <c r="I72" s="7"/>
    </row>
    <row r="73" spans="1:11">
      <c r="B73" s="7"/>
      <c r="C73" s="13"/>
      <c r="D73" s="17"/>
      <c r="E73" s="17"/>
      <c r="F73" s="18"/>
      <c r="G73" s="88"/>
      <c r="H73" s="19"/>
      <c r="I73" s="7"/>
    </row>
    <row r="74" spans="1:11">
      <c r="B74" s="7"/>
      <c r="C74" s="13"/>
      <c r="D74" s="17"/>
      <c r="E74" s="17"/>
      <c r="F74" s="91"/>
      <c r="G74" s="128"/>
      <c r="H74" s="19"/>
      <c r="I74" s="7"/>
    </row>
  </sheetData>
  <sortState xmlns:xlrd2="http://schemas.microsoft.com/office/spreadsheetml/2017/richdata2" ref="B7:I74">
    <sortCondition ref="C7:C74"/>
  </sortState>
  <mergeCells count="2">
    <mergeCell ref="A5:I5"/>
    <mergeCell ref="A4:H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F695-3263-4F26-819D-A67B78B1B946}">
  <dimension ref="A3:K70"/>
  <sheetViews>
    <sheetView tabSelected="1" zoomScaleNormal="100" workbookViewId="0">
      <selection activeCell="I1" sqref="I1"/>
    </sheetView>
  </sheetViews>
  <sheetFormatPr defaultColWidth="8.85546875" defaultRowHeight="15.95"/>
  <cols>
    <col min="2" max="2" width="26" customWidth="1"/>
    <col min="3" max="3" width="15.28515625" customWidth="1"/>
    <col min="4" max="4" width="17.28515625" style="10" customWidth="1"/>
    <col min="5" max="5" width="18" style="10" customWidth="1"/>
    <col min="6" max="6" width="16.42578125" style="10" customWidth="1"/>
    <col min="7" max="7" width="11.42578125" style="84" customWidth="1"/>
    <col min="8" max="8" width="8.7109375" style="84"/>
    <col min="9" max="9" width="16.42578125" style="4" customWidth="1"/>
    <col min="10" max="10" width="16.28515625" style="4" customWidth="1"/>
    <col min="11" max="11" width="14.28515625" style="4" customWidth="1"/>
  </cols>
  <sheetData>
    <row r="3" spans="1:11">
      <c r="A3" s="136" t="s">
        <v>144</v>
      </c>
      <c r="B3" s="136"/>
      <c r="C3" s="136"/>
      <c r="D3" s="136"/>
      <c r="E3" s="136"/>
      <c r="F3" s="136"/>
      <c r="G3" s="136"/>
      <c r="H3" s="136"/>
    </row>
    <row r="4" spans="1:11">
      <c r="A4" s="137"/>
      <c r="B4" s="137"/>
      <c r="C4" s="138" t="s">
        <v>145</v>
      </c>
      <c r="D4" s="138"/>
      <c r="E4" s="138"/>
      <c r="F4" s="138"/>
      <c r="G4" s="138"/>
      <c r="H4" s="138"/>
    </row>
    <row r="5" spans="1:11">
      <c r="A5" s="99" t="s">
        <v>2</v>
      </c>
      <c r="B5" s="99" t="s">
        <v>3</v>
      </c>
      <c r="C5" s="100" t="s">
        <v>146</v>
      </c>
      <c r="D5" s="9" t="s">
        <v>147</v>
      </c>
      <c r="E5" s="9" t="s">
        <v>148</v>
      </c>
      <c r="F5" s="9" t="s">
        <v>149</v>
      </c>
      <c r="G5" s="129" t="s">
        <v>150</v>
      </c>
      <c r="H5" s="130" t="s">
        <v>151</v>
      </c>
      <c r="I5" s="4" t="s">
        <v>152</v>
      </c>
      <c r="J5" s="4" t="s">
        <v>153</v>
      </c>
      <c r="K5" s="4" t="s">
        <v>154</v>
      </c>
    </row>
    <row r="6" spans="1:11">
      <c r="A6" s="105">
        <v>1</v>
      </c>
      <c r="B6" s="62" t="s">
        <v>13</v>
      </c>
      <c r="C6" s="107"/>
      <c r="D6" s="14"/>
      <c r="E6" s="14"/>
      <c r="F6" s="14"/>
      <c r="G6" s="83"/>
      <c r="H6" s="131"/>
    </row>
    <row r="7" spans="1:11">
      <c r="A7" s="105">
        <v>2</v>
      </c>
      <c r="B7" s="62" t="s">
        <v>17</v>
      </c>
      <c r="C7" s="107"/>
      <c r="D7" s="14"/>
      <c r="E7" s="14"/>
      <c r="F7" s="14"/>
      <c r="G7" s="83"/>
      <c r="H7" s="16"/>
    </row>
    <row r="8" spans="1:11" ht="15.75">
      <c r="A8" s="105">
        <v>3</v>
      </c>
      <c r="B8" s="105" t="s">
        <v>19</v>
      </c>
      <c r="C8" s="107" t="s">
        <v>155</v>
      </c>
      <c r="D8" s="14">
        <v>3.82</v>
      </c>
      <c r="E8" s="14">
        <v>3.93</v>
      </c>
      <c r="F8" s="14">
        <v>3.92</v>
      </c>
      <c r="G8" s="132">
        <v>3.89</v>
      </c>
      <c r="H8" s="131"/>
      <c r="I8" s="142">
        <v>4</v>
      </c>
      <c r="J8" s="143">
        <f>AVERAGE(D8:H8)</f>
        <v>3.89</v>
      </c>
      <c r="K8" s="142">
        <v>3.89</v>
      </c>
    </row>
    <row r="9" spans="1:11" ht="15.75">
      <c r="A9" s="105">
        <v>4</v>
      </c>
      <c r="B9" s="105" t="s">
        <v>23</v>
      </c>
      <c r="C9" s="107" t="s">
        <v>155</v>
      </c>
      <c r="D9" s="14">
        <v>3.63</v>
      </c>
      <c r="E9" s="14">
        <v>3.77</v>
      </c>
      <c r="F9" s="14">
        <v>3.82</v>
      </c>
      <c r="G9" s="83">
        <v>3.76</v>
      </c>
      <c r="H9" s="131"/>
      <c r="I9" s="142">
        <v>4</v>
      </c>
      <c r="J9" s="143">
        <f t="shared" ref="J9:J66" si="0">AVERAGE(D9:H9)</f>
        <v>3.7450000000000001</v>
      </c>
      <c r="K9" s="142">
        <v>3.76</v>
      </c>
    </row>
    <row r="10" spans="1:11" ht="15.75">
      <c r="A10" s="105">
        <v>5</v>
      </c>
      <c r="B10" s="105" t="s">
        <v>26</v>
      </c>
      <c r="C10" s="107" t="s">
        <v>155</v>
      </c>
      <c r="D10" s="14">
        <v>3.78</v>
      </c>
      <c r="E10" s="14">
        <v>3.84</v>
      </c>
      <c r="F10" s="14">
        <v>3.85</v>
      </c>
      <c r="G10" s="132"/>
      <c r="H10" s="131"/>
      <c r="I10" s="142">
        <v>3</v>
      </c>
      <c r="J10" s="143">
        <f t="shared" si="0"/>
        <v>3.8233333333333328</v>
      </c>
      <c r="K10" s="142">
        <v>3.85</v>
      </c>
    </row>
    <row r="11" spans="1:11" ht="15.75">
      <c r="A11" s="105">
        <v>6</v>
      </c>
      <c r="B11" s="105" t="s">
        <v>29</v>
      </c>
      <c r="C11" s="107" t="s">
        <v>155</v>
      </c>
      <c r="D11" s="14">
        <v>3.96</v>
      </c>
      <c r="E11" s="14">
        <v>3.95</v>
      </c>
      <c r="F11" s="14">
        <v>4</v>
      </c>
      <c r="G11" s="132"/>
      <c r="H11" s="131"/>
      <c r="I11" s="142">
        <v>3</v>
      </c>
      <c r="J11" s="143">
        <f t="shared" si="0"/>
        <v>3.97</v>
      </c>
      <c r="K11" s="142">
        <v>4</v>
      </c>
    </row>
    <row r="12" spans="1:11" ht="15.75">
      <c r="A12" s="105">
        <v>7</v>
      </c>
      <c r="B12" s="105" t="s">
        <v>31</v>
      </c>
      <c r="C12" s="107" t="s">
        <v>155</v>
      </c>
      <c r="D12" s="14">
        <v>3.82</v>
      </c>
      <c r="E12" s="14">
        <v>3.67</v>
      </c>
      <c r="F12" s="14">
        <v>3.74</v>
      </c>
      <c r="G12" s="132">
        <v>3.82</v>
      </c>
      <c r="H12" s="131"/>
      <c r="I12" s="142">
        <v>4</v>
      </c>
      <c r="J12" s="143">
        <f t="shared" si="0"/>
        <v>3.7625000000000002</v>
      </c>
      <c r="K12" s="142">
        <v>3.82</v>
      </c>
    </row>
    <row r="13" spans="1:11" ht="15.75">
      <c r="A13" s="105">
        <v>8</v>
      </c>
      <c r="B13" s="105" t="s">
        <v>33</v>
      </c>
      <c r="C13" s="107"/>
      <c r="D13" s="14"/>
      <c r="E13" s="14"/>
      <c r="F13" s="14"/>
      <c r="G13" s="132"/>
      <c r="H13" s="131"/>
      <c r="J13" s="143"/>
    </row>
    <row r="14" spans="1:11" ht="15.75">
      <c r="A14" s="105">
        <v>9</v>
      </c>
      <c r="B14" s="105" t="s">
        <v>35</v>
      </c>
      <c r="C14" s="107" t="s">
        <v>155</v>
      </c>
      <c r="D14" s="14">
        <v>3.85</v>
      </c>
      <c r="E14" s="14">
        <v>3.67</v>
      </c>
      <c r="F14" s="14">
        <v>3.89</v>
      </c>
      <c r="G14" s="132">
        <v>3.9</v>
      </c>
      <c r="H14" s="131"/>
      <c r="I14" s="142">
        <v>4</v>
      </c>
      <c r="J14" s="143">
        <f t="shared" si="0"/>
        <v>3.8275000000000001</v>
      </c>
      <c r="K14" s="142">
        <v>3.9</v>
      </c>
    </row>
    <row r="15" spans="1:11" ht="15.75">
      <c r="A15" s="105">
        <v>10</v>
      </c>
      <c r="B15" s="105" t="s">
        <v>37</v>
      </c>
      <c r="C15" s="107" t="s">
        <v>155</v>
      </c>
      <c r="D15" s="14">
        <v>4</v>
      </c>
      <c r="E15" s="14">
        <v>3.96</v>
      </c>
      <c r="F15" s="14">
        <v>3.82</v>
      </c>
      <c r="G15" s="132">
        <v>3.9</v>
      </c>
      <c r="H15" s="131"/>
      <c r="I15" s="142">
        <v>4</v>
      </c>
      <c r="J15" s="143">
        <f t="shared" si="0"/>
        <v>3.92</v>
      </c>
      <c r="K15" s="142">
        <v>3.9</v>
      </c>
    </row>
    <row r="16" spans="1:11" ht="15.75">
      <c r="A16" s="105">
        <v>11</v>
      </c>
      <c r="B16" s="105" t="s">
        <v>40</v>
      </c>
      <c r="C16" s="107" t="s">
        <v>155</v>
      </c>
      <c r="D16" s="14">
        <v>4</v>
      </c>
      <c r="E16" s="14">
        <v>4</v>
      </c>
      <c r="F16" s="14">
        <v>4</v>
      </c>
      <c r="G16" s="132">
        <v>4</v>
      </c>
      <c r="H16" s="131"/>
      <c r="I16" s="142">
        <v>4</v>
      </c>
      <c r="J16" s="143">
        <f t="shared" si="0"/>
        <v>4</v>
      </c>
      <c r="K16" s="142">
        <v>4</v>
      </c>
    </row>
    <row r="17" spans="1:11" ht="15.75">
      <c r="A17" s="105">
        <v>12</v>
      </c>
      <c r="B17" s="105" t="s">
        <v>43</v>
      </c>
      <c r="C17" s="107" t="s">
        <v>155</v>
      </c>
      <c r="D17" s="14">
        <v>3.67</v>
      </c>
      <c r="E17" s="14">
        <v>3.82</v>
      </c>
      <c r="F17" s="14">
        <v>3.85</v>
      </c>
      <c r="G17" s="132">
        <v>3.71</v>
      </c>
      <c r="H17" s="131"/>
      <c r="I17" s="142">
        <v>4</v>
      </c>
      <c r="J17" s="143">
        <f t="shared" si="0"/>
        <v>3.7625000000000002</v>
      </c>
      <c r="K17" s="142">
        <v>3.71</v>
      </c>
    </row>
    <row r="18" spans="1:11" ht="15.75">
      <c r="A18" s="105">
        <v>13</v>
      </c>
      <c r="B18" s="105" t="s">
        <v>45</v>
      </c>
      <c r="C18" s="107" t="s">
        <v>155</v>
      </c>
      <c r="D18" s="14">
        <v>3.5</v>
      </c>
      <c r="E18" s="14">
        <v>3.77</v>
      </c>
      <c r="F18" s="14">
        <v>3.82</v>
      </c>
      <c r="G18" s="132">
        <v>3.85</v>
      </c>
      <c r="H18" s="131"/>
      <c r="I18" s="142">
        <v>4</v>
      </c>
      <c r="J18" s="143">
        <f t="shared" si="0"/>
        <v>3.7349999999999999</v>
      </c>
      <c r="K18" s="142">
        <v>3.85</v>
      </c>
    </row>
    <row r="19" spans="1:11" ht="15.75">
      <c r="A19" s="105">
        <v>14</v>
      </c>
      <c r="B19" s="105" t="s">
        <v>48</v>
      </c>
      <c r="C19" s="107" t="s">
        <v>155</v>
      </c>
      <c r="D19" s="14">
        <v>4</v>
      </c>
      <c r="E19" s="14">
        <v>4</v>
      </c>
      <c r="F19" s="14">
        <v>4</v>
      </c>
      <c r="G19" s="132"/>
      <c r="H19" s="131"/>
      <c r="I19" s="142">
        <v>4</v>
      </c>
      <c r="J19" s="143">
        <f t="shared" si="0"/>
        <v>4</v>
      </c>
      <c r="K19" s="142">
        <v>4</v>
      </c>
    </row>
    <row r="20" spans="1:11" ht="15.75">
      <c r="A20" s="105">
        <v>15</v>
      </c>
      <c r="B20" s="105" t="s">
        <v>51</v>
      </c>
      <c r="C20" s="107" t="s">
        <v>155</v>
      </c>
      <c r="D20" s="15">
        <v>3.73</v>
      </c>
      <c r="E20" s="14">
        <v>3.63</v>
      </c>
      <c r="F20" s="14">
        <v>3.68</v>
      </c>
      <c r="G20" s="132">
        <v>3.79</v>
      </c>
      <c r="H20" s="131"/>
      <c r="I20" s="142">
        <v>4</v>
      </c>
      <c r="J20" s="143">
        <f t="shared" si="0"/>
        <v>3.7074999999999996</v>
      </c>
      <c r="K20" s="142">
        <v>3.79</v>
      </c>
    </row>
    <row r="21" spans="1:11" ht="15.75">
      <c r="A21" s="105">
        <v>16</v>
      </c>
      <c r="B21" s="105" t="s">
        <v>53</v>
      </c>
      <c r="C21" s="107" t="s">
        <v>155</v>
      </c>
      <c r="D21" s="14">
        <v>3.82</v>
      </c>
      <c r="E21" s="14">
        <v>3.88</v>
      </c>
      <c r="F21" s="14">
        <v>3.82</v>
      </c>
      <c r="G21" s="132">
        <v>3.92</v>
      </c>
      <c r="H21" s="131"/>
      <c r="I21" s="142">
        <v>4</v>
      </c>
      <c r="J21" s="143">
        <f t="shared" si="0"/>
        <v>3.86</v>
      </c>
      <c r="K21" s="142">
        <v>3.92</v>
      </c>
    </row>
    <row r="22" spans="1:11" ht="15.75">
      <c r="A22" s="105">
        <v>17</v>
      </c>
      <c r="B22" s="105" t="s">
        <v>57</v>
      </c>
      <c r="C22" s="107" t="s">
        <v>155</v>
      </c>
      <c r="D22" s="14">
        <v>3.87</v>
      </c>
      <c r="E22" s="14">
        <v>3.67</v>
      </c>
      <c r="F22" s="14">
        <v>3.91</v>
      </c>
      <c r="G22" s="132">
        <v>3.8</v>
      </c>
      <c r="H22" s="131"/>
      <c r="I22" s="142">
        <v>4</v>
      </c>
      <c r="J22" s="143">
        <f t="shared" si="0"/>
        <v>3.8125</v>
      </c>
      <c r="K22" s="142">
        <v>3.8</v>
      </c>
    </row>
    <row r="23" spans="1:11" ht="15.75">
      <c r="A23" s="105">
        <v>18</v>
      </c>
      <c r="B23" s="105" t="s">
        <v>59</v>
      </c>
      <c r="C23" s="107" t="s">
        <v>155</v>
      </c>
      <c r="D23" s="14">
        <v>3.34</v>
      </c>
      <c r="E23" s="14">
        <v>3.52</v>
      </c>
      <c r="F23" s="14">
        <v>3.57</v>
      </c>
      <c r="G23" s="132">
        <v>3.45</v>
      </c>
      <c r="H23" s="131"/>
      <c r="I23" s="142">
        <v>4</v>
      </c>
      <c r="J23" s="143">
        <f t="shared" si="0"/>
        <v>3.4699999999999998</v>
      </c>
      <c r="K23" s="142">
        <v>3.45</v>
      </c>
    </row>
    <row r="24" spans="1:11" ht="15.75">
      <c r="A24" s="105">
        <v>19</v>
      </c>
      <c r="B24" s="105" t="s">
        <v>60</v>
      </c>
      <c r="C24" s="107"/>
      <c r="D24" s="14"/>
      <c r="E24" s="14"/>
      <c r="F24" s="14"/>
      <c r="G24" s="132"/>
      <c r="H24" s="131"/>
      <c r="J24" s="143"/>
    </row>
    <row r="25" spans="1:11" ht="15.75">
      <c r="A25" s="105">
        <v>20</v>
      </c>
      <c r="B25" s="105" t="s">
        <v>61</v>
      </c>
      <c r="C25" s="107" t="s">
        <v>155</v>
      </c>
      <c r="D25" s="15">
        <v>3.84</v>
      </c>
      <c r="E25" s="14">
        <v>3.67</v>
      </c>
      <c r="F25" s="14">
        <v>3.81</v>
      </c>
      <c r="G25" s="132">
        <v>3.85</v>
      </c>
      <c r="H25" s="131"/>
      <c r="I25" s="142">
        <v>4</v>
      </c>
      <c r="J25" s="143">
        <f t="shared" si="0"/>
        <v>3.7925</v>
      </c>
      <c r="K25" s="142">
        <v>3.85</v>
      </c>
    </row>
    <row r="26" spans="1:11" ht="15.75">
      <c r="A26" s="105">
        <v>21</v>
      </c>
      <c r="B26" s="105" t="s">
        <v>62</v>
      </c>
      <c r="C26" s="107" t="s">
        <v>155</v>
      </c>
      <c r="D26" s="15">
        <v>3.93</v>
      </c>
      <c r="E26" s="14">
        <v>3.82</v>
      </c>
      <c r="F26" s="14">
        <v>3.95</v>
      </c>
      <c r="G26" s="132">
        <v>3.93</v>
      </c>
      <c r="H26" s="131"/>
      <c r="I26" s="142">
        <v>4</v>
      </c>
      <c r="J26" s="143">
        <f t="shared" si="0"/>
        <v>3.9074999999999998</v>
      </c>
      <c r="K26" s="142">
        <v>3.93</v>
      </c>
    </row>
    <row r="27" spans="1:11" ht="15.75">
      <c r="A27" s="105">
        <v>22</v>
      </c>
      <c r="B27" s="105" t="s">
        <v>64</v>
      </c>
      <c r="C27" s="107" t="s">
        <v>155</v>
      </c>
      <c r="D27" s="15">
        <v>3.73</v>
      </c>
      <c r="E27" s="14">
        <v>3.74</v>
      </c>
      <c r="F27" s="14">
        <v>3.67</v>
      </c>
      <c r="G27" s="132"/>
      <c r="H27" s="131"/>
      <c r="I27" s="142">
        <v>3</v>
      </c>
      <c r="J27" s="143">
        <f t="shared" si="0"/>
        <v>3.7133333333333334</v>
      </c>
      <c r="K27" s="142">
        <v>3.67</v>
      </c>
    </row>
    <row r="28" spans="1:11" ht="15.75">
      <c r="A28" s="105">
        <v>23</v>
      </c>
      <c r="B28" s="105" t="s">
        <v>67</v>
      </c>
      <c r="C28" s="107" t="s">
        <v>155</v>
      </c>
      <c r="D28" s="15">
        <v>3.87</v>
      </c>
      <c r="E28" s="15">
        <v>3.67</v>
      </c>
      <c r="F28" s="14">
        <v>3.87</v>
      </c>
      <c r="G28" s="132">
        <v>3.71</v>
      </c>
      <c r="H28" s="131"/>
      <c r="I28" s="142">
        <v>4</v>
      </c>
      <c r="J28" s="143">
        <f t="shared" si="0"/>
        <v>3.7800000000000002</v>
      </c>
      <c r="K28" s="142">
        <v>3.71</v>
      </c>
    </row>
    <row r="29" spans="1:11" ht="15.75">
      <c r="A29" s="105">
        <v>24</v>
      </c>
      <c r="B29" s="105" t="s">
        <v>69</v>
      </c>
      <c r="C29" s="107" t="s">
        <v>155</v>
      </c>
      <c r="D29" s="14">
        <v>4</v>
      </c>
      <c r="E29" s="14">
        <v>4</v>
      </c>
      <c r="F29" s="14">
        <v>4</v>
      </c>
      <c r="G29" s="132">
        <v>3.97</v>
      </c>
      <c r="H29" s="131"/>
      <c r="I29" s="142">
        <v>4</v>
      </c>
      <c r="J29" s="143">
        <f t="shared" si="0"/>
        <v>3.9925000000000002</v>
      </c>
      <c r="K29" s="142">
        <v>3.97</v>
      </c>
    </row>
    <row r="30" spans="1:11" ht="15.75">
      <c r="A30" s="105">
        <v>25</v>
      </c>
      <c r="B30" s="105" t="s">
        <v>70</v>
      </c>
      <c r="C30" s="107" t="s">
        <v>155</v>
      </c>
      <c r="D30" s="15">
        <v>3.84</v>
      </c>
      <c r="E30" s="14">
        <v>3.85</v>
      </c>
      <c r="F30" s="14">
        <v>3.87</v>
      </c>
      <c r="G30" s="132">
        <v>3.75</v>
      </c>
      <c r="H30" s="131"/>
      <c r="I30" s="142">
        <v>4</v>
      </c>
      <c r="J30" s="143">
        <f t="shared" si="0"/>
        <v>3.8274999999999997</v>
      </c>
      <c r="K30" s="142">
        <v>3.75</v>
      </c>
    </row>
    <row r="31" spans="1:11" ht="15.75">
      <c r="A31" s="105">
        <v>26</v>
      </c>
      <c r="B31" s="105" t="s">
        <v>72</v>
      </c>
      <c r="C31" s="107" t="s">
        <v>155</v>
      </c>
      <c r="D31" s="14">
        <v>4</v>
      </c>
      <c r="E31" s="14">
        <v>4</v>
      </c>
      <c r="F31" s="14">
        <v>3.93</v>
      </c>
      <c r="G31" s="132">
        <v>4</v>
      </c>
      <c r="H31" s="131"/>
      <c r="I31" s="142">
        <v>4</v>
      </c>
      <c r="J31" s="143">
        <f t="shared" si="0"/>
        <v>3.9824999999999999</v>
      </c>
      <c r="K31" s="142">
        <v>4</v>
      </c>
    </row>
    <row r="32" spans="1:11" ht="15.75">
      <c r="A32" s="105">
        <v>27</v>
      </c>
      <c r="B32" s="105" t="s">
        <v>75</v>
      </c>
      <c r="C32" s="107" t="s">
        <v>155</v>
      </c>
      <c r="D32" s="14">
        <v>3.67</v>
      </c>
      <c r="E32" s="14">
        <v>3.87</v>
      </c>
      <c r="F32" s="14">
        <v>3.91</v>
      </c>
      <c r="G32" s="132">
        <v>3.78</v>
      </c>
      <c r="H32" s="131"/>
      <c r="I32" s="142">
        <v>4</v>
      </c>
      <c r="J32" s="143">
        <f t="shared" si="0"/>
        <v>3.8074999999999997</v>
      </c>
      <c r="K32" s="142">
        <v>3.78</v>
      </c>
    </row>
    <row r="33" spans="1:11" ht="15.75">
      <c r="A33" s="105">
        <v>28</v>
      </c>
      <c r="B33" s="105" t="s">
        <v>79</v>
      </c>
      <c r="C33" s="107" t="s">
        <v>155</v>
      </c>
      <c r="D33" s="14">
        <v>3.67</v>
      </c>
      <c r="E33" s="14">
        <v>3.85</v>
      </c>
      <c r="F33" s="14">
        <v>3.87</v>
      </c>
      <c r="G33" s="132">
        <v>3.87</v>
      </c>
      <c r="H33" s="131"/>
      <c r="I33" s="142">
        <v>4</v>
      </c>
      <c r="J33" s="143">
        <f t="shared" si="0"/>
        <v>3.8150000000000004</v>
      </c>
      <c r="K33" s="142">
        <v>3.87</v>
      </c>
    </row>
    <row r="34" spans="1:11" ht="15.75">
      <c r="A34" s="105">
        <v>29</v>
      </c>
      <c r="B34" s="105" t="s">
        <v>81</v>
      </c>
      <c r="C34" s="107" t="s">
        <v>155</v>
      </c>
      <c r="D34" s="15">
        <v>3.85</v>
      </c>
      <c r="E34" s="14">
        <v>3.67</v>
      </c>
      <c r="F34" s="14">
        <v>3.9</v>
      </c>
      <c r="G34" s="132">
        <v>3.86</v>
      </c>
      <c r="H34" s="131"/>
      <c r="I34" s="142">
        <v>4</v>
      </c>
      <c r="J34" s="143">
        <f t="shared" si="0"/>
        <v>3.82</v>
      </c>
      <c r="K34" s="142">
        <v>3.86</v>
      </c>
    </row>
    <row r="35" spans="1:11" ht="15.75">
      <c r="A35" s="105">
        <v>30</v>
      </c>
      <c r="B35" s="105" t="s">
        <v>84</v>
      </c>
      <c r="C35" s="107" t="s">
        <v>155</v>
      </c>
      <c r="D35" s="14">
        <v>3.5</v>
      </c>
      <c r="E35" s="14">
        <v>3.33</v>
      </c>
      <c r="F35" s="14">
        <v>3.54</v>
      </c>
      <c r="G35" s="132">
        <v>3.61</v>
      </c>
      <c r="H35" s="131"/>
      <c r="I35" s="142">
        <v>4</v>
      </c>
      <c r="J35" s="143">
        <f t="shared" si="0"/>
        <v>3.4950000000000001</v>
      </c>
      <c r="K35" s="142">
        <v>3.61</v>
      </c>
    </row>
    <row r="36" spans="1:11" ht="15.75">
      <c r="A36" s="105">
        <v>31</v>
      </c>
      <c r="B36" s="105" t="s">
        <v>85</v>
      </c>
      <c r="C36" s="107" t="s">
        <v>155</v>
      </c>
      <c r="D36" s="15">
        <v>3.67</v>
      </c>
      <c r="E36" s="14">
        <v>3.87</v>
      </c>
      <c r="F36" s="14">
        <v>3.87</v>
      </c>
      <c r="G36" s="132">
        <v>3.68</v>
      </c>
      <c r="H36" s="131"/>
      <c r="I36" s="142">
        <v>4</v>
      </c>
      <c r="J36" s="143">
        <f t="shared" si="0"/>
        <v>3.7725</v>
      </c>
      <c r="K36" s="142">
        <v>3.68</v>
      </c>
    </row>
    <row r="37" spans="1:11" ht="15.75">
      <c r="A37" s="105">
        <v>32</v>
      </c>
      <c r="B37" s="105" t="s">
        <v>88</v>
      </c>
      <c r="C37" s="107" t="s">
        <v>155</v>
      </c>
      <c r="D37" s="15">
        <v>3.67</v>
      </c>
      <c r="E37" s="14">
        <v>3.85</v>
      </c>
      <c r="F37" s="14">
        <v>3.89</v>
      </c>
      <c r="G37" s="132">
        <v>3.9</v>
      </c>
      <c r="H37" s="131"/>
      <c r="I37" s="142">
        <v>4</v>
      </c>
      <c r="J37" s="143">
        <f t="shared" si="0"/>
        <v>3.8275000000000001</v>
      </c>
      <c r="K37" s="142">
        <v>3.9</v>
      </c>
    </row>
    <row r="38" spans="1:11" ht="15.75">
      <c r="A38" s="105">
        <v>33</v>
      </c>
      <c r="B38" s="105" t="s">
        <v>89</v>
      </c>
      <c r="C38" s="107" t="s">
        <v>155</v>
      </c>
      <c r="D38" s="14">
        <v>4</v>
      </c>
      <c r="E38" s="14">
        <v>4</v>
      </c>
      <c r="F38" s="14">
        <v>4</v>
      </c>
      <c r="G38" s="132">
        <v>3.91</v>
      </c>
      <c r="H38" s="131"/>
      <c r="I38" s="142">
        <v>4</v>
      </c>
      <c r="J38" s="143">
        <f t="shared" si="0"/>
        <v>3.9775</v>
      </c>
      <c r="K38" s="142">
        <v>3.91</v>
      </c>
    </row>
    <row r="39" spans="1:11" ht="15.75">
      <c r="A39" s="105">
        <v>34</v>
      </c>
      <c r="B39" s="105" t="s">
        <v>90</v>
      </c>
      <c r="C39" s="107" t="s">
        <v>155</v>
      </c>
      <c r="D39" s="14">
        <v>3.82</v>
      </c>
      <c r="E39" s="14">
        <v>3.93</v>
      </c>
      <c r="F39" s="14">
        <v>3.93</v>
      </c>
      <c r="G39" s="132">
        <v>3.95</v>
      </c>
      <c r="H39" s="131"/>
      <c r="I39" s="142">
        <v>4</v>
      </c>
      <c r="J39" s="143">
        <f t="shared" si="0"/>
        <v>3.9074999999999998</v>
      </c>
      <c r="K39" s="142">
        <v>3.95</v>
      </c>
    </row>
    <row r="40" spans="1:11" ht="15.75">
      <c r="A40" s="105">
        <v>35</v>
      </c>
      <c r="B40" s="105" t="s">
        <v>93</v>
      </c>
      <c r="C40" s="107" t="s">
        <v>155</v>
      </c>
      <c r="D40" s="14">
        <v>3.67</v>
      </c>
      <c r="E40" s="14">
        <v>3.67</v>
      </c>
      <c r="F40" s="14">
        <v>3.47</v>
      </c>
      <c r="G40" s="132">
        <v>3.6</v>
      </c>
      <c r="H40" s="131"/>
      <c r="I40" s="142">
        <v>4</v>
      </c>
      <c r="J40" s="143">
        <f t="shared" si="0"/>
        <v>3.6025</v>
      </c>
      <c r="K40" s="142">
        <v>3.6</v>
      </c>
    </row>
    <row r="41" spans="1:11" ht="15.75">
      <c r="A41" s="105">
        <v>36</v>
      </c>
      <c r="B41" s="105" t="s">
        <v>96</v>
      </c>
      <c r="C41" s="107" t="s">
        <v>155</v>
      </c>
      <c r="D41" s="14">
        <v>3.82</v>
      </c>
      <c r="E41" s="14">
        <v>3.93</v>
      </c>
      <c r="F41" s="14">
        <v>3.82</v>
      </c>
      <c r="G41" s="132">
        <v>3.94</v>
      </c>
      <c r="H41" s="131">
        <v>3.95</v>
      </c>
      <c r="I41" s="142">
        <v>5</v>
      </c>
      <c r="J41" s="143">
        <f t="shared" si="0"/>
        <v>3.8920000000000003</v>
      </c>
      <c r="K41" s="142">
        <v>3.94</v>
      </c>
    </row>
    <row r="42" spans="1:11" ht="15.75">
      <c r="A42" s="105">
        <v>37</v>
      </c>
      <c r="B42" s="105" t="s">
        <v>97</v>
      </c>
      <c r="C42" s="107" t="s">
        <v>155</v>
      </c>
      <c r="D42" s="15">
        <v>4</v>
      </c>
      <c r="E42" s="14">
        <v>4</v>
      </c>
      <c r="F42" s="14">
        <v>3.89</v>
      </c>
      <c r="G42" s="132">
        <v>3.96</v>
      </c>
      <c r="H42" s="131"/>
      <c r="I42" s="142">
        <v>4</v>
      </c>
      <c r="J42" s="143">
        <f t="shared" si="0"/>
        <v>3.9625000000000004</v>
      </c>
      <c r="K42" s="142">
        <v>3.96</v>
      </c>
    </row>
    <row r="43" spans="1:11" ht="15.75">
      <c r="A43" s="105">
        <v>38</v>
      </c>
      <c r="B43" s="105" t="s">
        <v>99</v>
      </c>
      <c r="C43" s="107" t="s">
        <v>155</v>
      </c>
      <c r="D43" s="15">
        <v>3.87</v>
      </c>
      <c r="E43" s="14">
        <v>3.67</v>
      </c>
      <c r="F43" s="14">
        <v>3.83</v>
      </c>
      <c r="G43" s="132">
        <v>3.91</v>
      </c>
      <c r="H43" s="131"/>
      <c r="I43" s="142">
        <v>4</v>
      </c>
      <c r="J43" s="143">
        <f t="shared" si="0"/>
        <v>3.8200000000000003</v>
      </c>
      <c r="K43" s="142">
        <v>3.91</v>
      </c>
    </row>
    <row r="44" spans="1:11" ht="17.100000000000001" customHeight="1">
      <c r="A44" s="105">
        <v>39</v>
      </c>
      <c r="B44" s="105" t="s">
        <v>101</v>
      </c>
      <c r="C44" s="107" t="s">
        <v>155</v>
      </c>
      <c r="D44" s="15">
        <v>3.82</v>
      </c>
      <c r="E44" s="14">
        <v>3.93</v>
      </c>
      <c r="F44" s="14">
        <v>3.95</v>
      </c>
      <c r="G44" s="132">
        <v>3.96</v>
      </c>
      <c r="H44" s="131"/>
      <c r="I44" s="142">
        <v>4</v>
      </c>
      <c r="J44" s="143">
        <f t="shared" si="0"/>
        <v>3.915</v>
      </c>
      <c r="K44" s="142">
        <v>3.96</v>
      </c>
    </row>
    <row r="45" spans="1:11" ht="15.75">
      <c r="A45" s="105">
        <v>40</v>
      </c>
      <c r="B45" s="105" t="s">
        <v>103</v>
      </c>
      <c r="C45" s="107" t="s">
        <v>155</v>
      </c>
      <c r="D45" s="14">
        <v>3.58</v>
      </c>
      <c r="E45" s="14">
        <v>3.18</v>
      </c>
      <c r="F45" s="14">
        <v>3.7</v>
      </c>
      <c r="G45" s="132">
        <v>3.69</v>
      </c>
      <c r="H45" s="131"/>
      <c r="I45" s="142">
        <v>4</v>
      </c>
      <c r="J45" s="143">
        <f t="shared" si="0"/>
        <v>3.5375000000000001</v>
      </c>
      <c r="K45" s="142">
        <v>3.69</v>
      </c>
    </row>
    <row r="46" spans="1:11" ht="15.75">
      <c r="A46" s="105">
        <v>41</v>
      </c>
      <c r="B46" s="105" t="s">
        <v>105</v>
      </c>
      <c r="C46" s="107" t="s">
        <v>155</v>
      </c>
      <c r="D46" s="15">
        <v>3.85</v>
      </c>
      <c r="E46" s="14">
        <v>3.63</v>
      </c>
      <c r="F46" s="14">
        <v>3.83</v>
      </c>
      <c r="G46" s="132">
        <v>3.72</v>
      </c>
      <c r="H46" s="131"/>
      <c r="I46" s="142">
        <v>4</v>
      </c>
      <c r="J46" s="143">
        <f t="shared" si="0"/>
        <v>3.7575000000000003</v>
      </c>
      <c r="K46" s="142">
        <v>3.72</v>
      </c>
    </row>
    <row r="47" spans="1:11" ht="15.75">
      <c r="A47" s="105">
        <v>42</v>
      </c>
      <c r="B47" s="105" t="s">
        <v>107</v>
      </c>
      <c r="C47" s="107" t="s">
        <v>155</v>
      </c>
      <c r="D47" s="15">
        <v>3.72</v>
      </c>
      <c r="E47" s="14">
        <v>3.76</v>
      </c>
      <c r="F47" s="14">
        <v>3.65</v>
      </c>
      <c r="G47" s="132"/>
      <c r="H47" s="131"/>
      <c r="I47" s="142">
        <v>3</v>
      </c>
      <c r="J47" s="143">
        <f t="shared" si="0"/>
        <v>3.7100000000000004</v>
      </c>
      <c r="K47" s="142">
        <v>3.65</v>
      </c>
    </row>
    <row r="48" spans="1:11" ht="15.75">
      <c r="A48" s="105">
        <v>43</v>
      </c>
      <c r="B48" s="105" t="s">
        <v>109</v>
      </c>
      <c r="C48" s="107" t="s">
        <v>155</v>
      </c>
      <c r="D48" s="15">
        <v>3</v>
      </c>
      <c r="E48" s="14">
        <v>3.47</v>
      </c>
      <c r="F48" s="14">
        <v>3.61</v>
      </c>
      <c r="G48" s="132">
        <v>3.59</v>
      </c>
      <c r="H48" s="131"/>
      <c r="I48" s="142">
        <v>4</v>
      </c>
      <c r="J48" s="143">
        <f t="shared" si="0"/>
        <v>3.4175</v>
      </c>
      <c r="K48" s="142">
        <v>3.59</v>
      </c>
    </row>
    <row r="49" spans="1:11" ht="15.75">
      <c r="A49" s="105">
        <v>44</v>
      </c>
      <c r="B49" s="105" t="s">
        <v>110</v>
      </c>
      <c r="C49" s="107" t="s">
        <v>155</v>
      </c>
      <c r="D49" s="14">
        <v>3.33</v>
      </c>
      <c r="E49" s="14">
        <v>3.52</v>
      </c>
      <c r="F49" s="14">
        <v>3.63</v>
      </c>
      <c r="G49" s="132">
        <v>3.65</v>
      </c>
      <c r="H49" s="131"/>
      <c r="I49" s="142">
        <v>4</v>
      </c>
      <c r="J49" s="143">
        <f t="shared" si="0"/>
        <v>3.5325000000000002</v>
      </c>
      <c r="K49" s="142">
        <v>3.65</v>
      </c>
    </row>
    <row r="50" spans="1:11" ht="15.75">
      <c r="A50" s="105">
        <v>45</v>
      </c>
      <c r="B50" s="105" t="s">
        <v>111</v>
      </c>
      <c r="C50" s="107" t="s">
        <v>155</v>
      </c>
      <c r="D50" s="15">
        <v>3.82</v>
      </c>
      <c r="E50" s="14">
        <v>3.93</v>
      </c>
      <c r="F50" s="14">
        <v>3.95</v>
      </c>
      <c r="G50" s="132">
        <v>3.93</v>
      </c>
      <c r="H50" s="131"/>
      <c r="I50" s="142">
        <v>4</v>
      </c>
      <c r="J50" s="143">
        <f t="shared" si="0"/>
        <v>3.9074999999999998</v>
      </c>
      <c r="K50" s="142">
        <v>3.93</v>
      </c>
    </row>
    <row r="51" spans="1:11" ht="15.75">
      <c r="A51" s="105">
        <v>46</v>
      </c>
      <c r="B51" s="105" t="s">
        <v>112</v>
      </c>
      <c r="C51" s="107" t="s">
        <v>155</v>
      </c>
      <c r="D51" s="15">
        <v>3.71</v>
      </c>
      <c r="E51" s="14">
        <v>3.5</v>
      </c>
      <c r="F51" s="14">
        <v>3.71</v>
      </c>
      <c r="G51" s="132">
        <v>3.57</v>
      </c>
      <c r="H51" s="131"/>
      <c r="I51" s="142">
        <v>4</v>
      </c>
      <c r="J51" s="143">
        <f t="shared" si="0"/>
        <v>3.6225000000000001</v>
      </c>
      <c r="K51" s="142">
        <v>3.57</v>
      </c>
    </row>
    <row r="52" spans="1:11" ht="15.75">
      <c r="A52" s="105">
        <v>47</v>
      </c>
      <c r="B52" s="105" t="s">
        <v>114</v>
      </c>
      <c r="C52" s="107" t="s">
        <v>155</v>
      </c>
      <c r="D52" s="15">
        <v>3.17</v>
      </c>
      <c r="E52" s="14">
        <v>3.49</v>
      </c>
      <c r="F52" s="14">
        <v>3.65</v>
      </c>
      <c r="G52" s="132">
        <v>3.63</v>
      </c>
      <c r="H52" s="131"/>
      <c r="I52" s="142">
        <v>4</v>
      </c>
      <c r="J52" s="143">
        <f t="shared" si="0"/>
        <v>3.4850000000000003</v>
      </c>
      <c r="K52" s="142">
        <v>3.63</v>
      </c>
    </row>
    <row r="53" spans="1:11" ht="15.75">
      <c r="A53" s="105">
        <v>48</v>
      </c>
      <c r="B53" s="105" t="s">
        <v>115</v>
      </c>
      <c r="C53" s="107" t="s">
        <v>155</v>
      </c>
      <c r="D53" s="14">
        <v>3.62</v>
      </c>
      <c r="E53" s="14">
        <v>3.67</v>
      </c>
      <c r="F53" s="14">
        <v>3.73</v>
      </c>
      <c r="G53" s="132">
        <v>3.53</v>
      </c>
      <c r="H53" s="131"/>
      <c r="I53" s="142">
        <v>4</v>
      </c>
      <c r="J53" s="143">
        <f t="shared" si="0"/>
        <v>3.6374999999999997</v>
      </c>
      <c r="K53" s="142">
        <v>3.53</v>
      </c>
    </row>
    <row r="54" spans="1:11" ht="15.75">
      <c r="A54" s="105">
        <v>49</v>
      </c>
      <c r="B54" s="105" t="s">
        <v>117</v>
      </c>
      <c r="C54" s="107" t="s">
        <v>155</v>
      </c>
      <c r="D54" s="15">
        <v>3.77</v>
      </c>
      <c r="E54" s="14">
        <v>3.44</v>
      </c>
      <c r="F54" s="14">
        <v>3.81</v>
      </c>
      <c r="G54" s="132">
        <v>3.85</v>
      </c>
      <c r="H54" s="131"/>
      <c r="I54" s="142">
        <v>4</v>
      </c>
      <c r="J54" s="143">
        <f t="shared" si="0"/>
        <v>3.7174999999999998</v>
      </c>
      <c r="K54" s="142">
        <v>3.85</v>
      </c>
    </row>
    <row r="55" spans="1:11" ht="15.75">
      <c r="A55" s="105">
        <v>50</v>
      </c>
      <c r="B55" s="105" t="s">
        <v>119</v>
      </c>
      <c r="C55" s="107" t="s">
        <v>155</v>
      </c>
      <c r="D55" s="14">
        <v>3.95</v>
      </c>
      <c r="E55" s="14">
        <v>4</v>
      </c>
      <c r="F55" s="14">
        <v>3.81</v>
      </c>
      <c r="G55" s="132">
        <v>3.88</v>
      </c>
      <c r="H55" s="131">
        <v>3.89</v>
      </c>
      <c r="I55" s="142">
        <v>5</v>
      </c>
      <c r="J55" s="143">
        <f t="shared" si="0"/>
        <v>3.9060000000000001</v>
      </c>
      <c r="K55" s="142">
        <v>3.89</v>
      </c>
    </row>
    <row r="56" spans="1:11" ht="15.75">
      <c r="A56" s="105">
        <v>51</v>
      </c>
      <c r="B56" s="105" t="s">
        <v>121</v>
      </c>
      <c r="C56" s="107" t="s">
        <v>155</v>
      </c>
      <c r="D56" s="15">
        <v>3.79</v>
      </c>
      <c r="E56" s="15">
        <v>3.82</v>
      </c>
      <c r="F56" s="14">
        <v>3.79</v>
      </c>
      <c r="G56" s="132"/>
      <c r="H56" s="131"/>
      <c r="I56" s="142">
        <v>3</v>
      </c>
      <c r="J56" s="143">
        <f t="shared" si="0"/>
        <v>3.7999999999999994</v>
      </c>
      <c r="K56" s="142">
        <v>3.79</v>
      </c>
    </row>
    <row r="57" spans="1:11" ht="15.75">
      <c r="A57" s="105">
        <v>52</v>
      </c>
      <c r="B57" s="105" t="s">
        <v>123</v>
      </c>
      <c r="C57" s="107" t="s">
        <v>155</v>
      </c>
      <c r="D57" s="14">
        <v>3.67</v>
      </c>
      <c r="E57" s="14">
        <v>3.87</v>
      </c>
      <c r="F57" s="14">
        <v>3.88</v>
      </c>
      <c r="G57" s="132">
        <v>3.83</v>
      </c>
      <c r="H57" s="131"/>
      <c r="I57" s="142">
        <v>4</v>
      </c>
      <c r="J57" s="143">
        <f t="shared" si="0"/>
        <v>3.8125</v>
      </c>
      <c r="K57" s="142">
        <v>3.83</v>
      </c>
    </row>
    <row r="58" spans="1:11" ht="15.75">
      <c r="A58" s="105">
        <v>53</v>
      </c>
      <c r="B58" s="105" t="s">
        <v>124</v>
      </c>
      <c r="C58" s="107" t="s">
        <v>155</v>
      </c>
      <c r="D58" s="15">
        <v>3.88</v>
      </c>
      <c r="E58" s="14">
        <v>3.82</v>
      </c>
      <c r="F58" s="14">
        <v>3.82</v>
      </c>
      <c r="G58" s="132">
        <v>3.89</v>
      </c>
      <c r="H58" s="131">
        <v>3.85</v>
      </c>
      <c r="I58" s="142">
        <v>5</v>
      </c>
      <c r="J58" s="143">
        <f t="shared" si="0"/>
        <v>3.8520000000000003</v>
      </c>
      <c r="K58" s="142">
        <v>3.85</v>
      </c>
    </row>
    <row r="59" spans="1:11" ht="15.75">
      <c r="A59" s="105">
        <v>54</v>
      </c>
      <c r="B59" s="105" t="s">
        <v>128</v>
      </c>
      <c r="C59" s="107" t="s">
        <v>155</v>
      </c>
      <c r="D59" s="14">
        <v>3.67</v>
      </c>
      <c r="E59" s="14">
        <v>3.85</v>
      </c>
      <c r="F59" s="14">
        <v>3.87</v>
      </c>
      <c r="G59" s="132">
        <v>3.84</v>
      </c>
      <c r="H59" s="131"/>
      <c r="I59" s="142">
        <v>4</v>
      </c>
      <c r="J59" s="143">
        <f t="shared" si="0"/>
        <v>3.8075000000000001</v>
      </c>
      <c r="K59" s="142">
        <v>3.84</v>
      </c>
    </row>
    <row r="60" spans="1:11" ht="15.75">
      <c r="A60" s="105">
        <v>55</v>
      </c>
      <c r="B60" s="105" t="s">
        <v>130</v>
      </c>
      <c r="C60" s="107" t="s">
        <v>155</v>
      </c>
      <c r="D60" s="15">
        <v>4</v>
      </c>
      <c r="E60" s="14">
        <v>4</v>
      </c>
      <c r="F60" s="14">
        <v>3.96</v>
      </c>
      <c r="G60" s="132">
        <v>3.89</v>
      </c>
      <c r="H60" s="131"/>
      <c r="I60" s="142">
        <v>4</v>
      </c>
      <c r="J60" s="143">
        <f t="shared" si="0"/>
        <v>3.9625000000000004</v>
      </c>
      <c r="K60" s="142">
        <v>3.89</v>
      </c>
    </row>
    <row r="61" spans="1:11" ht="15.75">
      <c r="A61" s="105">
        <v>56</v>
      </c>
      <c r="B61" s="105" t="s">
        <v>132</v>
      </c>
      <c r="C61" s="107" t="s">
        <v>155</v>
      </c>
      <c r="D61" s="15">
        <v>3.49</v>
      </c>
      <c r="E61" s="14">
        <v>3</v>
      </c>
      <c r="F61" s="14">
        <v>3.57</v>
      </c>
      <c r="G61" s="132">
        <v>3.54</v>
      </c>
      <c r="H61" s="131"/>
      <c r="I61" s="142">
        <v>4</v>
      </c>
      <c r="J61" s="143">
        <f t="shared" si="0"/>
        <v>3.4000000000000004</v>
      </c>
      <c r="K61" s="142">
        <v>3.54</v>
      </c>
    </row>
    <row r="62" spans="1:11" ht="15.75">
      <c r="A62" s="105">
        <v>57</v>
      </c>
      <c r="B62" s="105" t="s">
        <v>133</v>
      </c>
      <c r="C62" s="107" t="s">
        <v>155</v>
      </c>
      <c r="D62" s="15">
        <v>3.87</v>
      </c>
      <c r="E62" s="14">
        <v>3.67</v>
      </c>
      <c r="F62" s="14">
        <v>3.83</v>
      </c>
      <c r="G62" s="132">
        <v>3.88</v>
      </c>
      <c r="H62" s="131"/>
      <c r="I62" s="142">
        <v>4</v>
      </c>
      <c r="J62" s="143">
        <f t="shared" si="0"/>
        <v>3.8125</v>
      </c>
      <c r="K62" s="142">
        <v>3.88</v>
      </c>
    </row>
    <row r="63" spans="1:11" ht="15.75">
      <c r="A63" s="105">
        <v>58</v>
      </c>
      <c r="B63" s="105" t="s">
        <v>135</v>
      </c>
      <c r="C63" s="107" t="s">
        <v>155</v>
      </c>
      <c r="D63" s="15">
        <v>3.84</v>
      </c>
      <c r="E63" s="14">
        <v>3.77</v>
      </c>
      <c r="F63" s="14">
        <v>3.64</v>
      </c>
      <c r="G63" s="132"/>
      <c r="H63" s="131"/>
      <c r="I63" s="142">
        <v>3</v>
      </c>
      <c r="J63" s="143">
        <f t="shared" si="0"/>
        <v>3.75</v>
      </c>
      <c r="K63" s="142">
        <v>3.64</v>
      </c>
    </row>
    <row r="64" spans="1:11" ht="15.75">
      <c r="A64" s="105">
        <v>59</v>
      </c>
      <c r="B64" s="105" t="s">
        <v>137</v>
      </c>
      <c r="C64" s="107" t="s">
        <v>155</v>
      </c>
      <c r="D64" s="15">
        <v>3.85</v>
      </c>
      <c r="E64" s="14">
        <v>3.67</v>
      </c>
      <c r="F64" s="14">
        <v>3.9</v>
      </c>
      <c r="G64" s="132">
        <v>3.89</v>
      </c>
      <c r="H64" s="131"/>
      <c r="I64" s="142">
        <v>4</v>
      </c>
      <c r="J64" s="143">
        <f t="shared" si="0"/>
        <v>3.8275000000000001</v>
      </c>
      <c r="K64" s="142">
        <v>3.89</v>
      </c>
    </row>
    <row r="65" spans="1:11" ht="15.75">
      <c r="A65" s="105">
        <v>60</v>
      </c>
      <c r="B65" s="105" t="s">
        <v>138</v>
      </c>
      <c r="C65" s="107" t="s">
        <v>155</v>
      </c>
      <c r="D65" s="14">
        <v>4</v>
      </c>
      <c r="E65" s="14">
        <v>3.96</v>
      </c>
      <c r="F65" s="14">
        <v>3.94</v>
      </c>
      <c r="G65" s="131"/>
      <c r="H65" s="131"/>
      <c r="I65" s="142">
        <v>3</v>
      </c>
      <c r="J65" s="143">
        <f t="shared" si="0"/>
        <v>3.9666666666666668</v>
      </c>
      <c r="K65" s="142">
        <v>3.94</v>
      </c>
    </row>
    <row r="66" spans="1:11" ht="15.75">
      <c r="A66" s="105">
        <v>61</v>
      </c>
      <c r="B66" s="105" t="s">
        <v>141</v>
      </c>
      <c r="C66" s="107" t="s">
        <v>155</v>
      </c>
      <c r="D66" s="14">
        <v>3.58</v>
      </c>
      <c r="E66" s="14">
        <v>3.69</v>
      </c>
      <c r="F66" s="14">
        <v>3.66</v>
      </c>
      <c r="G66" s="131">
        <v>3.7</v>
      </c>
      <c r="H66" s="131"/>
      <c r="I66" s="142">
        <v>4</v>
      </c>
      <c r="J66" s="143">
        <f t="shared" si="0"/>
        <v>3.6574999999999998</v>
      </c>
      <c r="K66" s="142">
        <v>3.7</v>
      </c>
    </row>
    <row r="67" spans="1:11" ht="15.75"/>
    <row r="68" spans="1:11" ht="15.75"/>
    <row r="69" spans="1:11" ht="15.75"/>
    <row r="70" spans="1:11" ht="15.75"/>
  </sheetData>
  <mergeCells count="3">
    <mergeCell ref="A4:B4"/>
    <mergeCell ref="C4:H4"/>
    <mergeCell ref="A3: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9699-A665-4DBE-94F8-66A9F79856A2}">
  <dimension ref="A4:N1048576"/>
  <sheetViews>
    <sheetView topLeftCell="E29" workbookViewId="0">
      <selection activeCell="D7" sqref="D7"/>
    </sheetView>
  </sheetViews>
  <sheetFormatPr defaultColWidth="8.85546875" defaultRowHeight="15"/>
  <cols>
    <col min="1" max="1" width="8.7109375" style="4"/>
    <col min="2" max="2" width="34.7109375" style="4" customWidth="1"/>
    <col min="3" max="4" width="17.7109375" style="4" customWidth="1"/>
    <col min="5" max="5" width="18.140625" style="45" customWidth="1"/>
    <col min="6" max="7" width="18.140625" style="4" customWidth="1"/>
    <col min="8" max="8" width="20.140625" style="4" customWidth="1"/>
    <col min="9" max="10" width="20.140625" style="45" customWidth="1"/>
    <col min="11" max="11" width="22.7109375" style="4" customWidth="1"/>
    <col min="12" max="13" width="20.7109375" style="4" customWidth="1"/>
    <col min="14" max="14" width="20.42578125" style="46" customWidth="1"/>
  </cols>
  <sheetData>
    <row r="4" spans="1:14" ht="15.95">
      <c r="A4" s="136" t="s">
        <v>156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</row>
    <row r="5" spans="1:14" ht="15.95">
      <c r="A5" s="137"/>
      <c r="B5" s="137"/>
      <c r="C5" s="138" t="s">
        <v>157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</row>
    <row r="6" spans="1:14" ht="15.95">
      <c r="A6" s="99" t="s">
        <v>2</v>
      </c>
      <c r="B6" s="99" t="s">
        <v>3</v>
      </c>
      <c r="C6" s="89" t="s">
        <v>158</v>
      </c>
      <c r="D6" s="89" t="s">
        <v>159</v>
      </c>
      <c r="E6" s="57" t="s">
        <v>160</v>
      </c>
      <c r="F6" s="89" t="s">
        <v>161</v>
      </c>
      <c r="G6" s="89" t="s">
        <v>159</v>
      </c>
      <c r="H6" s="105" t="s">
        <v>162</v>
      </c>
      <c r="I6" s="58" t="s">
        <v>163</v>
      </c>
      <c r="J6" s="58" t="s">
        <v>159</v>
      </c>
      <c r="K6" s="105" t="s">
        <v>164</v>
      </c>
      <c r="L6" s="89" t="s">
        <v>165</v>
      </c>
      <c r="M6" s="89" t="s">
        <v>159</v>
      </c>
      <c r="N6" s="59" t="s">
        <v>166</v>
      </c>
    </row>
    <row r="7" spans="1:14" ht="15.95">
      <c r="A7" s="105">
        <v>1</v>
      </c>
      <c r="B7" s="62" t="s">
        <v>13</v>
      </c>
      <c r="C7" s="91">
        <v>53.629575163398698</v>
      </c>
      <c r="D7" s="91" t="str">
        <f>IF(F7&gt;=75,"A",IF(F7&gt;=60,"B",IF(F7&gt;=50,"C","F")))</f>
        <v>C</v>
      </c>
      <c r="E7" s="28" t="s">
        <v>167</v>
      </c>
      <c r="F7" s="91">
        <v>59.556622807017547</v>
      </c>
      <c r="G7" s="91" t="str">
        <f>IF(F7&gt;=75,"A",IF(F7&gt;=60,"B",IF(F7&gt;=50,"C","F")))</f>
        <v>C</v>
      </c>
      <c r="H7" s="56" t="s">
        <v>167</v>
      </c>
      <c r="I7" s="60">
        <v>58.787274774774772</v>
      </c>
      <c r="J7" s="60" t="str">
        <f t="shared" ref="J7:J67" si="0">IF(I7&gt;=75,"A",IF(I7&gt;=60,"B",IF(I7&gt;=50,"C","F")))</f>
        <v>C</v>
      </c>
      <c r="K7" s="56" t="s">
        <v>167</v>
      </c>
      <c r="L7" s="91">
        <v>58.765461281915357</v>
      </c>
      <c r="M7" s="91" t="str">
        <f>IF(L7&gt;=75,"A",IF(L7&gt;=60,"B",IF(L7&gt;=50,"C","F")))</f>
        <v>C</v>
      </c>
      <c r="N7" s="28" t="s">
        <v>167</v>
      </c>
    </row>
    <row r="8" spans="1:14" ht="15.95">
      <c r="A8" s="105">
        <v>2</v>
      </c>
      <c r="B8" s="62" t="s">
        <v>17</v>
      </c>
      <c r="C8" s="91">
        <v>23.860294117647062</v>
      </c>
      <c r="D8" s="91" t="str">
        <f t="shared" ref="D8:D67" si="1">IF(C8&gt;=75,"A",IF(C8&gt;=60,"B",IF(C8&gt;=50,"C","F")))</f>
        <v>F</v>
      </c>
      <c r="E8" s="25" t="s">
        <v>168</v>
      </c>
      <c r="F8" s="91">
        <v>32.164912280701756</v>
      </c>
      <c r="G8" s="91" t="str">
        <f t="shared" ref="G8:G67" si="2">IF(F8&gt;=75,"A",IF(F8&gt;=60,"B",IF(F8&gt;=50,"C","F")))</f>
        <v>F</v>
      </c>
      <c r="H8" s="25" t="s">
        <v>168</v>
      </c>
      <c r="I8" s="60">
        <v>35.515334084084088</v>
      </c>
      <c r="J8" s="60" t="str">
        <f t="shared" si="0"/>
        <v>F</v>
      </c>
      <c r="K8" s="25" t="s">
        <v>168</v>
      </c>
      <c r="L8" s="91">
        <v>32.576274958035164</v>
      </c>
      <c r="M8" s="91" t="str">
        <f t="shared" ref="M8:M67" si="3">IF(L8&gt;=75,"A",IF(L8&gt;=60,"B",IF(L8&gt;=50,"C","F")))</f>
        <v>F</v>
      </c>
      <c r="N8" s="25" t="s">
        <v>168</v>
      </c>
    </row>
    <row r="9" spans="1:14" ht="15.95">
      <c r="A9" s="105">
        <v>3</v>
      </c>
      <c r="B9" s="105" t="s">
        <v>19</v>
      </c>
      <c r="C9" s="91">
        <v>64.868995098039207</v>
      </c>
      <c r="D9" s="91" t="str">
        <f t="shared" si="1"/>
        <v>B</v>
      </c>
      <c r="E9" s="28" t="s">
        <v>167</v>
      </c>
      <c r="F9" s="91">
        <v>67.345833333333331</v>
      </c>
      <c r="G9" s="91" t="str">
        <f t="shared" si="2"/>
        <v>B</v>
      </c>
      <c r="H9" s="56" t="s">
        <v>167</v>
      </c>
      <c r="I9" s="60">
        <v>63.898179429429426</v>
      </c>
      <c r="J9" s="60" t="str">
        <f>IF(I9&gt;=75,"A",IF(I9&gt;=60,"B",IF(I9&gt;=50,"C","F")))</f>
        <v>B</v>
      </c>
      <c r="K9" s="56" t="s">
        <v>167</v>
      </c>
      <c r="L9" s="91">
        <v>66.592254174397027</v>
      </c>
      <c r="M9" s="91" t="str">
        <f t="shared" si="3"/>
        <v>B</v>
      </c>
      <c r="N9" s="28" t="s">
        <v>167</v>
      </c>
    </row>
    <row r="10" spans="1:14" ht="15.95">
      <c r="A10" s="105">
        <v>4</v>
      </c>
      <c r="B10" s="105" t="s">
        <v>23</v>
      </c>
      <c r="C10" s="91">
        <v>73.28839869281046</v>
      </c>
      <c r="D10" s="91" t="str">
        <f t="shared" si="1"/>
        <v>B</v>
      </c>
      <c r="E10" s="28" t="s">
        <v>167</v>
      </c>
      <c r="F10" s="91">
        <v>76.903728070175433</v>
      </c>
      <c r="G10" s="91" t="str">
        <f t="shared" si="2"/>
        <v>A</v>
      </c>
      <c r="H10" s="56" t="s">
        <v>167</v>
      </c>
      <c r="I10" s="60">
        <v>70.211936936936937</v>
      </c>
      <c r="J10" s="60" t="str">
        <f t="shared" si="0"/>
        <v>B</v>
      </c>
      <c r="K10" s="56" t="s">
        <v>167</v>
      </c>
      <c r="L10" s="91">
        <v>61.003101532820914</v>
      </c>
      <c r="M10" s="91" t="str">
        <f t="shared" si="3"/>
        <v>B</v>
      </c>
      <c r="N10" s="28" t="s">
        <v>167</v>
      </c>
    </row>
    <row r="11" spans="1:14" ht="15.95">
      <c r="A11" s="105">
        <v>5</v>
      </c>
      <c r="B11" s="105" t="s">
        <v>26</v>
      </c>
      <c r="C11" s="91">
        <v>63.544403594771239</v>
      </c>
      <c r="D11" s="91" t="str">
        <f t="shared" si="1"/>
        <v>B</v>
      </c>
      <c r="E11" s="28" t="s">
        <v>167</v>
      </c>
      <c r="F11" s="91">
        <v>63.006096491228071</v>
      </c>
      <c r="G11" s="91" t="str">
        <f t="shared" si="2"/>
        <v>B</v>
      </c>
      <c r="H11" s="56" t="s">
        <v>167</v>
      </c>
      <c r="I11" s="60">
        <v>66.293731231231234</v>
      </c>
      <c r="J11" s="60" t="str">
        <f t="shared" si="0"/>
        <v>B</v>
      </c>
      <c r="K11" s="56" t="s">
        <v>167</v>
      </c>
      <c r="L11" s="91">
        <v>64.646970801307532</v>
      </c>
      <c r="M11" s="91" t="str">
        <f t="shared" si="3"/>
        <v>B</v>
      </c>
      <c r="N11" s="28" t="s">
        <v>167</v>
      </c>
    </row>
    <row r="12" spans="1:14" ht="15.95">
      <c r="A12" s="105">
        <v>6</v>
      </c>
      <c r="B12" s="105" t="s">
        <v>29</v>
      </c>
      <c r="C12" s="91">
        <v>62.136846405228802</v>
      </c>
      <c r="D12" s="91" t="str">
        <f t="shared" si="1"/>
        <v>B</v>
      </c>
      <c r="E12" s="28" t="s">
        <v>167</v>
      </c>
      <c r="F12" s="91">
        <v>75.115657894736842</v>
      </c>
      <c r="G12" s="91" t="str">
        <f t="shared" si="2"/>
        <v>A</v>
      </c>
      <c r="H12" s="56" t="s">
        <v>167</v>
      </c>
      <c r="I12" s="60">
        <v>75.47190315315315</v>
      </c>
      <c r="J12" s="60" t="str">
        <f t="shared" si="0"/>
        <v>A</v>
      </c>
      <c r="K12" s="56" t="s">
        <v>167</v>
      </c>
      <c r="L12" s="91">
        <v>68.499035913066535</v>
      </c>
      <c r="M12" s="91" t="str">
        <f t="shared" si="3"/>
        <v>B</v>
      </c>
      <c r="N12" s="28" t="s">
        <v>167</v>
      </c>
    </row>
    <row r="13" spans="1:14" ht="15.95">
      <c r="A13" s="105">
        <v>7</v>
      </c>
      <c r="B13" s="105" t="s">
        <v>31</v>
      </c>
      <c r="C13" s="91">
        <v>43.679411764705875</v>
      </c>
      <c r="D13" s="91" t="str">
        <f t="shared" si="1"/>
        <v>F</v>
      </c>
      <c r="E13" s="25" t="s">
        <v>168</v>
      </c>
      <c r="F13" s="91">
        <v>62.850043859649119</v>
      </c>
      <c r="G13" s="91" t="str">
        <f t="shared" si="2"/>
        <v>B</v>
      </c>
      <c r="H13" s="56" t="s">
        <v>167</v>
      </c>
      <c r="I13" s="60">
        <v>53.876407657657658</v>
      </c>
      <c r="J13" s="60" t="str">
        <f t="shared" si="0"/>
        <v>C</v>
      </c>
      <c r="K13" s="56" t="s">
        <v>167</v>
      </c>
      <c r="L13" s="91">
        <v>58.302188245428042</v>
      </c>
      <c r="M13" s="91" t="str">
        <f t="shared" si="3"/>
        <v>C</v>
      </c>
      <c r="N13" s="28" t="s">
        <v>167</v>
      </c>
    </row>
    <row r="14" spans="1:14" ht="15.95">
      <c r="A14" s="105">
        <v>8</v>
      </c>
      <c r="B14" s="105" t="s">
        <v>33</v>
      </c>
      <c r="C14" s="91">
        <v>81.935539215686276</v>
      </c>
      <c r="D14" s="91" t="str">
        <f t="shared" si="1"/>
        <v>A</v>
      </c>
      <c r="E14" s="51" t="s">
        <v>169</v>
      </c>
      <c r="F14" s="91">
        <v>84.233026315789488</v>
      </c>
      <c r="G14" s="91" t="str">
        <f t="shared" si="2"/>
        <v>A</v>
      </c>
      <c r="H14" s="51" t="s">
        <v>169</v>
      </c>
      <c r="I14" s="60">
        <v>80</v>
      </c>
      <c r="J14" s="60" t="str">
        <f t="shared" si="0"/>
        <v>A</v>
      </c>
      <c r="K14" s="51" t="s">
        <v>169</v>
      </c>
      <c r="L14" s="91">
        <v>80</v>
      </c>
      <c r="M14" s="91" t="str">
        <f t="shared" si="3"/>
        <v>A</v>
      </c>
      <c r="N14" s="51" t="s">
        <v>169</v>
      </c>
    </row>
    <row r="15" spans="1:14" ht="15.95">
      <c r="A15" s="105">
        <v>9</v>
      </c>
      <c r="B15" s="105" t="s">
        <v>35</v>
      </c>
      <c r="C15" s="91">
        <v>80.85200163398693</v>
      </c>
      <c r="D15" s="91" t="str">
        <f t="shared" si="1"/>
        <v>A</v>
      </c>
      <c r="E15" s="51" t="s">
        <v>167</v>
      </c>
      <c r="F15" s="91">
        <v>76.122675438596502</v>
      </c>
      <c r="G15" s="91" t="str">
        <f t="shared" si="2"/>
        <v>A</v>
      </c>
      <c r="H15" s="28" t="s">
        <v>167</v>
      </c>
      <c r="I15" s="60">
        <v>77.650412912912913</v>
      </c>
      <c r="J15" s="60" t="str">
        <f t="shared" si="0"/>
        <v>A</v>
      </c>
      <c r="K15" s="28" t="s">
        <v>167</v>
      </c>
      <c r="L15" s="91">
        <v>72.622606347733907</v>
      </c>
      <c r="M15" s="91" t="str">
        <f t="shared" si="3"/>
        <v>B</v>
      </c>
      <c r="N15" s="28" t="s">
        <v>167</v>
      </c>
    </row>
    <row r="16" spans="1:14" ht="15.95">
      <c r="A16" s="105">
        <v>10</v>
      </c>
      <c r="B16" s="105" t="s">
        <v>37</v>
      </c>
      <c r="C16" s="91">
        <v>72.464215686274514</v>
      </c>
      <c r="D16" s="91" t="str">
        <f t="shared" si="1"/>
        <v>B</v>
      </c>
      <c r="E16" s="28" t="s">
        <v>167</v>
      </c>
      <c r="F16" s="91">
        <v>72.480701754385976</v>
      </c>
      <c r="G16" s="91" t="str">
        <f t="shared" si="2"/>
        <v>B</v>
      </c>
      <c r="H16" s="28" t="s">
        <v>167</v>
      </c>
      <c r="I16" s="60">
        <v>66.575544294294289</v>
      </c>
      <c r="J16" s="60" t="str">
        <f t="shared" si="0"/>
        <v>B</v>
      </c>
      <c r="K16" s="56" t="s">
        <v>167</v>
      </c>
      <c r="L16" s="91">
        <v>64.901415208940719</v>
      </c>
      <c r="M16" s="91" t="str">
        <f t="shared" si="3"/>
        <v>B</v>
      </c>
      <c r="N16" s="28" t="s">
        <v>167</v>
      </c>
    </row>
    <row r="17" spans="1:14" ht="15.95">
      <c r="A17" s="105">
        <v>11</v>
      </c>
      <c r="B17" s="105" t="s">
        <v>40</v>
      </c>
      <c r="C17" s="91">
        <v>71.086274509803914</v>
      </c>
      <c r="D17" s="91" t="str">
        <f t="shared" si="1"/>
        <v>B</v>
      </c>
      <c r="E17" s="28" t="s">
        <v>167</v>
      </c>
      <c r="F17" s="91">
        <v>76.215964912280697</v>
      </c>
      <c r="G17" s="91" t="str">
        <f t="shared" si="2"/>
        <v>A</v>
      </c>
      <c r="H17" s="28" t="s">
        <v>167</v>
      </c>
      <c r="I17" s="60">
        <v>70.560904654654649</v>
      </c>
      <c r="J17" s="60" t="str">
        <f t="shared" si="0"/>
        <v>B</v>
      </c>
      <c r="K17" s="56" t="s">
        <v>167</v>
      </c>
      <c r="L17" s="91">
        <v>80</v>
      </c>
      <c r="M17" s="91" t="str">
        <f t="shared" si="3"/>
        <v>A</v>
      </c>
      <c r="N17" s="51" t="s">
        <v>169</v>
      </c>
    </row>
    <row r="18" spans="1:14" ht="15.95">
      <c r="A18" s="105">
        <v>12</v>
      </c>
      <c r="B18" s="105" t="s">
        <v>43</v>
      </c>
      <c r="C18" s="91">
        <v>64.118055555555571</v>
      </c>
      <c r="D18" s="91" t="str">
        <f t="shared" si="1"/>
        <v>B</v>
      </c>
      <c r="E18" s="28" t="s">
        <v>167</v>
      </c>
      <c r="F18" s="91">
        <v>76.013464912280696</v>
      </c>
      <c r="G18" s="91" t="str">
        <f t="shared" si="2"/>
        <v>A</v>
      </c>
      <c r="H18" s="28" t="s">
        <v>167</v>
      </c>
      <c r="I18" s="60">
        <v>69.736580330330327</v>
      </c>
      <c r="J18" s="60" t="str">
        <f t="shared" si="0"/>
        <v>B</v>
      </c>
      <c r="K18" s="56" t="s">
        <v>167</v>
      </c>
      <c r="L18" s="91">
        <v>69.630511750154596</v>
      </c>
      <c r="M18" s="91" t="str">
        <f t="shared" si="3"/>
        <v>B</v>
      </c>
      <c r="N18" s="28" t="s">
        <v>167</v>
      </c>
    </row>
    <row r="19" spans="1:14" ht="15.95">
      <c r="A19" s="105">
        <v>13</v>
      </c>
      <c r="B19" s="105" t="s">
        <v>45</v>
      </c>
      <c r="C19" s="91">
        <v>50.133415032679736</v>
      </c>
      <c r="D19" s="91" t="str">
        <f t="shared" si="1"/>
        <v>C</v>
      </c>
      <c r="E19" s="28" t="s">
        <v>167</v>
      </c>
      <c r="F19" s="91">
        <v>70.71039473684209</v>
      </c>
      <c r="G19" s="91" t="str">
        <f t="shared" si="2"/>
        <v>B</v>
      </c>
      <c r="H19" s="28" t="s">
        <v>167</v>
      </c>
      <c r="I19" s="60">
        <v>69.020533033033018</v>
      </c>
      <c r="J19" s="60" t="str">
        <f t="shared" si="0"/>
        <v>B</v>
      </c>
      <c r="K19" s="56" t="s">
        <v>167</v>
      </c>
      <c r="L19" s="91">
        <v>63.242113923491473</v>
      </c>
      <c r="M19" s="91" t="str">
        <f t="shared" si="3"/>
        <v>B</v>
      </c>
      <c r="N19" s="28" t="s">
        <v>167</v>
      </c>
    </row>
    <row r="20" spans="1:14" ht="15.95">
      <c r="A20" s="105">
        <v>14</v>
      </c>
      <c r="B20" s="105" t="s">
        <v>48</v>
      </c>
      <c r="C20" s="91">
        <v>87.974223856209164</v>
      </c>
      <c r="D20" s="91" t="str">
        <f t="shared" si="1"/>
        <v>A</v>
      </c>
      <c r="E20" s="51" t="s">
        <v>169</v>
      </c>
      <c r="F20" s="91">
        <v>84.928026315789467</v>
      </c>
      <c r="G20" s="91" t="str">
        <f t="shared" si="2"/>
        <v>A</v>
      </c>
      <c r="H20" s="51" t="s">
        <v>169</v>
      </c>
      <c r="I20" s="60">
        <v>84.937631381381394</v>
      </c>
      <c r="J20" s="60" t="str">
        <f t="shared" si="0"/>
        <v>A</v>
      </c>
      <c r="K20" s="51" t="s">
        <v>169</v>
      </c>
      <c r="L20" s="91">
        <v>79</v>
      </c>
      <c r="M20" s="91" t="str">
        <f t="shared" si="3"/>
        <v>A</v>
      </c>
      <c r="N20" s="28" t="s">
        <v>167</v>
      </c>
    </row>
    <row r="21" spans="1:14" ht="15.95">
      <c r="A21" s="105">
        <v>15</v>
      </c>
      <c r="B21" s="105" t="s">
        <v>51</v>
      </c>
      <c r="C21" s="91">
        <v>72.756535947712422</v>
      </c>
      <c r="D21" s="91" t="str">
        <f t="shared" si="1"/>
        <v>B</v>
      </c>
      <c r="E21" s="28" t="s">
        <v>167</v>
      </c>
      <c r="F21" s="91">
        <v>74.036271929824565</v>
      </c>
      <c r="G21" s="91" t="str">
        <f t="shared" si="2"/>
        <v>B</v>
      </c>
      <c r="H21" s="28" t="s">
        <v>167</v>
      </c>
      <c r="I21" s="60">
        <v>73.341197447447442</v>
      </c>
      <c r="J21" s="60" t="str">
        <f t="shared" si="0"/>
        <v>B</v>
      </c>
      <c r="K21" s="56" t="s">
        <v>167</v>
      </c>
      <c r="L21" s="91">
        <v>67.099850914391723</v>
      </c>
      <c r="M21" s="91" t="str">
        <f t="shared" si="3"/>
        <v>B</v>
      </c>
      <c r="N21" s="28" t="s">
        <v>167</v>
      </c>
    </row>
    <row r="22" spans="1:14" ht="15.95">
      <c r="A22" s="105">
        <v>16</v>
      </c>
      <c r="B22" s="105" t="s">
        <v>53</v>
      </c>
      <c r="C22" s="91">
        <v>64.990849673202618</v>
      </c>
      <c r="D22" s="91" t="str">
        <f t="shared" si="1"/>
        <v>B</v>
      </c>
      <c r="E22" s="28" t="s">
        <v>167</v>
      </c>
      <c r="F22" s="91">
        <v>70.801315789473691</v>
      </c>
      <c r="G22" s="91" t="str">
        <f t="shared" si="2"/>
        <v>B</v>
      </c>
      <c r="H22" s="28" t="s">
        <v>167</v>
      </c>
      <c r="I22" s="60">
        <v>64.0243993993994</v>
      </c>
      <c r="J22" s="60" t="str">
        <f t="shared" si="0"/>
        <v>B</v>
      </c>
      <c r="K22" s="29" t="s">
        <v>167</v>
      </c>
      <c r="L22" s="91">
        <v>58.338295123244102</v>
      </c>
      <c r="M22" s="91" t="str">
        <f t="shared" si="3"/>
        <v>C</v>
      </c>
      <c r="N22" s="28" t="s">
        <v>167</v>
      </c>
    </row>
    <row r="23" spans="1:14" ht="15.95">
      <c r="A23" s="105">
        <v>17</v>
      </c>
      <c r="B23" s="105" t="s">
        <v>57</v>
      </c>
      <c r="C23" s="91">
        <v>47.259109477124184</v>
      </c>
      <c r="D23" s="91" t="str">
        <f t="shared" si="1"/>
        <v>F</v>
      </c>
      <c r="E23" s="25" t="s">
        <v>168</v>
      </c>
      <c r="F23" s="91">
        <v>63.489254385964912</v>
      </c>
      <c r="G23" s="91" t="str">
        <f t="shared" si="2"/>
        <v>B</v>
      </c>
      <c r="H23" s="28" t="s">
        <v>167</v>
      </c>
      <c r="I23" s="60">
        <v>63.8517454954955</v>
      </c>
      <c r="J23" s="60" t="str">
        <f t="shared" si="0"/>
        <v>B</v>
      </c>
      <c r="K23" s="56" t="s">
        <v>167</v>
      </c>
      <c r="L23" s="91">
        <v>60.32220768177401</v>
      </c>
      <c r="M23" s="91" t="str">
        <f t="shared" si="3"/>
        <v>B</v>
      </c>
      <c r="N23" s="28" t="s">
        <v>167</v>
      </c>
    </row>
    <row r="24" spans="1:14" ht="15.95">
      <c r="A24" s="105">
        <v>18</v>
      </c>
      <c r="B24" s="105" t="s">
        <v>59</v>
      </c>
      <c r="C24" s="91">
        <v>54.010416666666671</v>
      </c>
      <c r="D24" s="91" t="str">
        <f t="shared" si="1"/>
        <v>C</v>
      </c>
      <c r="E24" s="28" t="s">
        <v>167</v>
      </c>
      <c r="F24" s="91">
        <v>61.001929824561401</v>
      </c>
      <c r="G24" s="91" t="str">
        <f t="shared" si="2"/>
        <v>B</v>
      </c>
      <c r="H24" s="28" t="s">
        <v>167</v>
      </c>
      <c r="I24" s="60">
        <v>59.103190690690688</v>
      </c>
      <c r="J24" s="60" t="str">
        <f t="shared" si="0"/>
        <v>C</v>
      </c>
      <c r="K24" s="56" t="s">
        <v>167</v>
      </c>
      <c r="L24" s="91">
        <v>60.391071428571422</v>
      </c>
      <c r="M24" s="91" t="str">
        <f t="shared" si="3"/>
        <v>B</v>
      </c>
      <c r="N24" s="28" t="s">
        <v>167</v>
      </c>
    </row>
    <row r="25" spans="1:14" ht="15.95">
      <c r="A25" s="105">
        <v>19</v>
      </c>
      <c r="B25" s="105" t="s">
        <v>60</v>
      </c>
      <c r="C25" s="91">
        <v>87.034354575163405</v>
      </c>
      <c r="D25" s="91" t="str">
        <f t="shared" si="1"/>
        <v>A</v>
      </c>
      <c r="E25" s="51" t="s">
        <v>169</v>
      </c>
      <c r="F25" s="91">
        <v>84.458289473684204</v>
      </c>
      <c r="G25" s="91" t="str">
        <f t="shared" si="2"/>
        <v>A</v>
      </c>
      <c r="H25" s="51" t="s">
        <v>169</v>
      </c>
      <c r="I25" s="60">
        <v>73.29192942942943</v>
      </c>
      <c r="J25" s="60" t="str">
        <f t="shared" si="0"/>
        <v>B</v>
      </c>
      <c r="K25" s="56" t="s">
        <v>167</v>
      </c>
      <c r="L25" s="91">
        <v>79.623644425302587</v>
      </c>
      <c r="M25" s="91" t="str">
        <f t="shared" si="3"/>
        <v>A</v>
      </c>
      <c r="N25" s="51" t="s">
        <v>169</v>
      </c>
    </row>
    <row r="26" spans="1:14" ht="15.95">
      <c r="A26" s="105">
        <v>20</v>
      </c>
      <c r="B26" s="105" t="s">
        <v>61</v>
      </c>
      <c r="C26" s="91">
        <v>72.950776143790847</v>
      </c>
      <c r="D26" s="91" t="str">
        <f t="shared" si="1"/>
        <v>B</v>
      </c>
      <c r="E26" s="28" t="s">
        <v>167</v>
      </c>
      <c r="F26" s="91">
        <v>76.359298245614013</v>
      </c>
      <c r="G26" s="91" t="str">
        <f t="shared" si="2"/>
        <v>A</v>
      </c>
      <c r="H26" s="56" t="s">
        <v>167</v>
      </c>
      <c r="I26" s="60">
        <v>67.808014264264273</v>
      </c>
      <c r="J26" s="60" t="str">
        <f t="shared" si="0"/>
        <v>B</v>
      </c>
      <c r="K26" s="56" t="s">
        <v>167</v>
      </c>
      <c r="L26" s="91">
        <v>80</v>
      </c>
      <c r="M26" s="91" t="str">
        <f t="shared" si="3"/>
        <v>A</v>
      </c>
      <c r="N26" s="51" t="s">
        <v>169</v>
      </c>
    </row>
    <row r="27" spans="1:14" ht="15.95">
      <c r="A27" s="105">
        <v>21</v>
      </c>
      <c r="B27" s="105" t="s">
        <v>62</v>
      </c>
      <c r="C27" s="91">
        <v>64.404820261437905</v>
      </c>
      <c r="D27" s="91" t="str">
        <f t="shared" si="1"/>
        <v>B</v>
      </c>
      <c r="E27" s="28" t="s">
        <v>167</v>
      </c>
      <c r="F27" s="91">
        <v>75.545877192982459</v>
      </c>
      <c r="G27" s="91" t="str">
        <f t="shared" si="2"/>
        <v>A</v>
      </c>
      <c r="H27" s="56" t="s">
        <v>167</v>
      </c>
      <c r="I27" s="60">
        <v>70.536599099099092</v>
      </c>
      <c r="J27" s="60" t="str">
        <f t="shared" si="0"/>
        <v>B</v>
      </c>
      <c r="K27" s="56" t="s">
        <v>167</v>
      </c>
      <c r="L27" s="91">
        <v>62.874414700945316</v>
      </c>
      <c r="M27" s="91" t="str">
        <f t="shared" si="3"/>
        <v>B</v>
      </c>
      <c r="N27" s="28" t="s">
        <v>167</v>
      </c>
    </row>
    <row r="28" spans="1:14" ht="15.95">
      <c r="A28" s="105">
        <v>22</v>
      </c>
      <c r="B28" s="105" t="s">
        <v>64</v>
      </c>
      <c r="C28" s="91">
        <v>72.158578431372547</v>
      </c>
      <c r="D28" s="91" t="str">
        <f t="shared" si="1"/>
        <v>B</v>
      </c>
      <c r="E28" s="28" t="s">
        <v>167</v>
      </c>
      <c r="F28" s="91">
        <v>80.158157894736846</v>
      </c>
      <c r="G28" s="91" t="str">
        <f t="shared" si="2"/>
        <v>A</v>
      </c>
      <c r="H28" s="51" t="s">
        <v>169</v>
      </c>
      <c r="I28" s="60">
        <v>68.859797297297291</v>
      </c>
      <c r="J28" s="60" t="str">
        <f t="shared" si="0"/>
        <v>B</v>
      </c>
      <c r="K28" s="56" t="s">
        <v>167</v>
      </c>
      <c r="L28" s="91">
        <v>69.039825735489003</v>
      </c>
      <c r="M28" s="91" t="str">
        <f t="shared" si="3"/>
        <v>B</v>
      </c>
      <c r="N28" s="28" t="s">
        <v>167</v>
      </c>
    </row>
    <row r="29" spans="1:14" ht="15.95">
      <c r="A29" s="105">
        <v>23</v>
      </c>
      <c r="B29" s="105" t="s">
        <v>67</v>
      </c>
      <c r="C29" s="91">
        <v>68.9468545751634</v>
      </c>
      <c r="D29" s="91" t="str">
        <f t="shared" si="1"/>
        <v>B</v>
      </c>
      <c r="E29" s="28" t="s">
        <v>167</v>
      </c>
      <c r="F29" s="91">
        <v>75.186096491228071</v>
      </c>
      <c r="G29" s="91" t="str">
        <f>IF(F29&gt;=75,"A",IF(F29&gt;=60,"B",IF(F29&gt;=50,"C","F")))</f>
        <v>A</v>
      </c>
      <c r="H29" s="28" t="s">
        <v>167</v>
      </c>
      <c r="I29" s="60">
        <v>69.798817567567568</v>
      </c>
      <c r="J29" s="60" t="str">
        <f t="shared" si="0"/>
        <v>B</v>
      </c>
      <c r="K29" s="56" t="s">
        <v>167</v>
      </c>
      <c r="L29" s="91">
        <v>68.593582692817378</v>
      </c>
      <c r="M29" s="91" t="str">
        <f t="shared" si="3"/>
        <v>B</v>
      </c>
      <c r="N29" s="28" t="s">
        <v>167</v>
      </c>
    </row>
    <row r="30" spans="1:14" ht="15.95">
      <c r="A30" s="105">
        <v>24</v>
      </c>
      <c r="B30" s="105" t="s">
        <v>69</v>
      </c>
      <c r="C30" s="91">
        <v>67.150326797385617</v>
      </c>
      <c r="D30" s="91" t="str">
        <f t="shared" si="1"/>
        <v>B</v>
      </c>
      <c r="E30" s="28" t="s">
        <v>167</v>
      </c>
      <c r="F30" s="91">
        <v>70.01328947368421</v>
      </c>
      <c r="G30" s="91" t="str">
        <f t="shared" si="2"/>
        <v>B</v>
      </c>
      <c r="H30" s="28" t="s">
        <v>167</v>
      </c>
      <c r="I30" s="60">
        <v>68.625206456456453</v>
      </c>
      <c r="J30" s="60" t="str">
        <f t="shared" si="0"/>
        <v>B</v>
      </c>
      <c r="K30" s="56" t="s">
        <v>167</v>
      </c>
      <c r="L30" s="91">
        <v>74.290536929057339</v>
      </c>
      <c r="M30" s="91" t="str">
        <f t="shared" si="3"/>
        <v>B</v>
      </c>
      <c r="N30" s="28" t="s">
        <v>167</v>
      </c>
    </row>
    <row r="31" spans="1:14" ht="15.95">
      <c r="A31" s="105">
        <v>25</v>
      </c>
      <c r="B31" s="105" t="s">
        <v>70</v>
      </c>
      <c r="C31" s="91">
        <v>61.679207516339872</v>
      </c>
      <c r="D31" s="91" t="str">
        <f t="shared" si="1"/>
        <v>B</v>
      </c>
      <c r="E31" s="28" t="s">
        <v>167</v>
      </c>
      <c r="F31" s="91">
        <v>69.592982456140362</v>
      </c>
      <c r="G31" s="91" t="str">
        <f t="shared" si="2"/>
        <v>B</v>
      </c>
      <c r="H31" s="28" t="s">
        <v>167</v>
      </c>
      <c r="I31" s="60">
        <v>56.828547297297305</v>
      </c>
      <c r="J31" s="60" t="str">
        <f t="shared" si="0"/>
        <v>C</v>
      </c>
      <c r="K31" s="56" t="s">
        <v>167</v>
      </c>
      <c r="L31" s="91">
        <v>66.841374569308243</v>
      </c>
      <c r="M31" s="91" t="str">
        <f t="shared" si="3"/>
        <v>B</v>
      </c>
      <c r="N31" s="28" t="s">
        <v>167</v>
      </c>
    </row>
    <row r="32" spans="1:14" ht="15.95">
      <c r="A32" s="105">
        <v>26</v>
      </c>
      <c r="B32" s="105" t="s">
        <v>72</v>
      </c>
      <c r="C32" s="91">
        <v>66.310294117647061</v>
      </c>
      <c r="D32" s="91" t="str">
        <f t="shared" si="1"/>
        <v>B</v>
      </c>
      <c r="E32" s="28" t="s">
        <v>167</v>
      </c>
      <c r="F32" s="91">
        <v>76.996842105263156</v>
      </c>
      <c r="G32" s="91" t="str">
        <f t="shared" si="2"/>
        <v>A</v>
      </c>
      <c r="H32" s="28" t="s">
        <v>167</v>
      </c>
      <c r="I32" s="60">
        <v>60.403603603603599</v>
      </c>
      <c r="J32" s="60" t="str">
        <f t="shared" si="0"/>
        <v>B</v>
      </c>
      <c r="K32" s="56" t="s">
        <v>167</v>
      </c>
      <c r="L32" s="91">
        <v>69.750652111493963</v>
      </c>
      <c r="M32" s="91" t="str">
        <f t="shared" si="3"/>
        <v>B</v>
      </c>
      <c r="N32" s="28" t="s">
        <v>167</v>
      </c>
    </row>
    <row r="33" spans="1:14" ht="15.95">
      <c r="A33" s="105">
        <v>27</v>
      </c>
      <c r="B33" s="105" t="s">
        <v>75</v>
      </c>
      <c r="C33" s="91">
        <v>36.397875816993469</v>
      </c>
      <c r="D33" s="91" t="str">
        <f t="shared" si="1"/>
        <v>F</v>
      </c>
      <c r="E33" s="25" t="s">
        <v>168</v>
      </c>
      <c r="F33" s="91">
        <v>43.303201754385967</v>
      </c>
      <c r="G33" s="91" t="str">
        <f t="shared" si="2"/>
        <v>F</v>
      </c>
      <c r="H33" s="25" t="s">
        <v>168</v>
      </c>
      <c r="I33" s="60">
        <v>49.01206831831832</v>
      </c>
      <c r="J33" s="60" t="str">
        <f t="shared" si="0"/>
        <v>F</v>
      </c>
      <c r="K33" s="25" t="s">
        <v>168</v>
      </c>
      <c r="L33" s="91">
        <v>50.169355729304705</v>
      </c>
      <c r="M33" s="91" t="str">
        <f t="shared" si="3"/>
        <v>C</v>
      </c>
      <c r="N33" s="28" t="s">
        <v>167</v>
      </c>
    </row>
    <row r="34" spans="1:14" ht="15.95">
      <c r="A34" s="105">
        <v>28</v>
      </c>
      <c r="B34" s="105" t="s">
        <v>79</v>
      </c>
      <c r="C34" s="91">
        <v>76.212622549019599</v>
      </c>
      <c r="D34" s="91" t="str">
        <f t="shared" si="1"/>
        <v>A</v>
      </c>
      <c r="E34" s="28" t="s">
        <v>167</v>
      </c>
      <c r="F34" s="91">
        <v>80</v>
      </c>
      <c r="G34" s="91" t="str">
        <f t="shared" si="2"/>
        <v>A</v>
      </c>
      <c r="H34" s="51" t="s">
        <v>169</v>
      </c>
      <c r="I34" s="60">
        <v>71.397785285285281</v>
      </c>
      <c r="J34" s="60" t="str">
        <f t="shared" si="0"/>
        <v>B</v>
      </c>
      <c r="K34" s="56" t="s">
        <v>167</v>
      </c>
      <c r="L34" s="91">
        <v>67.214156506758542</v>
      </c>
      <c r="M34" s="91" t="str">
        <f t="shared" si="3"/>
        <v>B</v>
      </c>
      <c r="N34" s="28" t="s">
        <v>167</v>
      </c>
    </row>
    <row r="35" spans="1:14" ht="15.95">
      <c r="A35" s="105">
        <v>29</v>
      </c>
      <c r="B35" s="105" t="s">
        <v>81</v>
      </c>
      <c r="C35" s="91">
        <v>64.871732026143789</v>
      </c>
      <c r="D35" s="91" t="str">
        <f t="shared" si="1"/>
        <v>B</v>
      </c>
      <c r="E35" s="28" t="s">
        <v>167</v>
      </c>
      <c r="F35" s="91">
        <v>73.985701754385957</v>
      </c>
      <c r="G35" s="91" t="str">
        <f t="shared" si="2"/>
        <v>B</v>
      </c>
      <c r="H35" s="56" t="s">
        <v>167</v>
      </c>
      <c r="I35" s="60">
        <v>70.253603603603608</v>
      </c>
      <c r="J35" s="60" t="str">
        <f t="shared" si="0"/>
        <v>B</v>
      </c>
      <c r="K35" s="56" t="s">
        <v>167</v>
      </c>
      <c r="L35" s="91">
        <v>75.479531098153544</v>
      </c>
      <c r="M35" s="91" t="str">
        <f t="shared" si="3"/>
        <v>A</v>
      </c>
      <c r="N35" s="28" t="s">
        <v>167</v>
      </c>
    </row>
    <row r="36" spans="1:14" ht="15.95">
      <c r="A36" s="105">
        <v>30</v>
      </c>
      <c r="B36" s="105" t="s">
        <v>84</v>
      </c>
      <c r="C36" s="91">
        <v>60.227900326797396</v>
      </c>
      <c r="D36" s="91" t="str">
        <f t="shared" si="1"/>
        <v>B</v>
      </c>
      <c r="E36" s="28" t="s">
        <v>167</v>
      </c>
      <c r="F36" s="91">
        <v>74.25815789473684</v>
      </c>
      <c r="G36" s="91" t="str">
        <f t="shared" si="2"/>
        <v>B</v>
      </c>
      <c r="H36" s="56" t="s">
        <v>167</v>
      </c>
      <c r="I36" s="60">
        <v>61.068487237237235</v>
      </c>
      <c r="J36" s="60" t="str">
        <f t="shared" si="0"/>
        <v>B</v>
      </c>
      <c r="K36" s="56" t="s">
        <v>167</v>
      </c>
      <c r="L36" s="91">
        <v>68.071729503489706</v>
      </c>
      <c r="M36" s="91" t="str">
        <f t="shared" si="3"/>
        <v>B</v>
      </c>
      <c r="N36" s="28" t="s">
        <v>167</v>
      </c>
    </row>
    <row r="37" spans="1:14" ht="15.95">
      <c r="A37" s="105">
        <v>31</v>
      </c>
      <c r="B37" s="105" t="s">
        <v>85</v>
      </c>
      <c r="C37" s="91">
        <v>54.979901960784311</v>
      </c>
      <c r="D37" s="91" t="str">
        <f t="shared" si="1"/>
        <v>C</v>
      </c>
      <c r="E37" s="28" t="s">
        <v>167</v>
      </c>
      <c r="F37" s="91">
        <v>57.731008771929822</v>
      </c>
      <c r="G37" s="91" t="str">
        <f t="shared" si="2"/>
        <v>C</v>
      </c>
      <c r="H37" s="56" t="s">
        <v>167</v>
      </c>
      <c r="I37" s="60">
        <v>58.47850975975976</v>
      </c>
      <c r="J37" s="60" t="str">
        <f t="shared" si="0"/>
        <v>C</v>
      </c>
      <c r="K37" s="56" t="s">
        <v>167</v>
      </c>
      <c r="L37" s="91">
        <v>55.911486770032688</v>
      </c>
      <c r="M37" s="91" t="str">
        <f t="shared" si="3"/>
        <v>C</v>
      </c>
      <c r="N37" s="28" t="s">
        <v>167</v>
      </c>
    </row>
    <row r="38" spans="1:14" ht="15.95">
      <c r="A38" s="105">
        <v>32</v>
      </c>
      <c r="B38" s="105" t="s">
        <v>88</v>
      </c>
      <c r="C38" s="91">
        <v>68.781086601307194</v>
      </c>
      <c r="D38" s="91" t="str">
        <f t="shared" si="1"/>
        <v>B</v>
      </c>
      <c r="E38" s="28" t="s">
        <v>167</v>
      </c>
      <c r="F38" s="91">
        <v>72.948596491228074</v>
      </c>
      <c r="G38" s="91" t="str">
        <f t="shared" si="2"/>
        <v>B</v>
      </c>
      <c r="H38" s="56" t="s">
        <v>167</v>
      </c>
      <c r="I38" s="60">
        <v>71.049399399399391</v>
      </c>
      <c r="J38" s="60" t="str">
        <f t="shared" si="0"/>
        <v>B</v>
      </c>
      <c r="K38" s="56" t="s">
        <v>167</v>
      </c>
      <c r="L38" s="91">
        <v>67.081375894513656</v>
      </c>
      <c r="M38" s="91" t="str">
        <f t="shared" si="3"/>
        <v>B</v>
      </c>
      <c r="N38" s="28" t="s">
        <v>167</v>
      </c>
    </row>
    <row r="39" spans="1:14" ht="15.95">
      <c r="A39" s="105">
        <v>33</v>
      </c>
      <c r="B39" s="105" t="s">
        <v>89</v>
      </c>
      <c r="C39" s="91">
        <v>50.116911764705883</v>
      </c>
      <c r="D39" s="91" t="str">
        <f t="shared" si="1"/>
        <v>C</v>
      </c>
      <c r="E39" s="28" t="s">
        <v>167</v>
      </c>
      <c r="F39" s="91">
        <v>74.202763157894736</v>
      </c>
      <c r="G39" s="91" t="str">
        <f t="shared" si="2"/>
        <v>B</v>
      </c>
      <c r="H39" s="28" t="s">
        <v>167</v>
      </c>
      <c r="I39" s="60">
        <v>66.876651651651656</v>
      </c>
      <c r="J39" s="60" t="str">
        <f t="shared" si="0"/>
        <v>B</v>
      </c>
      <c r="K39" s="56" t="s">
        <v>167</v>
      </c>
      <c r="L39" s="91">
        <v>66.86141388373531</v>
      </c>
      <c r="M39" s="91" t="str">
        <f t="shared" si="3"/>
        <v>B</v>
      </c>
      <c r="N39" s="28" t="s">
        <v>167</v>
      </c>
    </row>
    <row r="40" spans="1:14" ht="15.95">
      <c r="A40" s="105">
        <v>34</v>
      </c>
      <c r="B40" s="105" t="s">
        <v>90</v>
      </c>
      <c r="C40" s="91">
        <v>58.842197712418297</v>
      </c>
      <c r="D40" s="91" t="str">
        <f t="shared" si="1"/>
        <v>C</v>
      </c>
      <c r="E40" s="28" t="s">
        <v>167</v>
      </c>
      <c r="F40" s="91">
        <v>74.501491228070179</v>
      </c>
      <c r="G40" s="91" t="str">
        <f t="shared" si="2"/>
        <v>B</v>
      </c>
      <c r="H40" s="28" t="s">
        <v>167</v>
      </c>
      <c r="I40" s="60">
        <v>72.282113363363365</v>
      </c>
      <c r="J40" s="60" t="str">
        <f t="shared" si="0"/>
        <v>B</v>
      </c>
      <c r="K40" s="56" t="s">
        <v>167</v>
      </c>
      <c r="L40" s="91">
        <v>69.448485952822693</v>
      </c>
      <c r="M40" s="91" t="str">
        <f t="shared" si="3"/>
        <v>B</v>
      </c>
      <c r="N40" s="28" t="s">
        <v>167</v>
      </c>
    </row>
    <row r="41" spans="1:14" ht="15.95">
      <c r="A41" s="105">
        <v>35</v>
      </c>
      <c r="B41" s="105" t="s">
        <v>93</v>
      </c>
      <c r="C41" s="91">
        <v>61.459640522875816</v>
      </c>
      <c r="D41" s="91" t="str">
        <f t="shared" si="1"/>
        <v>B</v>
      </c>
      <c r="E41" s="28" t="s">
        <v>167</v>
      </c>
      <c r="F41" s="91">
        <v>67.358421052631584</v>
      </c>
      <c r="G41" s="91" t="str">
        <f t="shared" si="2"/>
        <v>B</v>
      </c>
      <c r="H41" s="28" t="s">
        <v>167</v>
      </c>
      <c r="I41" s="60">
        <v>66.248104354354354</v>
      </c>
      <c r="J41" s="60" t="str">
        <f t="shared" si="0"/>
        <v>B</v>
      </c>
      <c r="K41" s="56" t="s">
        <v>167</v>
      </c>
      <c r="L41" s="91">
        <v>65.673965787613753</v>
      </c>
      <c r="M41" s="91" t="str">
        <f t="shared" si="3"/>
        <v>B</v>
      </c>
      <c r="N41" s="28" t="s">
        <v>167</v>
      </c>
    </row>
    <row r="42" spans="1:14" ht="15.95">
      <c r="A42" s="105">
        <v>36</v>
      </c>
      <c r="B42" s="105" t="s">
        <v>96</v>
      </c>
      <c r="C42" s="91">
        <v>80</v>
      </c>
      <c r="D42" s="91" t="str">
        <f t="shared" si="1"/>
        <v>A</v>
      </c>
      <c r="E42" s="51" t="s">
        <v>169</v>
      </c>
      <c r="F42" s="91">
        <v>83.268377192982456</v>
      </c>
      <c r="G42" s="91" t="str">
        <f t="shared" si="2"/>
        <v>A</v>
      </c>
      <c r="H42" s="51" t="s">
        <v>169</v>
      </c>
      <c r="I42" s="60">
        <v>81.056493993993996</v>
      </c>
      <c r="J42" s="60" t="str">
        <f t="shared" si="0"/>
        <v>A</v>
      </c>
      <c r="K42" s="51" t="s">
        <v>169</v>
      </c>
      <c r="L42" s="91">
        <v>79.603129693435818</v>
      </c>
      <c r="M42" s="91" t="str">
        <f t="shared" si="3"/>
        <v>A</v>
      </c>
      <c r="N42" s="51" t="s">
        <v>169</v>
      </c>
    </row>
    <row r="43" spans="1:14" ht="15.95">
      <c r="A43" s="105">
        <v>37</v>
      </c>
      <c r="B43" s="105" t="s">
        <v>97</v>
      </c>
      <c r="C43" s="91">
        <v>69.735049019607843</v>
      </c>
      <c r="D43" s="91" t="str">
        <f t="shared" si="1"/>
        <v>B</v>
      </c>
      <c r="E43" s="28" t="s">
        <v>167</v>
      </c>
      <c r="F43" s="91">
        <v>77.796710526315792</v>
      </c>
      <c r="G43" s="91" t="str">
        <f t="shared" si="2"/>
        <v>A</v>
      </c>
      <c r="H43" s="28" t="s">
        <v>167</v>
      </c>
      <c r="I43" s="60">
        <v>69.557845345345342</v>
      </c>
      <c r="J43" s="60" t="str">
        <f t="shared" si="0"/>
        <v>B</v>
      </c>
      <c r="K43" s="56" t="s">
        <v>167</v>
      </c>
      <c r="L43" s="91">
        <v>72.197829423977382</v>
      </c>
      <c r="M43" s="91" t="str">
        <f t="shared" si="3"/>
        <v>B</v>
      </c>
      <c r="N43" s="28" t="s">
        <v>167</v>
      </c>
    </row>
    <row r="44" spans="1:14" ht="15.95">
      <c r="A44" s="105">
        <v>38</v>
      </c>
      <c r="B44" s="105" t="s">
        <v>99</v>
      </c>
      <c r="C44" s="91">
        <v>66.558986928104574</v>
      </c>
      <c r="D44" s="91" t="str">
        <f t="shared" si="1"/>
        <v>B</v>
      </c>
      <c r="E44" s="28" t="s">
        <v>167</v>
      </c>
      <c r="F44" s="91">
        <v>74.488815789473676</v>
      </c>
      <c r="G44" s="91" t="str">
        <f t="shared" si="2"/>
        <v>B</v>
      </c>
      <c r="H44" s="28" t="s">
        <v>167</v>
      </c>
      <c r="I44" s="60">
        <v>66.358558558558556</v>
      </c>
      <c r="J44" s="60" t="str">
        <f t="shared" si="0"/>
        <v>B</v>
      </c>
      <c r="K44" s="56" t="s">
        <v>167</v>
      </c>
      <c r="L44" s="91">
        <v>65.527603476455511</v>
      </c>
      <c r="M44" s="91" t="str">
        <f t="shared" si="3"/>
        <v>B</v>
      </c>
      <c r="N44" s="28" t="s">
        <v>167</v>
      </c>
    </row>
    <row r="45" spans="1:14" ht="15.95">
      <c r="A45" s="105">
        <v>39</v>
      </c>
      <c r="B45" s="105" t="s">
        <v>101</v>
      </c>
      <c r="C45" s="91">
        <v>63.6517156862745</v>
      </c>
      <c r="D45" s="91" t="str">
        <f t="shared" si="1"/>
        <v>B</v>
      </c>
      <c r="E45" s="28" t="s">
        <v>167</v>
      </c>
      <c r="F45" s="91">
        <v>70.028552631578947</v>
      </c>
      <c r="G45" s="91" t="str">
        <f t="shared" si="2"/>
        <v>B</v>
      </c>
      <c r="H45" s="28" t="s">
        <v>167</v>
      </c>
      <c r="I45" s="60">
        <v>74.131719219219221</v>
      </c>
      <c r="J45" s="60" t="str">
        <f t="shared" si="0"/>
        <v>B</v>
      </c>
      <c r="K45" s="56" t="s">
        <v>167</v>
      </c>
      <c r="L45" s="91">
        <v>69.320455649792393</v>
      </c>
      <c r="M45" s="91" t="str">
        <f t="shared" si="3"/>
        <v>B</v>
      </c>
      <c r="N45" s="28" t="s">
        <v>167</v>
      </c>
    </row>
    <row r="46" spans="1:14" ht="15.95">
      <c r="A46" s="105">
        <v>40</v>
      </c>
      <c r="B46" s="105" t="s">
        <v>103</v>
      </c>
      <c r="C46" s="91">
        <v>63.046609477124179</v>
      </c>
      <c r="D46" s="91" t="str">
        <f t="shared" si="1"/>
        <v>B</v>
      </c>
      <c r="E46" s="28" t="s">
        <v>167</v>
      </c>
      <c r="F46" s="91">
        <v>70.285833333333329</v>
      </c>
      <c r="G46" s="91" t="str">
        <f t="shared" si="2"/>
        <v>B</v>
      </c>
      <c r="H46" s="28" t="s">
        <v>167</v>
      </c>
      <c r="I46" s="60">
        <v>65.55880255255255</v>
      </c>
      <c r="J46" s="60" t="str">
        <f t="shared" si="0"/>
        <v>B</v>
      </c>
      <c r="K46" s="56" t="s">
        <v>167</v>
      </c>
      <c r="L46" s="91">
        <v>66.128150675854755</v>
      </c>
      <c r="M46" s="91" t="str">
        <f t="shared" si="3"/>
        <v>B</v>
      </c>
      <c r="N46" s="28" t="s">
        <v>167</v>
      </c>
    </row>
    <row r="47" spans="1:14" ht="15.95">
      <c r="A47" s="105">
        <v>41</v>
      </c>
      <c r="B47" s="105" t="s">
        <v>105</v>
      </c>
      <c r="C47" s="91">
        <v>68.003349673202621</v>
      </c>
      <c r="D47" s="91" t="str">
        <f t="shared" si="1"/>
        <v>B</v>
      </c>
      <c r="E47" s="28" t="s">
        <v>167</v>
      </c>
      <c r="F47" s="91">
        <v>71.885394736842102</v>
      </c>
      <c r="G47" s="91" t="str">
        <f t="shared" si="2"/>
        <v>B</v>
      </c>
      <c r="H47" s="28" t="s">
        <v>167</v>
      </c>
      <c r="I47" s="60">
        <v>56.781756756756749</v>
      </c>
      <c r="J47" s="60" t="str">
        <f t="shared" si="0"/>
        <v>C</v>
      </c>
      <c r="K47" s="56" t="s">
        <v>167</v>
      </c>
      <c r="L47" s="91">
        <v>59.330008172100008</v>
      </c>
      <c r="M47" s="91" t="str">
        <f t="shared" si="3"/>
        <v>C</v>
      </c>
      <c r="N47" s="28" t="s">
        <v>167</v>
      </c>
    </row>
    <row r="48" spans="1:14" ht="15.95">
      <c r="A48" s="105">
        <v>42</v>
      </c>
      <c r="B48" s="105" t="s">
        <v>107</v>
      </c>
      <c r="C48" s="91">
        <v>65.165400326797382</v>
      </c>
      <c r="D48" s="91" t="str">
        <f t="shared" si="1"/>
        <v>B</v>
      </c>
      <c r="E48" s="28" t="s">
        <v>167</v>
      </c>
      <c r="F48" s="91">
        <v>73.853508771929825</v>
      </c>
      <c r="G48" s="91" t="str">
        <f t="shared" si="2"/>
        <v>B</v>
      </c>
      <c r="H48" s="28" t="s">
        <v>167</v>
      </c>
      <c r="I48" s="60">
        <v>67.845514264264267</v>
      </c>
      <c r="J48" s="60" t="str">
        <f t="shared" si="0"/>
        <v>B</v>
      </c>
      <c r="K48" s="56" t="s">
        <v>167</v>
      </c>
      <c r="L48" s="91">
        <v>64.315809148334665</v>
      </c>
      <c r="M48" s="91" t="str">
        <f t="shared" si="3"/>
        <v>B</v>
      </c>
      <c r="N48" s="28" t="s">
        <v>167</v>
      </c>
    </row>
    <row r="49" spans="1:14" ht="15.95">
      <c r="A49" s="105">
        <v>43</v>
      </c>
      <c r="B49" s="105" t="s">
        <v>109</v>
      </c>
      <c r="C49" s="91">
        <v>52.287745098039217</v>
      </c>
      <c r="D49" s="91" t="str">
        <f t="shared" si="1"/>
        <v>C</v>
      </c>
      <c r="E49" s="28" t="s">
        <v>167</v>
      </c>
      <c r="F49" s="91">
        <v>67.353114035087714</v>
      </c>
      <c r="G49" s="91" t="str">
        <f t="shared" si="2"/>
        <v>B</v>
      </c>
      <c r="H49" s="28" t="s">
        <v>167</v>
      </c>
      <c r="I49" s="60">
        <v>62.473798798798803</v>
      </c>
      <c r="J49" s="60" t="str">
        <f t="shared" si="0"/>
        <v>B</v>
      </c>
      <c r="K49" s="56" t="s">
        <v>167</v>
      </c>
      <c r="L49" s="91">
        <v>57.187882653061223</v>
      </c>
      <c r="M49" s="91" t="str">
        <f t="shared" si="3"/>
        <v>C</v>
      </c>
      <c r="N49" s="28" t="s">
        <v>167</v>
      </c>
    </row>
    <row r="50" spans="1:14" ht="15.95">
      <c r="A50" s="105">
        <v>44</v>
      </c>
      <c r="B50" s="105" t="s">
        <v>110</v>
      </c>
      <c r="C50" s="91">
        <v>52.678186274509812</v>
      </c>
      <c r="D50" s="91" t="str">
        <f t="shared" si="1"/>
        <v>C</v>
      </c>
      <c r="E50" s="28" t="s">
        <v>167</v>
      </c>
      <c r="F50" s="91">
        <v>62.515307017543854</v>
      </c>
      <c r="G50" s="91" t="str">
        <f t="shared" si="2"/>
        <v>B</v>
      </c>
      <c r="H50" s="28" t="s">
        <v>167</v>
      </c>
      <c r="I50" s="60">
        <v>56.863963963963954</v>
      </c>
      <c r="J50" s="60" t="str">
        <f t="shared" si="0"/>
        <v>C</v>
      </c>
      <c r="K50" s="56" t="s">
        <v>167</v>
      </c>
      <c r="L50" s="91">
        <v>58.200727758635921</v>
      </c>
      <c r="M50" s="91" t="str">
        <f t="shared" si="3"/>
        <v>C</v>
      </c>
      <c r="N50" s="28" t="s">
        <v>167</v>
      </c>
    </row>
    <row r="51" spans="1:14" ht="15.95">
      <c r="A51" s="105">
        <v>45</v>
      </c>
      <c r="B51" s="105" t="s">
        <v>111</v>
      </c>
      <c r="C51" s="91">
        <v>64.200653594771239</v>
      </c>
      <c r="D51" s="91" t="str">
        <f t="shared" si="1"/>
        <v>B</v>
      </c>
      <c r="E51" s="28" t="s">
        <v>167</v>
      </c>
      <c r="F51" s="91">
        <v>72.976666666666659</v>
      </c>
      <c r="G51" s="91" t="str">
        <f t="shared" si="2"/>
        <v>B</v>
      </c>
      <c r="H51" s="28" t="s">
        <v>167</v>
      </c>
      <c r="I51" s="60">
        <v>69.621377627627638</v>
      </c>
      <c r="J51" s="60" t="str">
        <f t="shared" si="0"/>
        <v>B</v>
      </c>
      <c r="K51" s="56" t="s">
        <v>167</v>
      </c>
      <c r="L51" s="91">
        <v>73.523974070147545</v>
      </c>
      <c r="M51" s="91" t="str">
        <f t="shared" si="3"/>
        <v>B</v>
      </c>
      <c r="N51" s="28" t="s">
        <v>167</v>
      </c>
    </row>
    <row r="52" spans="1:14" ht="15.95">
      <c r="A52" s="105">
        <v>46</v>
      </c>
      <c r="B52" s="105" t="s">
        <v>112</v>
      </c>
      <c r="C52" s="91">
        <v>66.146772875816993</v>
      </c>
      <c r="D52" s="91" t="str">
        <f t="shared" si="1"/>
        <v>B</v>
      </c>
      <c r="E52" s="28" t="s">
        <v>167</v>
      </c>
      <c r="F52" s="91">
        <v>66.256929824561396</v>
      </c>
      <c r="G52" s="91" t="str">
        <f t="shared" si="2"/>
        <v>B</v>
      </c>
      <c r="H52" s="28" t="s">
        <v>167</v>
      </c>
      <c r="I52" s="60">
        <v>66.930123873873868</v>
      </c>
      <c r="J52" s="60" t="str">
        <f t="shared" si="0"/>
        <v>B</v>
      </c>
      <c r="K52" s="56" t="s">
        <v>167</v>
      </c>
      <c r="L52" s="91">
        <v>65.30322908384133</v>
      </c>
      <c r="M52" s="91" t="str">
        <f t="shared" si="3"/>
        <v>B</v>
      </c>
      <c r="N52" s="28" t="s">
        <v>167</v>
      </c>
    </row>
    <row r="53" spans="1:14" ht="15.95">
      <c r="A53" s="105">
        <v>47</v>
      </c>
      <c r="B53" s="105" t="s">
        <v>114</v>
      </c>
      <c r="C53" s="91">
        <v>77.152246732026143</v>
      </c>
      <c r="D53" s="91" t="str">
        <f t="shared" si="1"/>
        <v>A</v>
      </c>
      <c r="E53" s="28" t="s">
        <v>167</v>
      </c>
      <c r="F53" s="91">
        <v>76.156535087719305</v>
      </c>
      <c r="G53" s="91" t="str">
        <f t="shared" si="2"/>
        <v>A</v>
      </c>
      <c r="H53" s="28" t="s">
        <v>167</v>
      </c>
      <c r="I53" s="60">
        <v>78.484665915915912</v>
      </c>
      <c r="J53" s="60" t="str">
        <f t="shared" si="0"/>
        <v>A</v>
      </c>
      <c r="K53" s="56" t="s">
        <v>167</v>
      </c>
      <c r="L53" s="91">
        <v>70.903034168212741</v>
      </c>
      <c r="M53" s="91" t="str">
        <f t="shared" si="3"/>
        <v>B</v>
      </c>
      <c r="N53" s="28" t="s">
        <v>167</v>
      </c>
    </row>
    <row r="54" spans="1:14" ht="15.95">
      <c r="A54" s="105">
        <v>48</v>
      </c>
      <c r="B54" s="105" t="s">
        <v>115</v>
      </c>
      <c r="C54" s="91">
        <v>42.512540849673208</v>
      </c>
      <c r="D54" s="91" t="str">
        <f t="shared" si="1"/>
        <v>F</v>
      </c>
      <c r="E54" s="25" t="s">
        <v>168</v>
      </c>
      <c r="F54" s="91">
        <v>60.429912280701757</v>
      </c>
      <c r="G54" s="91" t="str">
        <f t="shared" si="2"/>
        <v>B</v>
      </c>
      <c r="H54" s="28" t="s">
        <v>167</v>
      </c>
      <c r="I54" s="60">
        <v>50.168975225225225</v>
      </c>
      <c r="J54" s="60" t="str">
        <f t="shared" si="0"/>
        <v>C</v>
      </c>
      <c r="K54" s="56" t="s">
        <v>167</v>
      </c>
      <c r="L54" s="91">
        <v>58.563964351974555</v>
      </c>
      <c r="M54" s="91" t="str">
        <f t="shared" si="3"/>
        <v>C</v>
      </c>
      <c r="N54" s="28" t="s">
        <v>167</v>
      </c>
    </row>
    <row r="55" spans="1:14" ht="15.95">
      <c r="A55" s="105">
        <v>49</v>
      </c>
      <c r="B55" s="105" t="s">
        <v>117</v>
      </c>
      <c r="C55" s="91">
        <v>62.443831699346404</v>
      </c>
      <c r="D55" s="91" t="str">
        <f t="shared" si="1"/>
        <v>B</v>
      </c>
      <c r="E55" s="28" t="s">
        <v>167</v>
      </c>
      <c r="F55" s="91">
        <v>74.680263157894728</v>
      </c>
      <c r="G55" s="91" t="str">
        <f t="shared" si="2"/>
        <v>B</v>
      </c>
      <c r="H55" s="28" t="s">
        <v>167</v>
      </c>
      <c r="I55" s="60">
        <v>59.695063813813817</v>
      </c>
      <c r="J55" s="60" t="str">
        <f t="shared" si="0"/>
        <v>C</v>
      </c>
      <c r="K55" s="28" t="s">
        <v>167</v>
      </c>
      <c r="L55" s="91">
        <v>59.841634088700417</v>
      </c>
      <c r="M55" s="91" t="str">
        <f t="shared" si="3"/>
        <v>C</v>
      </c>
      <c r="N55" s="28" t="s">
        <v>167</v>
      </c>
    </row>
    <row r="56" spans="1:14" ht="15.95">
      <c r="A56" s="105">
        <v>50</v>
      </c>
      <c r="B56" s="105" t="s">
        <v>119</v>
      </c>
      <c r="C56" s="91">
        <v>54.578227124183009</v>
      </c>
      <c r="D56" s="91" t="str">
        <f t="shared" si="1"/>
        <v>C</v>
      </c>
      <c r="E56" s="28" t="s">
        <v>167</v>
      </c>
      <c r="F56" s="91">
        <v>66.003903508771941</v>
      </c>
      <c r="G56" s="91" t="str">
        <f t="shared" si="2"/>
        <v>B</v>
      </c>
      <c r="H56" s="28" t="s">
        <v>167</v>
      </c>
      <c r="I56" s="60">
        <v>64.90001876876876</v>
      </c>
      <c r="J56" s="60" t="str">
        <f t="shared" si="0"/>
        <v>B</v>
      </c>
      <c r="K56" s="56" t="s">
        <v>167</v>
      </c>
      <c r="L56" s="91">
        <v>63.205322356215213</v>
      </c>
      <c r="M56" s="91" t="str">
        <f t="shared" si="3"/>
        <v>B</v>
      </c>
      <c r="N56" s="28" t="s">
        <v>167</v>
      </c>
    </row>
    <row r="57" spans="1:14" ht="15.95">
      <c r="A57" s="105">
        <v>51</v>
      </c>
      <c r="B57" s="105" t="s">
        <v>121</v>
      </c>
      <c r="C57" s="91">
        <v>81.010825163398692</v>
      </c>
      <c r="D57" s="91" t="str">
        <f t="shared" si="1"/>
        <v>A</v>
      </c>
      <c r="E57" s="51" t="s">
        <v>167</v>
      </c>
      <c r="F57" s="91">
        <v>82.914999999999992</v>
      </c>
      <c r="G57" s="91" t="str">
        <f t="shared" si="2"/>
        <v>A</v>
      </c>
      <c r="H57" s="28" t="s">
        <v>167</v>
      </c>
      <c r="I57" s="60">
        <v>77.099042792792801</v>
      </c>
      <c r="J57" s="60" t="str">
        <f t="shared" si="0"/>
        <v>A</v>
      </c>
      <c r="K57" s="56" t="s">
        <v>167</v>
      </c>
      <c r="L57" s="91">
        <v>76.596246907854052</v>
      </c>
      <c r="M57" s="91" t="str">
        <f t="shared" si="3"/>
        <v>A</v>
      </c>
      <c r="N57" s="28" t="s">
        <v>167</v>
      </c>
    </row>
    <row r="58" spans="1:14" ht="15.95">
      <c r="A58" s="105">
        <v>52</v>
      </c>
      <c r="B58" s="105" t="s">
        <v>123</v>
      </c>
      <c r="C58" s="91">
        <v>65.401143790849673</v>
      </c>
      <c r="D58" s="91" t="str">
        <f t="shared" si="1"/>
        <v>B</v>
      </c>
      <c r="E58" s="28" t="s">
        <v>167</v>
      </c>
      <c r="F58" s="91">
        <v>65.553903508771924</v>
      </c>
      <c r="G58" s="91" t="str">
        <f t="shared" si="2"/>
        <v>B</v>
      </c>
      <c r="H58" s="28" t="s">
        <v>167</v>
      </c>
      <c r="I58" s="60">
        <v>63.912706456456462</v>
      </c>
      <c r="J58" s="60" t="str">
        <f t="shared" si="0"/>
        <v>B</v>
      </c>
      <c r="K58" s="56" t="s">
        <v>167</v>
      </c>
      <c r="L58" s="91">
        <v>69.94423646081809</v>
      </c>
      <c r="M58" s="91" t="str">
        <f t="shared" si="3"/>
        <v>B</v>
      </c>
      <c r="N58" s="28" t="s">
        <v>167</v>
      </c>
    </row>
    <row r="59" spans="1:14" ht="15.95">
      <c r="A59" s="105">
        <v>53</v>
      </c>
      <c r="B59" s="105" t="s">
        <v>124</v>
      </c>
      <c r="C59" s="91">
        <v>60.396078431372544</v>
      </c>
      <c r="D59" s="91" t="str">
        <f t="shared" si="1"/>
        <v>B</v>
      </c>
      <c r="E59" s="28" t="s">
        <v>167</v>
      </c>
      <c r="F59" s="91">
        <v>69.10543859649124</v>
      </c>
      <c r="G59" s="91" t="str">
        <f t="shared" si="2"/>
        <v>B</v>
      </c>
      <c r="H59" s="28" t="s">
        <v>167</v>
      </c>
      <c r="I59" s="60">
        <v>62.764545795795797</v>
      </c>
      <c r="J59" s="60" t="str">
        <f t="shared" si="0"/>
        <v>B</v>
      </c>
      <c r="K59" s="56" t="s">
        <v>167</v>
      </c>
      <c r="L59" s="91">
        <v>68.301376004947429</v>
      </c>
      <c r="M59" s="91" t="str">
        <f t="shared" si="3"/>
        <v>B</v>
      </c>
      <c r="N59" s="28" t="s">
        <v>167</v>
      </c>
    </row>
    <row r="60" spans="1:14" ht="15.95">
      <c r="A60" s="105">
        <v>54</v>
      </c>
      <c r="B60" s="105" t="s">
        <v>128</v>
      </c>
      <c r="C60" s="91">
        <v>70.933374183006535</v>
      </c>
      <c r="D60" s="91" t="str">
        <f t="shared" si="1"/>
        <v>B</v>
      </c>
      <c r="E60" s="28" t="s">
        <v>167</v>
      </c>
      <c r="F60" s="91">
        <v>77.557850877192976</v>
      </c>
      <c r="G60" s="91" t="str">
        <f t="shared" si="2"/>
        <v>A</v>
      </c>
      <c r="H60" s="28" t="s">
        <v>167</v>
      </c>
      <c r="I60" s="60">
        <v>67.664264264264261</v>
      </c>
      <c r="J60" s="60" t="str">
        <f t="shared" si="0"/>
        <v>B</v>
      </c>
      <c r="K60" s="56" t="s">
        <v>167</v>
      </c>
      <c r="L60" s="91">
        <v>68.261107982153902</v>
      </c>
      <c r="M60" s="91" t="str">
        <f t="shared" si="3"/>
        <v>B</v>
      </c>
      <c r="N60" s="28" t="s">
        <v>167</v>
      </c>
    </row>
    <row r="61" spans="1:14" ht="15.95">
      <c r="A61" s="105">
        <v>55</v>
      </c>
      <c r="B61" s="105" t="s">
        <v>130</v>
      </c>
      <c r="C61" s="91">
        <v>61.718300653594774</v>
      </c>
      <c r="D61" s="91" t="str">
        <f t="shared" si="1"/>
        <v>B</v>
      </c>
      <c r="E61" s="28" t="s">
        <v>167</v>
      </c>
      <c r="F61" s="91">
        <v>73.84065789473685</v>
      </c>
      <c r="G61" s="91" t="str">
        <f t="shared" si="2"/>
        <v>B</v>
      </c>
      <c r="H61" s="28" t="s">
        <v>167</v>
      </c>
      <c r="I61" s="60">
        <v>71.758164414414409</v>
      </c>
      <c r="J61" s="60" t="str">
        <f t="shared" si="0"/>
        <v>B</v>
      </c>
      <c r="K61" s="56" t="s">
        <v>167</v>
      </c>
      <c r="L61" s="91">
        <v>75.035903127484772</v>
      </c>
      <c r="M61" s="91" t="str">
        <f t="shared" si="3"/>
        <v>A</v>
      </c>
      <c r="N61" s="28" t="s">
        <v>167</v>
      </c>
    </row>
    <row r="62" spans="1:14" ht="15.95">
      <c r="A62" s="105">
        <v>56</v>
      </c>
      <c r="B62" s="105" t="s">
        <v>132</v>
      </c>
      <c r="C62" s="91">
        <v>66.666013071895421</v>
      </c>
      <c r="D62" s="91" t="str">
        <f t="shared" si="1"/>
        <v>B</v>
      </c>
      <c r="E62" s="28" t="s">
        <v>167</v>
      </c>
      <c r="F62" s="91">
        <v>65.916842105263157</v>
      </c>
      <c r="G62" s="91" t="str">
        <f t="shared" si="2"/>
        <v>B</v>
      </c>
      <c r="H62" s="28" t="s">
        <v>167</v>
      </c>
      <c r="I62" s="60">
        <v>60.126088588588587</v>
      </c>
      <c r="J62" s="60" t="str">
        <f t="shared" si="0"/>
        <v>B</v>
      </c>
      <c r="K62" s="56" t="s">
        <v>167</v>
      </c>
      <c r="L62" s="91">
        <v>61.749606855729297</v>
      </c>
      <c r="M62" s="91" t="str">
        <f t="shared" si="3"/>
        <v>B</v>
      </c>
      <c r="N62" s="28" t="s">
        <v>167</v>
      </c>
    </row>
    <row r="63" spans="1:14" ht="15.95">
      <c r="A63" s="105">
        <v>57</v>
      </c>
      <c r="B63" s="105" t="s">
        <v>133</v>
      </c>
      <c r="C63" s="91">
        <v>64.314950980392155</v>
      </c>
      <c r="D63" s="91" t="str">
        <f t="shared" si="1"/>
        <v>B</v>
      </c>
      <c r="E63" s="28" t="s">
        <v>167</v>
      </c>
      <c r="F63" s="91">
        <v>76.41302631578948</v>
      </c>
      <c r="G63" s="91" t="str">
        <f t="shared" si="2"/>
        <v>A</v>
      </c>
      <c r="H63" s="28" t="s">
        <v>167</v>
      </c>
      <c r="I63" s="60">
        <v>73.322278528528528</v>
      </c>
      <c r="J63" s="60" t="str">
        <f t="shared" si="0"/>
        <v>B</v>
      </c>
      <c r="K63" s="56" t="s">
        <v>167</v>
      </c>
      <c r="L63" s="91">
        <v>66.074448383249404</v>
      </c>
      <c r="M63" s="91" t="str">
        <f t="shared" si="3"/>
        <v>B</v>
      </c>
      <c r="N63" s="28" t="s">
        <v>167</v>
      </c>
    </row>
    <row r="64" spans="1:14" ht="15.95">
      <c r="A64" s="105">
        <v>58</v>
      </c>
      <c r="B64" s="105" t="s">
        <v>135</v>
      </c>
      <c r="C64" s="91">
        <v>67.665196078431364</v>
      </c>
      <c r="D64" s="91" t="str">
        <f t="shared" si="1"/>
        <v>B</v>
      </c>
      <c r="E64" s="28" t="s">
        <v>167</v>
      </c>
      <c r="F64" s="91">
        <v>62.411359649122808</v>
      </c>
      <c r="G64" s="91" t="str">
        <f t="shared" si="2"/>
        <v>B</v>
      </c>
      <c r="H64" s="28" t="s">
        <v>167</v>
      </c>
      <c r="I64" s="60">
        <v>51.792267267267263</v>
      </c>
      <c r="J64" s="60" t="str">
        <f t="shared" si="0"/>
        <v>C</v>
      </c>
      <c r="K64" s="56" t="s">
        <v>167</v>
      </c>
      <c r="L64" s="91">
        <v>64.412919415886648</v>
      </c>
      <c r="M64" s="91" t="str">
        <f t="shared" si="3"/>
        <v>B</v>
      </c>
      <c r="N64" s="28" t="s">
        <v>167</v>
      </c>
    </row>
    <row r="65" spans="1:14" ht="15.95">
      <c r="A65" s="105">
        <v>59</v>
      </c>
      <c r="B65" s="105" t="s">
        <v>137</v>
      </c>
      <c r="C65" s="91">
        <v>80.548039215686273</v>
      </c>
      <c r="D65" s="91" t="str">
        <f t="shared" si="1"/>
        <v>A</v>
      </c>
      <c r="E65" s="51" t="s">
        <v>167</v>
      </c>
      <c r="F65" s="91">
        <v>79.92934210526316</v>
      </c>
      <c r="G65" s="91" t="str">
        <f t="shared" si="2"/>
        <v>A</v>
      </c>
      <c r="H65" s="51" t="s">
        <v>169</v>
      </c>
      <c r="I65" s="60">
        <v>75.794857357357358</v>
      </c>
      <c r="J65" s="60" t="str">
        <f t="shared" si="0"/>
        <v>A</v>
      </c>
      <c r="K65" s="56" t="s">
        <v>167</v>
      </c>
      <c r="L65" s="91">
        <v>74.956819286156019</v>
      </c>
      <c r="M65" s="91" t="str">
        <f t="shared" si="3"/>
        <v>B</v>
      </c>
      <c r="N65" s="28" t="s">
        <v>167</v>
      </c>
    </row>
    <row r="66" spans="1:14" ht="15.95">
      <c r="A66" s="105">
        <v>60</v>
      </c>
      <c r="B66" s="105" t="s">
        <v>138</v>
      </c>
      <c r="C66" s="91">
        <v>69.487540849673195</v>
      </c>
      <c r="D66" s="91" t="str">
        <f t="shared" si="1"/>
        <v>B</v>
      </c>
      <c r="E66" s="28" t="s">
        <v>167</v>
      </c>
      <c r="F66" s="91">
        <v>71.461535087719298</v>
      </c>
      <c r="G66" s="91" t="str">
        <f t="shared" si="2"/>
        <v>B</v>
      </c>
      <c r="H66" s="56" t="s">
        <v>167</v>
      </c>
      <c r="I66" s="60">
        <v>80</v>
      </c>
      <c r="J66" s="60" t="str">
        <f t="shared" si="0"/>
        <v>A</v>
      </c>
      <c r="K66" s="51" t="s">
        <v>169</v>
      </c>
      <c r="L66" s="91">
        <v>70.050948074034807</v>
      </c>
      <c r="M66" s="91" t="str">
        <f t="shared" si="3"/>
        <v>B</v>
      </c>
      <c r="N66" s="28" t="s">
        <v>167</v>
      </c>
    </row>
    <row r="67" spans="1:14" ht="15.95">
      <c r="A67" s="105">
        <v>61</v>
      </c>
      <c r="B67" s="105" t="s">
        <v>141</v>
      </c>
      <c r="C67" s="91">
        <v>56.57054738562092</v>
      </c>
      <c r="D67" s="91" t="str">
        <f t="shared" si="1"/>
        <v>C</v>
      </c>
      <c r="E67" s="47" t="s">
        <v>167</v>
      </c>
      <c r="F67" s="91">
        <v>71.882499999999993</v>
      </c>
      <c r="G67" s="91" t="str">
        <f t="shared" si="2"/>
        <v>B</v>
      </c>
      <c r="H67" s="50" t="s">
        <v>167</v>
      </c>
      <c r="I67" s="57">
        <v>50</v>
      </c>
      <c r="J67" s="60" t="str">
        <f t="shared" si="0"/>
        <v>C</v>
      </c>
      <c r="K67" s="50" t="s">
        <v>167</v>
      </c>
      <c r="L67" s="91">
        <v>61.224967422033743</v>
      </c>
      <c r="M67" s="91" t="str">
        <f t="shared" si="3"/>
        <v>B</v>
      </c>
      <c r="N67" s="47" t="s">
        <v>167</v>
      </c>
    </row>
    <row r="1048576" spans="1:1">
      <c r="A1048576" s="4">
        <f>SUM(A7:A1048575)</f>
        <v>1891</v>
      </c>
    </row>
  </sheetData>
  <mergeCells count="3">
    <mergeCell ref="C5:N5"/>
    <mergeCell ref="A5:B5"/>
    <mergeCell ref="A4:N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AE9B-9033-4D63-BD28-43235FE28F38}">
  <dimension ref="A4:T70"/>
  <sheetViews>
    <sheetView topLeftCell="J11" workbookViewId="0">
      <selection activeCell="F7" sqref="F7"/>
    </sheetView>
  </sheetViews>
  <sheetFormatPr defaultColWidth="8.85546875" defaultRowHeight="15.95"/>
  <cols>
    <col min="1" max="1" width="8.7109375" style="4"/>
    <col min="2" max="2" width="21.85546875" customWidth="1"/>
    <col min="3" max="4" width="18.7109375" customWidth="1"/>
    <col min="5" max="5" width="18.85546875" style="32" customWidth="1"/>
    <col min="6" max="7" width="21.140625" customWidth="1"/>
    <col min="8" max="8" width="24.140625" style="49" customWidth="1"/>
    <col min="9" max="10" width="21.85546875" customWidth="1"/>
    <col min="11" max="11" width="24.140625" style="26" customWidth="1"/>
    <col min="12" max="13" width="30.85546875" customWidth="1"/>
    <col min="14" max="14" width="31.42578125" style="26" customWidth="1"/>
    <col min="15" max="15" width="8.7109375" style="22"/>
    <col min="16" max="16" width="8.85546875" style="22"/>
    <col min="17" max="17" width="8.7109375" style="26"/>
    <col min="18" max="18" width="8.7109375" style="22"/>
    <col min="19" max="19" width="8.85546875" style="22"/>
    <col min="20" max="20" width="8.7109375" style="26"/>
  </cols>
  <sheetData>
    <row r="4" spans="1:20">
      <c r="A4" s="136" t="s">
        <v>170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96"/>
      <c r="P4" s="96"/>
      <c r="Q4" s="94"/>
      <c r="R4" s="96"/>
      <c r="S4" s="96"/>
      <c r="T4" s="94"/>
    </row>
    <row r="5" spans="1:20">
      <c r="A5" s="137"/>
      <c r="B5" s="137"/>
      <c r="C5" s="138" t="s">
        <v>171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</row>
    <row r="6" spans="1:20">
      <c r="A6" s="99" t="s">
        <v>2</v>
      </c>
      <c r="B6" s="99" t="s">
        <v>3</v>
      </c>
      <c r="C6" s="89" t="s">
        <v>172</v>
      </c>
      <c r="D6" s="89" t="s">
        <v>159</v>
      </c>
      <c r="E6" s="57" t="s">
        <v>173</v>
      </c>
      <c r="F6" s="89" t="s">
        <v>174</v>
      </c>
      <c r="G6" s="89" t="s">
        <v>159</v>
      </c>
      <c r="H6" s="105" t="s">
        <v>175</v>
      </c>
      <c r="I6" s="89" t="s">
        <v>176</v>
      </c>
      <c r="J6" s="89" t="s">
        <v>159</v>
      </c>
      <c r="K6" s="105" t="s">
        <v>177</v>
      </c>
      <c r="L6" s="89" t="s">
        <v>178</v>
      </c>
      <c r="M6" s="89" t="s">
        <v>159</v>
      </c>
      <c r="N6" s="105" t="s">
        <v>179</v>
      </c>
      <c r="O6" s="90" t="s">
        <v>180</v>
      </c>
      <c r="P6" s="90" t="s">
        <v>159</v>
      </c>
      <c r="Q6" s="105" t="s">
        <v>181</v>
      </c>
      <c r="R6" s="90" t="s">
        <v>182</v>
      </c>
      <c r="S6" s="90" t="s">
        <v>159</v>
      </c>
      <c r="T6" s="105" t="s">
        <v>181</v>
      </c>
    </row>
    <row r="7" spans="1:20">
      <c r="A7" s="105">
        <v>1</v>
      </c>
      <c r="B7" s="62" t="s">
        <v>13</v>
      </c>
      <c r="C7" s="91">
        <v>50</v>
      </c>
      <c r="D7" s="91" t="str">
        <f>IF(C7&gt;=75,"A",IF(C7&gt;=60,"B",IF(C7&gt;=50,"C","F")))</f>
        <v>C</v>
      </c>
      <c r="E7" s="28" t="s">
        <v>167</v>
      </c>
      <c r="F7" s="91">
        <v>50.469457735247204</v>
      </c>
      <c r="G7" s="91" t="str">
        <f>IF(F7&gt;=75,"A",IF(F7&gt;=60,"B",IF(F7&gt;=50,"C","F")))</f>
        <v>C</v>
      </c>
      <c r="H7" s="28" t="s">
        <v>167</v>
      </c>
      <c r="I7" s="60">
        <v>32</v>
      </c>
      <c r="J7" s="60" t="str">
        <f>IF(I7&gt;=75,"A",IF(I7&gt;=60,"B",IF(I7&gt;=50,"C","F")))</f>
        <v>F</v>
      </c>
      <c r="K7" s="25" t="s">
        <v>168</v>
      </c>
      <c r="L7" s="91">
        <v>56.654166666666669</v>
      </c>
      <c r="M7" s="91" t="str">
        <f>IF(L7&gt;=75,"A",IF(L7&gt;=60,"B",IF(L7&gt;=50,"C","F")))</f>
        <v>C</v>
      </c>
      <c r="N7" s="28" t="s">
        <v>167</v>
      </c>
      <c r="O7" s="91">
        <v>55.679166666666667</v>
      </c>
      <c r="P7" s="91" t="str">
        <f>IF(O7&gt;=75,"A",IF(O7&gt;=60,"B",IF(O7&gt;=50,"C","F")))</f>
        <v>C</v>
      </c>
      <c r="Q7" s="50" t="s">
        <v>167</v>
      </c>
      <c r="R7" s="91">
        <v>41.407916666666665</v>
      </c>
      <c r="S7" s="91" t="str">
        <f>IF(R7&gt;=75,"A",IF(R7&gt;=60,"B",IF(R7&gt;=50,"C","F")))</f>
        <v>F</v>
      </c>
      <c r="T7" s="61" t="s">
        <v>168</v>
      </c>
    </row>
    <row r="8" spans="1:20">
      <c r="A8" s="105">
        <v>2</v>
      </c>
      <c r="B8" s="133" t="s">
        <v>183</v>
      </c>
      <c r="C8" s="91">
        <v>66.124264705882354</v>
      </c>
      <c r="D8" s="91" t="str">
        <f t="shared" ref="D8:D67" si="0">IF(C8&gt;=75,"A",IF(C8&gt;=60,"B",IF(C8&gt;=50,"C","F")))</f>
        <v>B</v>
      </c>
      <c r="E8" s="28" t="s">
        <v>167</v>
      </c>
      <c r="F8" s="91">
        <v>64.513058213716107</v>
      </c>
      <c r="G8" s="91" t="str">
        <f t="shared" ref="G8:G67" si="1">IF(F8&gt;=75,"A",IF(F8&gt;=60,"B",IF(F8&gt;=50,"C","F")))</f>
        <v>B</v>
      </c>
      <c r="H8" s="28" t="s">
        <v>167</v>
      </c>
      <c r="I8" s="60">
        <v>54.553755385820601</v>
      </c>
      <c r="J8" s="60" t="str">
        <f t="shared" ref="J8:J67" si="2">IF(I8&gt;=75,"A",IF(I8&gt;=60,"B",IF(I8&gt;=50,"C","F")))</f>
        <v>C</v>
      </c>
      <c r="K8" s="28" t="s">
        <v>167</v>
      </c>
      <c r="L8" s="91">
        <v>58.33541666666666</v>
      </c>
      <c r="M8" s="91" t="str">
        <f t="shared" ref="M8:M67" si="3">IF(L8&gt;=75,"A",IF(L8&gt;=60,"B",IF(L8&gt;=50,"C","F")))</f>
        <v>C</v>
      </c>
      <c r="N8" s="28" t="s">
        <v>167</v>
      </c>
      <c r="O8" s="91">
        <v>61.323416666666667</v>
      </c>
      <c r="P8" s="91" t="str">
        <f t="shared" ref="P8:P67" si="4">IF(O8&gt;=75,"A",IF(O8&gt;=60,"B",IF(O8&gt;=50,"C","F")))</f>
        <v>B</v>
      </c>
      <c r="Q8" s="50" t="s">
        <v>167</v>
      </c>
      <c r="R8" s="91">
        <v>58.244583333333324</v>
      </c>
      <c r="S8" s="91" t="str">
        <f t="shared" ref="S8:S67" si="5">IF(R8&gt;=75,"A",IF(R8&gt;=60,"B",IF(R8&gt;=50,"C","F")))</f>
        <v>C</v>
      </c>
      <c r="T8" s="50" t="s">
        <v>167</v>
      </c>
    </row>
    <row r="9" spans="1:20">
      <c r="A9" s="105">
        <v>3</v>
      </c>
      <c r="B9" s="133" t="s">
        <v>184</v>
      </c>
      <c r="C9" s="91">
        <v>59.695710784313725</v>
      </c>
      <c r="D9" s="91" t="str">
        <f t="shared" si="0"/>
        <v>C</v>
      </c>
      <c r="E9" s="28" t="s">
        <v>167</v>
      </c>
      <c r="F9" s="91">
        <v>59.677910685805415</v>
      </c>
      <c r="G9" s="91" t="str">
        <f t="shared" si="1"/>
        <v>C</v>
      </c>
      <c r="H9" s="28" t="s">
        <v>167</v>
      </c>
      <c r="I9" s="60">
        <v>53.857038288288287</v>
      </c>
      <c r="J9" s="60" t="str">
        <f t="shared" si="2"/>
        <v>C</v>
      </c>
      <c r="K9" s="28" t="s">
        <v>167</v>
      </c>
      <c r="L9" s="91">
        <v>50</v>
      </c>
      <c r="M9" s="91" t="str">
        <f t="shared" si="3"/>
        <v>C</v>
      </c>
      <c r="N9" s="28" t="s">
        <v>167</v>
      </c>
      <c r="O9" s="91">
        <v>51.45258333333333</v>
      </c>
      <c r="P9" s="91" t="str">
        <f t="shared" si="4"/>
        <v>C</v>
      </c>
      <c r="Q9" s="50" t="s">
        <v>167</v>
      </c>
      <c r="R9" s="91">
        <v>55.227083333333333</v>
      </c>
      <c r="S9" s="91" t="str">
        <f t="shared" si="5"/>
        <v>C</v>
      </c>
      <c r="T9" s="50" t="s">
        <v>167</v>
      </c>
    </row>
    <row r="10" spans="1:20">
      <c r="A10" s="105">
        <v>4</v>
      </c>
      <c r="B10" s="134" t="s">
        <v>185</v>
      </c>
      <c r="C10" s="91">
        <v>50</v>
      </c>
      <c r="D10" s="91" t="str">
        <f t="shared" si="0"/>
        <v>C</v>
      </c>
      <c r="E10" s="28" t="s">
        <v>167</v>
      </c>
      <c r="F10" s="91">
        <v>53.878708133971294</v>
      </c>
      <c r="G10" s="91" t="str">
        <f t="shared" si="1"/>
        <v>C</v>
      </c>
      <c r="H10" s="28" t="s">
        <v>167</v>
      </c>
      <c r="I10" s="60">
        <v>51.354542042042041</v>
      </c>
      <c r="J10" s="60" t="str">
        <f t="shared" si="2"/>
        <v>C</v>
      </c>
      <c r="K10" s="28" t="s">
        <v>167</v>
      </c>
      <c r="L10" s="91">
        <v>50</v>
      </c>
      <c r="M10" s="91" t="str">
        <f t="shared" si="3"/>
        <v>C</v>
      </c>
      <c r="N10" s="28" t="s">
        <v>167</v>
      </c>
      <c r="O10" s="91">
        <v>56.168833333333332</v>
      </c>
      <c r="P10" s="91" t="str">
        <f t="shared" si="4"/>
        <v>C</v>
      </c>
      <c r="Q10" s="50" t="s">
        <v>167</v>
      </c>
      <c r="R10" s="91">
        <v>50.967916666666667</v>
      </c>
      <c r="S10" s="91" t="str">
        <f t="shared" si="5"/>
        <v>C</v>
      </c>
      <c r="T10" s="50" t="s">
        <v>167</v>
      </c>
    </row>
    <row r="11" spans="1:20">
      <c r="A11" s="105">
        <v>5</v>
      </c>
      <c r="B11" s="133" t="s">
        <v>186</v>
      </c>
      <c r="C11" s="91">
        <v>61.06907679738562</v>
      </c>
      <c r="D11" s="91" t="str">
        <f t="shared" si="0"/>
        <v>B</v>
      </c>
      <c r="E11" s="29" t="s">
        <v>167</v>
      </c>
      <c r="F11" s="91">
        <v>51.954126794258372</v>
      </c>
      <c r="G11" s="91" t="str">
        <f t="shared" si="1"/>
        <v>C</v>
      </c>
      <c r="H11" s="28" t="s">
        <v>167</v>
      </c>
      <c r="I11" s="60">
        <v>50.490671105888495</v>
      </c>
      <c r="J11" s="60" t="str">
        <f t="shared" si="2"/>
        <v>C</v>
      </c>
      <c r="K11" s="29" t="s">
        <v>167</v>
      </c>
      <c r="L11" s="91">
        <v>57.25</v>
      </c>
      <c r="M11" s="91" t="str">
        <f t="shared" si="3"/>
        <v>C</v>
      </c>
      <c r="N11" s="29" t="s">
        <v>167</v>
      </c>
      <c r="O11" s="91">
        <v>55.395583333333327</v>
      </c>
      <c r="P11" s="91" t="str">
        <f t="shared" si="4"/>
        <v>C</v>
      </c>
      <c r="Q11" s="50" t="s">
        <v>167</v>
      </c>
      <c r="R11" s="91">
        <v>49.332916666666662</v>
      </c>
      <c r="S11" s="91" t="str">
        <f t="shared" si="5"/>
        <v>F</v>
      </c>
      <c r="T11" s="61" t="s">
        <v>168</v>
      </c>
    </row>
    <row r="12" spans="1:20">
      <c r="A12" s="105">
        <v>6</v>
      </c>
      <c r="B12" s="105" t="s">
        <v>19</v>
      </c>
      <c r="C12" s="91">
        <v>55.67916666666666</v>
      </c>
      <c r="D12" s="91" t="str">
        <f t="shared" si="0"/>
        <v>C</v>
      </c>
      <c r="E12" s="28" t="s">
        <v>167</v>
      </c>
      <c r="F12" s="91">
        <v>66.666786283891554</v>
      </c>
      <c r="G12" s="91" t="str">
        <f t="shared" si="1"/>
        <v>B</v>
      </c>
      <c r="H12" s="28" t="s">
        <v>167</v>
      </c>
      <c r="I12" s="60">
        <v>54.528887583235409</v>
      </c>
      <c r="J12" s="60" t="str">
        <f t="shared" si="2"/>
        <v>C</v>
      </c>
      <c r="K12" s="28" t="s">
        <v>167</v>
      </c>
      <c r="L12" s="91">
        <v>66.197916666666657</v>
      </c>
      <c r="M12" s="91" t="str">
        <f t="shared" si="3"/>
        <v>B</v>
      </c>
      <c r="N12" s="28" t="s">
        <v>167</v>
      </c>
      <c r="O12" s="91">
        <v>61.426250000000003</v>
      </c>
      <c r="P12" s="91" t="str">
        <f t="shared" si="4"/>
        <v>B</v>
      </c>
      <c r="Q12" s="50" t="s">
        <v>167</v>
      </c>
      <c r="R12" s="91">
        <v>51.079583333333332</v>
      </c>
      <c r="S12" s="91" t="str">
        <f t="shared" si="5"/>
        <v>C</v>
      </c>
      <c r="T12" s="50" t="s">
        <v>167</v>
      </c>
    </row>
    <row r="13" spans="1:20">
      <c r="A13" s="105">
        <v>7</v>
      </c>
      <c r="B13" s="105" t="s">
        <v>23</v>
      </c>
      <c r="C13" s="91">
        <v>59.310784313725485</v>
      </c>
      <c r="D13" s="91" t="str">
        <f t="shared" si="0"/>
        <v>C</v>
      </c>
      <c r="E13" s="28" t="s">
        <v>167</v>
      </c>
      <c r="F13" s="91">
        <v>50</v>
      </c>
      <c r="G13" s="91" t="str">
        <f t="shared" si="1"/>
        <v>C</v>
      </c>
      <c r="H13" s="28" t="s">
        <v>167</v>
      </c>
      <c r="I13" s="60">
        <v>52.124117051834446</v>
      </c>
      <c r="J13" s="60" t="str">
        <f t="shared" si="2"/>
        <v>C</v>
      </c>
      <c r="K13" s="28" t="s">
        <v>167</v>
      </c>
      <c r="L13" s="91">
        <v>54.739583333333336</v>
      </c>
      <c r="M13" s="91" t="str">
        <f t="shared" si="3"/>
        <v>C</v>
      </c>
      <c r="N13" s="28" t="s">
        <v>167</v>
      </c>
      <c r="O13" s="91">
        <v>52.798749999999998</v>
      </c>
      <c r="P13" s="91" t="str">
        <f t="shared" si="4"/>
        <v>C</v>
      </c>
      <c r="Q13" s="50" t="s">
        <v>167</v>
      </c>
      <c r="R13" s="91">
        <v>50</v>
      </c>
      <c r="S13" s="91" t="str">
        <f t="shared" si="5"/>
        <v>C</v>
      </c>
      <c r="T13" s="50" t="s">
        <v>167</v>
      </c>
    </row>
    <row r="14" spans="1:20">
      <c r="A14" s="105">
        <v>8</v>
      </c>
      <c r="B14" s="105" t="s">
        <v>26</v>
      </c>
      <c r="C14" s="91">
        <v>65.065114379084974</v>
      </c>
      <c r="D14" s="91" t="str">
        <f t="shared" si="0"/>
        <v>B</v>
      </c>
      <c r="E14" s="29" t="s">
        <v>167</v>
      </c>
      <c r="F14" s="91">
        <v>54.726375598086122</v>
      </c>
      <c r="G14" s="91" t="str">
        <f t="shared" si="1"/>
        <v>C</v>
      </c>
      <c r="H14" s="28" t="s">
        <v>167</v>
      </c>
      <c r="I14" s="60">
        <v>54.310306502154326</v>
      </c>
      <c r="J14" s="60" t="str">
        <f t="shared" si="2"/>
        <v>C</v>
      </c>
      <c r="K14" s="28" t="s">
        <v>167</v>
      </c>
      <c r="L14" s="91">
        <v>55.933333333333337</v>
      </c>
      <c r="M14" s="91" t="str">
        <f t="shared" si="3"/>
        <v>C</v>
      </c>
      <c r="N14" s="28" t="s">
        <v>167</v>
      </c>
      <c r="O14" s="91">
        <v>62.850833333333341</v>
      </c>
      <c r="P14" s="91" t="str">
        <f t="shared" si="4"/>
        <v>B</v>
      </c>
      <c r="Q14" s="50" t="s">
        <v>167</v>
      </c>
      <c r="R14" s="91">
        <v>56.811250000000001</v>
      </c>
      <c r="S14" s="91" t="str">
        <f t="shared" si="5"/>
        <v>C</v>
      </c>
      <c r="T14" s="50" t="s">
        <v>167</v>
      </c>
    </row>
    <row r="15" spans="1:20">
      <c r="A15" s="105">
        <v>9</v>
      </c>
      <c r="B15" s="105" t="s">
        <v>29</v>
      </c>
      <c r="C15" s="91">
        <v>71.555882352941182</v>
      </c>
      <c r="D15" s="91" t="str">
        <f t="shared" si="0"/>
        <v>B</v>
      </c>
      <c r="E15" s="28" t="s">
        <v>167</v>
      </c>
      <c r="F15" s="91">
        <v>61.035386762360446</v>
      </c>
      <c r="G15" s="91" t="str">
        <f t="shared" si="1"/>
        <v>B</v>
      </c>
      <c r="H15" s="28" t="s">
        <v>167</v>
      </c>
      <c r="I15" s="60">
        <v>55.865597662880269</v>
      </c>
      <c r="J15" s="60" t="str">
        <f t="shared" si="2"/>
        <v>C</v>
      </c>
      <c r="K15" s="28" t="s">
        <v>167</v>
      </c>
      <c r="L15" s="91">
        <v>61.654166666666661</v>
      </c>
      <c r="M15" s="91" t="str">
        <f t="shared" si="3"/>
        <v>B</v>
      </c>
      <c r="N15" s="28" t="s">
        <v>167</v>
      </c>
      <c r="O15" s="91">
        <v>58.040083333333328</v>
      </c>
      <c r="P15" s="91" t="str">
        <f t="shared" si="4"/>
        <v>C</v>
      </c>
      <c r="Q15" s="50" t="s">
        <v>167</v>
      </c>
      <c r="R15" s="91">
        <v>59.044583333333335</v>
      </c>
      <c r="S15" s="91" t="str">
        <f t="shared" si="5"/>
        <v>C</v>
      </c>
      <c r="T15" s="50" t="s">
        <v>167</v>
      </c>
    </row>
    <row r="16" spans="1:20">
      <c r="A16" s="105">
        <v>10</v>
      </c>
      <c r="B16" s="105" t="s">
        <v>33</v>
      </c>
      <c r="C16" s="91">
        <v>63.797630718954238</v>
      </c>
      <c r="D16" s="91" t="str">
        <f t="shared" si="0"/>
        <v>B</v>
      </c>
      <c r="E16" s="28" t="s">
        <v>167</v>
      </c>
      <c r="F16" s="91">
        <v>68.12599681020734</v>
      </c>
      <c r="G16" s="91" t="str">
        <f t="shared" si="1"/>
        <v>B</v>
      </c>
      <c r="H16" s="28" t="s">
        <v>167</v>
      </c>
      <c r="I16" s="60">
        <v>62.340122731427073</v>
      </c>
      <c r="J16" s="60" t="str">
        <f t="shared" si="2"/>
        <v>B</v>
      </c>
      <c r="K16" s="28" t="s">
        <v>167</v>
      </c>
      <c r="L16" s="91">
        <v>71.077083333333334</v>
      </c>
      <c r="M16" s="91" t="str">
        <f t="shared" si="3"/>
        <v>B</v>
      </c>
      <c r="N16" s="28" t="s">
        <v>167</v>
      </c>
      <c r="O16" s="91">
        <v>66.215833333333336</v>
      </c>
      <c r="P16" s="91" t="str">
        <f t="shared" si="4"/>
        <v>B</v>
      </c>
      <c r="Q16" s="50" t="s">
        <v>167</v>
      </c>
      <c r="R16" s="91">
        <v>55.41749999999999</v>
      </c>
      <c r="S16" s="91" t="str">
        <f t="shared" si="5"/>
        <v>C</v>
      </c>
      <c r="T16" s="50" t="s">
        <v>167</v>
      </c>
    </row>
    <row r="17" spans="1:20">
      <c r="A17" s="105">
        <v>11</v>
      </c>
      <c r="B17" s="105" t="s">
        <v>35</v>
      </c>
      <c r="C17" s="91">
        <v>65.228063725490188</v>
      </c>
      <c r="D17" s="91" t="str">
        <f t="shared" si="0"/>
        <v>B</v>
      </c>
      <c r="E17" s="28" t="s">
        <v>167</v>
      </c>
      <c r="F17" s="91">
        <v>85</v>
      </c>
      <c r="G17" s="91" t="str">
        <f t="shared" si="1"/>
        <v>A</v>
      </c>
      <c r="H17" s="51" t="s">
        <v>169</v>
      </c>
      <c r="I17" s="60">
        <v>65.392224833529184</v>
      </c>
      <c r="J17" s="60" t="str">
        <f t="shared" si="2"/>
        <v>B</v>
      </c>
      <c r="K17" s="28" t="s">
        <v>167</v>
      </c>
      <c r="L17" s="91">
        <v>71.931250000000006</v>
      </c>
      <c r="M17" s="91" t="str">
        <f t="shared" si="3"/>
        <v>B</v>
      </c>
      <c r="N17" s="28" t="s">
        <v>167</v>
      </c>
      <c r="O17" s="91">
        <v>64.685583333333341</v>
      </c>
      <c r="P17" s="91" t="str">
        <f t="shared" si="4"/>
        <v>B</v>
      </c>
      <c r="Q17" s="50" t="s">
        <v>167</v>
      </c>
      <c r="R17" s="91">
        <v>63.540416666666665</v>
      </c>
      <c r="S17" s="91" t="str">
        <f t="shared" si="5"/>
        <v>B</v>
      </c>
      <c r="T17" s="50" t="s">
        <v>167</v>
      </c>
    </row>
    <row r="18" spans="1:20">
      <c r="A18" s="105">
        <v>12</v>
      </c>
      <c r="B18" s="105" t="s">
        <v>37</v>
      </c>
      <c r="C18" s="91">
        <v>63.585049019607844</v>
      </c>
      <c r="D18" s="91" t="str">
        <f t="shared" si="0"/>
        <v>B</v>
      </c>
      <c r="E18" s="28" t="s">
        <v>167</v>
      </c>
      <c r="F18" s="91">
        <v>58.842165071770339</v>
      </c>
      <c r="G18" s="91" t="str">
        <f t="shared" si="1"/>
        <v>C</v>
      </c>
      <c r="H18" s="28" t="s">
        <v>167</v>
      </c>
      <c r="I18" s="60">
        <v>56.273691898420168</v>
      </c>
      <c r="J18" s="60" t="str">
        <f t="shared" si="2"/>
        <v>C</v>
      </c>
      <c r="K18" s="28" t="s">
        <v>167</v>
      </c>
      <c r="L18" s="91">
        <v>66.060416666666669</v>
      </c>
      <c r="M18" s="91" t="str">
        <f t="shared" si="3"/>
        <v>B</v>
      </c>
      <c r="N18" s="28" t="s">
        <v>167</v>
      </c>
      <c r="O18" s="91">
        <v>63.904083333333332</v>
      </c>
      <c r="P18" s="91" t="str">
        <f t="shared" si="4"/>
        <v>B</v>
      </c>
      <c r="Q18" s="50" t="s">
        <v>167</v>
      </c>
      <c r="R18" s="91">
        <v>61.298749999999998</v>
      </c>
      <c r="S18" s="91" t="str">
        <f t="shared" si="5"/>
        <v>B</v>
      </c>
      <c r="T18" s="50" t="s">
        <v>167</v>
      </c>
    </row>
    <row r="19" spans="1:20">
      <c r="A19" s="105">
        <v>13</v>
      </c>
      <c r="B19" s="105" t="s">
        <v>40</v>
      </c>
      <c r="C19" s="91">
        <v>60.551102941176467</v>
      </c>
      <c r="D19" s="91" t="str">
        <f t="shared" si="0"/>
        <v>B</v>
      </c>
      <c r="E19" s="28" t="s">
        <v>167</v>
      </c>
      <c r="F19" s="91">
        <v>63.77924641148325</v>
      </c>
      <c r="G19" s="91" t="str">
        <f t="shared" si="1"/>
        <v>B</v>
      </c>
      <c r="H19" s="28" t="s">
        <v>167</v>
      </c>
      <c r="I19" s="60">
        <v>63.091678091134611</v>
      </c>
      <c r="J19" s="60" t="str">
        <f t="shared" si="2"/>
        <v>B</v>
      </c>
      <c r="K19" s="28" t="s">
        <v>167</v>
      </c>
      <c r="L19" s="91">
        <v>66.177083333333343</v>
      </c>
      <c r="M19" s="91" t="str">
        <f t="shared" si="3"/>
        <v>B</v>
      </c>
      <c r="N19" s="28" t="s">
        <v>167</v>
      </c>
      <c r="O19" s="91">
        <v>65.671666666666667</v>
      </c>
      <c r="P19" s="91" t="str">
        <f t="shared" si="4"/>
        <v>B</v>
      </c>
      <c r="Q19" s="50" t="s">
        <v>167</v>
      </c>
      <c r="R19" s="91">
        <v>62.223333333333336</v>
      </c>
      <c r="S19" s="91" t="str">
        <f t="shared" si="5"/>
        <v>B</v>
      </c>
      <c r="T19" s="50" t="s">
        <v>167</v>
      </c>
    </row>
    <row r="20" spans="1:20">
      <c r="A20" s="105">
        <v>14</v>
      </c>
      <c r="B20" s="105" t="s">
        <v>43</v>
      </c>
      <c r="C20" s="91">
        <v>56.258578431372541</v>
      </c>
      <c r="D20" s="91" t="str">
        <f t="shared" si="0"/>
        <v>C</v>
      </c>
      <c r="E20" s="28" t="s">
        <v>167</v>
      </c>
      <c r="F20" s="91">
        <v>64.301495215311007</v>
      </c>
      <c r="G20" s="91" t="str">
        <f t="shared" si="1"/>
        <v>B</v>
      </c>
      <c r="H20" s="28" t="s">
        <v>167</v>
      </c>
      <c r="I20" s="60">
        <v>51.294591330460889</v>
      </c>
      <c r="J20" s="60" t="str">
        <f t="shared" si="2"/>
        <v>C</v>
      </c>
      <c r="K20" s="28" t="s">
        <v>167</v>
      </c>
      <c r="L20" s="91">
        <v>72.764583333333334</v>
      </c>
      <c r="M20" s="91" t="str">
        <f t="shared" si="3"/>
        <v>B</v>
      </c>
      <c r="N20" s="28" t="s">
        <v>167</v>
      </c>
      <c r="O20" s="91">
        <v>66.926999999999992</v>
      </c>
      <c r="P20" s="91" t="str">
        <f t="shared" si="4"/>
        <v>B</v>
      </c>
      <c r="Q20" s="50" t="s">
        <v>167</v>
      </c>
      <c r="R20" s="91">
        <v>62.680833333333332</v>
      </c>
      <c r="S20" s="91" t="str">
        <f t="shared" si="5"/>
        <v>B</v>
      </c>
      <c r="T20" s="50" t="s">
        <v>167</v>
      </c>
    </row>
    <row r="21" spans="1:20">
      <c r="A21" s="105">
        <v>15</v>
      </c>
      <c r="B21" s="105" t="s">
        <v>45</v>
      </c>
      <c r="C21" s="91">
        <v>61.131903594771245</v>
      </c>
      <c r="D21" s="91" t="str">
        <f t="shared" si="0"/>
        <v>B</v>
      </c>
      <c r="E21" s="28" t="s">
        <v>167</v>
      </c>
      <c r="F21" s="91">
        <v>61.867065390749602</v>
      </c>
      <c r="G21" s="91" t="str">
        <f t="shared" si="1"/>
        <v>B</v>
      </c>
      <c r="H21" s="28" t="s">
        <v>167</v>
      </c>
      <c r="I21" s="60">
        <v>55.716509988249115</v>
      </c>
      <c r="J21" s="60" t="str">
        <f t="shared" si="2"/>
        <v>C</v>
      </c>
      <c r="K21" s="28" t="s">
        <v>167</v>
      </c>
      <c r="L21" s="91">
        <v>62.670833333333334</v>
      </c>
      <c r="M21" s="91" t="str">
        <f t="shared" si="3"/>
        <v>B</v>
      </c>
      <c r="N21" s="28" t="s">
        <v>167</v>
      </c>
      <c r="O21" s="91">
        <v>55.180250000000001</v>
      </c>
      <c r="P21" s="91" t="str">
        <f t="shared" si="4"/>
        <v>C</v>
      </c>
      <c r="Q21" s="50" t="s">
        <v>167</v>
      </c>
      <c r="R21" s="91">
        <v>52.915416666666673</v>
      </c>
      <c r="S21" s="91" t="str">
        <f t="shared" si="5"/>
        <v>C</v>
      </c>
      <c r="T21" s="50" t="s">
        <v>167</v>
      </c>
    </row>
    <row r="22" spans="1:20">
      <c r="A22" s="105">
        <v>16</v>
      </c>
      <c r="B22" s="105" t="s">
        <v>48</v>
      </c>
      <c r="C22" s="91">
        <v>73.71781045751635</v>
      </c>
      <c r="D22" s="91" t="str">
        <f t="shared" si="0"/>
        <v>B</v>
      </c>
      <c r="E22" s="28" t="s">
        <v>167</v>
      </c>
      <c r="F22" s="91">
        <v>85</v>
      </c>
      <c r="G22" s="91" t="str">
        <f t="shared" si="1"/>
        <v>A</v>
      </c>
      <c r="H22" s="51" t="s">
        <v>169</v>
      </c>
      <c r="I22" s="60">
        <v>71.793755712233974</v>
      </c>
      <c r="J22" s="60" t="str">
        <f t="shared" si="2"/>
        <v>B</v>
      </c>
      <c r="K22" s="28" t="s">
        <v>167</v>
      </c>
      <c r="L22" s="91">
        <v>85</v>
      </c>
      <c r="M22" s="91" t="str">
        <f t="shared" si="3"/>
        <v>A</v>
      </c>
      <c r="N22" s="51" t="s">
        <v>169</v>
      </c>
      <c r="O22" s="91">
        <v>77.425083333333333</v>
      </c>
      <c r="P22" s="91" t="str">
        <f t="shared" si="4"/>
        <v>A</v>
      </c>
      <c r="Q22" s="50" t="s">
        <v>167</v>
      </c>
      <c r="R22" s="91">
        <v>69.723749999999995</v>
      </c>
      <c r="S22" s="91" t="str">
        <f t="shared" si="5"/>
        <v>B</v>
      </c>
      <c r="T22" s="50" t="s">
        <v>167</v>
      </c>
    </row>
    <row r="23" spans="1:20">
      <c r="A23" s="105">
        <v>17</v>
      </c>
      <c r="B23" s="105" t="s">
        <v>51</v>
      </c>
      <c r="C23" s="91">
        <v>50.230514705882356</v>
      </c>
      <c r="D23" s="91" t="str">
        <f t="shared" si="0"/>
        <v>C</v>
      </c>
      <c r="E23" s="28" t="s">
        <v>167</v>
      </c>
      <c r="F23" s="91">
        <v>64.028728070175433</v>
      </c>
      <c r="G23" s="91" t="str">
        <f t="shared" si="1"/>
        <v>B</v>
      </c>
      <c r="H23" s="28" t="s">
        <v>167</v>
      </c>
      <c r="I23" s="60">
        <v>57.096743210601907</v>
      </c>
      <c r="J23" s="60" t="str">
        <f t="shared" si="2"/>
        <v>C</v>
      </c>
      <c r="K23" s="28" t="s">
        <v>167</v>
      </c>
      <c r="L23" s="91">
        <v>62.243749999999999</v>
      </c>
      <c r="M23" s="91" t="str">
        <f t="shared" si="3"/>
        <v>B</v>
      </c>
      <c r="N23" s="28" t="s">
        <v>167</v>
      </c>
      <c r="O23" s="91">
        <v>60.439583333333331</v>
      </c>
      <c r="P23" s="91" t="str">
        <f t="shared" si="4"/>
        <v>B</v>
      </c>
      <c r="Q23" s="50" t="s">
        <v>167</v>
      </c>
      <c r="R23" s="91">
        <v>50</v>
      </c>
      <c r="S23" s="91" t="str">
        <f t="shared" si="5"/>
        <v>C</v>
      </c>
      <c r="T23" s="50" t="s">
        <v>167</v>
      </c>
    </row>
    <row r="24" spans="1:20">
      <c r="A24" s="105">
        <v>18</v>
      </c>
      <c r="B24" s="105" t="s">
        <v>53</v>
      </c>
      <c r="C24" s="91">
        <v>40.853186274509802</v>
      </c>
      <c r="D24" s="91" t="str">
        <f t="shared" si="0"/>
        <v>F</v>
      </c>
      <c r="E24" s="25" t="s">
        <v>168</v>
      </c>
      <c r="F24" s="91">
        <v>60.990829346092504</v>
      </c>
      <c r="G24" s="91" t="str">
        <f t="shared" si="1"/>
        <v>B</v>
      </c>
      <c r="H24" s="28" t="s">
        <v>167</v>
      </c>
      <c r="I24" s="60">
        <v>50</v>
      </c>
      <c r="J24" s="60" t="str">
        <f t="shared" si="2"/>
        <v>C</v>
      </c>
      <c r="K24" s="28" t="s">
        <v>167</v>
      </c>
      <c r="L24" s="91">
        <v>58.902083333333337</v>
      </c>
      <c r="M24" s="91" t="str">
        <f t="shared" si="3"/>
        <v>C</v>
      </c>
      <c r="N24" s="28" t="s">
        <v>167</v>
      </c>
      <c r="O24" s="91">
        <v>59.999833333333328</v>
      </c>
      <c r="P24" s="91" t="str">
        <f t="shared" si="4"/>
        <v>C</v>
      </c>
      <c r="Q24" s="50" t="s">
        <v>167</v>
      </c>
      <c r="R24" s="91">
        <v>49.868750000000006</v>
      </c>
      <c r="S24" s="91" t="str">
        <f t="shared" si="5"/>
        <v>F</v>
      </c>
      <c r="T24" s="50" t="s">
        <v>167</v>
      </c>
    </row>
    <row r="25" spans="1:20">
      <c r="A25" s="105">
        <v>19</v>
      </c>
      <c r="B25" s="105" t="s">
        <v>57</v>
      </c>
      <c r="C25" s="91">
        <v>50</v>
      </c>
      <c r="D25" s="91" t="str">
        <f t="shared" si="0"/>
        <v>C</v>
      </c>
      <c r="E25" s="28" t="s">
        <v>167</v>
      </c>
      <c r="F25" s="91">
        <v>51.498125996810209</v>
      </c>
      <c r="G25" s="91" t="str">
        <f t="shared" si="1"/>
        <v>C</v>
      </c>
      <c r="H25" s="28" t="s">
        <v>167</v>
      </c>
      <c r="I25" s="60">
        <v>53.335007017887456</v>
      </c>
      <c r="J25" s="60" t="str">
        <f t="shared" si="2"/>
        <v>C</v>
      </c>
      <c r="K25" s="28" t="s">
        <v>167</v>
      </c>
      <c r="L25" s="91">
        <v>51.558333333333337</v>
      </c>
      <c r="M25" s="91" t="str">
        <f t="shared" si="3"/>
        <v>C</v>
      </c>
      <c r="N25" s="28" t="s">
        <v>167</v>
      </c>
      <c r="O25" s="91">
        <v>53.187499999999993</v>
      </c>
      <c r="P25" s="91" t="str">
        <f t="shared" si="4"/>
        <v>C</v>
      </c>
      <c r="Q25" s="50" t="s">
        <v>167</v>
      </c>
      <c r="R25" s="91">
        <v>50</v>
      </c>
      <c r="S25" s="91" t="str">
        <f t="shared" si="5"/>
        <v>C</v>
      </c>
      <c r="T25" s="50" t="s">
        <v>167</v>
      </c>
    </row>
    <row r="26" spans="1:20">
      <c r="A26" s="105">
        <v>20</v>
      </c>
      <c r="B26" s="105" t="s">
        <v>59</v>
      </c>
      <c r="C26" s="91">
        <v>59.492728758169932</v>
      </c>
      <c r="D26" s="91" t="str">
        <f t="shared" si="0"/>
        <v>C</v>
      </c>
      <c r="E26" s="29" t="s">
        <v>167</v>
      </c>
      <c r="F26" s="91">
        <v>49.5244019138756</v>
      </c>
      <c r="G26" s="91" t="str">
        <f t="shared" si="1"/>
        <v>F</v>
      </c>
      <c r="H26" s="28" t="s">
        <v>167</v>
      </c>
      <c r="I26" s="60">
        <v>50</v>
      </c>
      <c r="J26" s="60" t="str">
        <f t="shared" si="2"/>
        <v>C</v>
      </c>
      <c r="K26" s="28" t="s">
        <v>167</v>
      </c>
      <c r="L26" s="91">
        <v>50.516666666666666</v>
      </c>
      <c r="M26" s="91" t="str">
        <f t="shared" si="3"/>
        <v>C</v>
      </c>
      <c r="N26" s="28" t="s">
        <v>167</v>
      </c>
      <c r="O26" s="91">
        <v>51.670666666666662</v>
      </c>
      <c r="P26" s="91" t="str">
        <f t="shared" si="4"/>
        <v>C</v>
      </c>
      <c r="Q26" s="50" t="s">
        <v>167</v>
      </c>
      <c r="R26" s="91">
        <v>50</v>
      </c>
      <c r="S26" s="91" t="str">
        <f t="shared" si="5"/>
        <v>C</v>
      </c>
      <c r="T26" s="50" t="s">
        <v>167</v>
      </c>
    </row>
    <row r="27" spans="1:20">
      <c r="A27" s="105">
        <v>21</v>
      </c>
      <c r="B27" s="105" t="s">
        <v>60</v>
      </c>
      <c r="C27" s="91">
        <v>63.918137254901964</v>
      </c>
      <c r="D27" s="91" t="str">
        <f t="shared" si="0"/>
        <v>B</v>
      </c>
      <c r="E27" s="28" t="s">
        <v>167</v>
      </c>
      <c r="F27" s="91">
        <v>85</v>
      </c>
      <c r="G27" s="91" t="str">
        <f t="shared" si="1"/>
        <v>A</v>
      </c>
      <c r="H27" s="51" t="s">
        <v>169</v>
      </c>
      <c r="I27" s="60">
        <v>60.863690592766673</v>
      </c>
      <c r="J27" s="60" t="str">
        <f t="shared" si="2"/>
        <v>B</v>
      </c>
      <c r="K27" s="28" t="s">
        <v>167</v>
      </c>
      <c r="L27" s="91">
        <v>80.183333333333337</v>
      </c>
      <c r="M27" s="91" t="str">
        <f t="shared" si="3"/>
        <v>A</v>
      </c>
      <c r="N27" s="28" t="s">
        <v>167</v>
      </c>
      <c r="O27" s="91">
        <v>74.562083333333334</v>
      </c>
      <c r="P27" s="91" t="str">
        <f t="shared" si="4"/>
        <v>B</v>
      </c>
      <c r="Q27" s="50" t="s">
        <v>167</v>
      </c>
      <c r="R27" s="91">
        <v>62.838333333333338</v>
      </c>
      <c r="S27" s="91" t="str">
        <f t="shared" si="5"/>
        <v>B</v>
      </c>
      <c r="T27" s="50" t="s">
        <v>167</v>
      </c>
    </row>
    <row r="28" spans="1:20">
      <c r="A28" s="105">
        <v>22</v>
      </c>
      <c r="B28" s="105" t="s">
        <v>61</v>
      </c>
      <c r="C28" s="91">
        <v>67.47414215686274</v>
      </c>
      <c r="D28" s="91" t="str">
        <f t="shared" si="0"/>
        <v>B</v>
      </c>
      <c r="E28" s="28" t="s">
        <v>167</v>
      </c>
      <c r="F28" s="91">
        <v>69.492563795853272</v>
      </c>
      <c r="G28" s="91" t="str">
        <f t="shared" si="1"/>
        <v>B</v>
      </c>
      <c r="H28" s="28" t="s">
        <v>167</v>
      </c>
      <c r="I28" s="60">
        <v>67.309948263480862</v>
      </c>
      <c r="J28" s="60" t="str">
        <f t="shared" si="2"/>
        <v>B</v>
      </c>
      <c r="K28" s="28" t="s">
        <v>167</v>
      </c>
      <c r="L28" s="91">
        <v>68.308333333333337</v>
      </c>
      <c r="M28" s="91" t="str">
        <f t="shared" si="3"/>
        <v>B</v>
      </c>
      <c r="N28" s="28" t="s">
        <v>167</v>
      </c>
      <c r="O28" s="91">
        <v>68.899333333333331</v>
      </c>
      <c r="P28" s="91" t="str">
        <f t="shared" si="4"/>
        <v>B</v>
      </c>
      <c r="Q28" s="50" t="s">
        <v>167</v>
      </c>
      <c r="R28" s="91">
        <v>57.382916666666667</v>
      </c>
      <c r="S28" s="91" t="str">
        <f t="shared" si="5"/>
        <v>C</v>
      </c>
      <c r="T28" s="50" t="s">
        <v>167</v>
      </c>
    </row>
    <row r="29" spans="1:20">
      <c r="A29" s="105">
        <v>23</v>
      </c>
      <c r="B29" s="105" t="s">
        <v>62</v>
      </c>
      <c r="C29" s="91">
        <v>54.581535947712425</v>
      </c>
      <c r="D29" s="91" t="str">
        <f t="shared" si="0"/>
        <v>C</v>
      </c>
      <c r="E29" s="28" t="s">
        <v>167</v>
      </c>
      <c r="F29" s="91">
        <v>56.164792663476874</v>
      </c>
      <c r="G29" s="91" t="str">
        <f t="shared" si="1"/>
        <v>C</v>
      </c>
      <c r="H29" s="28" t="s">
        <v>167</v>
      </c>
      <c r="I29" s="60">
        <v>56.381236127431777</v>
      </c>
      <c r="J29" s="60" t="str">
        <f t="shared" si="2"/>
        <v>C</v>
      </c>
      <c r="K29" s="28" t="s">
        <v>167</v>
      </c>
      <c r="L29" s="91">
        <v>50</v>
      </c>
      <c r="M29" s="91" t="str">
        <f t="shared" si="3"/>
        <v>C</v>
      </c>
      <c r="N29" s="28" t="s">
        <v>167</v>
      </c>
      <c r="O29" s="91">
        <v>50.616583333333338</v>
      </c>
      <c r="P29" s="91" t="str">
        <f t="shared" si="4"/>
        <v>C</v>
      </c>
      <c r="Q29" s="50" t="s">
        <v>167</v>
      </c>
      <c r="R29" s="91">
        <v>53.480833333333337</v>
      </c>
      <c r="S29" s="91" t="str">
        <f t="shared" si="5"/>
        <v>C</v>
      </c>
      <c r="T29" s="50" t="s">
        <v>167</v>
      </c>
    </row>
    <row r="30" spans="1:20">
      <c r="A30" s="105">
        <v>24</v>
      </c>
      <c r="B30" s="105" t="s">
        <v>64</v>
      </c>
      <c r="C30" s="91">
        <v>73.011519607843141</v>
      </c>
      <c r="D30" s="91" t="str">
        <f t="shared" si="0"/>
        <v>B</v>
      </c>
      <c r="E30" s="28" t="s">
        <v>167</v>
      </c>
      <c r="F30" s="91">
        <v>71.943620414673049</v>
      </c>
      <c r="G30" s="91" t="str">
        <f t="shared" si="1"/>
        <v>B</v>
      </c>
      <c r="H30" s="28" t="s">
        <v>167</v>
      </c>
      <c r="I30" s="60">
        <v>66.105172835879358</v>
      </c>
      <c r="J30" s="60" t="str">
        <f t="shared" si="2"/>
        <v>B</v>
      </c>
      <c r="K30" s="28" t="s">
        <v>167</v>
      </c>
      <c r="L30" s="91">
        <v>68.981249999999989</v>
      </c>
      <c r="M30" s="91" t="str">
        <f t="shared" si="3"/>
        <v>B</v>
      </c>
      <c r="N30" s="28" t="s">
        <v>167</v>
      </c>
      <c r="O30" s="91">
        <v>65.086666666666673</v>
      </c>
      <c r="P30" s="91" t="str">
        <f t="shared" si="4"/>
        <v>B</v>
      </c>
      <c r="Q30" s="50" t="s">
        <v>167</v>
      </c>
      <c r="R30" s="91">
        <v>64.328333333333333</v>
      </c>
      <c r="S30" s="91" t="str">
        <f t="shared" si="5"/>
        <v>B</v>
      </c>
      <c r="T30" s="50" t="s">
        <v>167</v>
      </c>
    </row>
    <row r="31" spans="1:20">
      <c r="A31" s="105">
        <v>25</v>
      </c>
      <c r="B31" s="105" t="s">
        <v>67</v>
      </c>
      <c r="C31" s="91">
        <v>54.00408496732026</v>
      </c>
      <c r="D31" s="91" t="str">
        <f t="shared" si="0"/>
        <v>C</v>
      </c>
      <c r="E31" s="28" t="s">
        <v>167</v>
      </c>
      <c r="F31" s="91">
        <v>59.531220095693783</v>
      </c>
      <c r="G31" s="91" t="str">
        <f t="shared" si="1"/>
        <v>C</v>
      </c>
      <c r="H31" s="28" t="s">
        <v>167</v>
      </c>
      <c r="I31" s="60">
        <v>55.124472842407627</v>
      </c>
      <c r="J31" s="60" t="str">
        <f t="shared" si="2"/>
        <v>C</v>
      </c>
      <c r="K31" s="28" t="s">
        <v>167</v>
      </c>
      <c r="L31" s="91">
        <v>58.204166666666673</v>
      </c>
      <c r="M31" s="91" t="str">
        <f t="shared" si="3"/>
        <v>C</v>
      </c>
      <c r="N31" s="28" t="s">
        <v>167</v>
      </c>
      <c r="O31" s="91">
        <v>54.842333333333336</v>
      </c>
      <c r="P31" s="91" t="str">
        <f t="shared" si="4"/>
        <v>C</v>
      </c>
      <c r="Q31" s="50" t="s">
        <v>167</v>
      </c>
      <c r="R31" s="91">
        <v>51.022500000000001</v>
      </c>
      <c r="S31" s="91" t="str">
        <f t="shared" si="5"/>
        <v>C</v>
      </c>
      <c r="T31" s="50" t="s">
        <v>167</v>
      </c>
    </row>
    <row r="32" spans="1:20">
      <c r="A32" s="105">
        <v>26</v>
      </c>
      <c r="B32" s="105" t="s">
        <v>69</v>
      </c>
      <c r="C32" s="91">
        <v>50.673039215686273</v>
      </c>
      <c r="D32" s="91" t="str">
        <f t="shared" si="0"/>
        <v>C</v>
      </c>
      <c r="E32" s="28" t="s">
        <v>167</v>
      </c>
      <c r="F32" s="91">
        <v>60.473365231259976</v>
      </c>
      <c r="G32" s="91" t="str">
        <f t="shared" si="1"/>
        <v>B</v>
      </c>
      <c r="H32" s="28" t="s">
        <v>167</v>
      </c>
      <c r="I32" s="60">
        <v>52.202729631805717</v>
      </c>
      <c r="J32" s="60" t="str">
        <f t="shared" si="2"/>
        <v>C</v>
      </c>
      <c r="K32" s="28" t="s">
        <v>167</v>
      </c>
      <c r="L32" s="91">
        <v>56.781250000000007</v>
      </c>
      <c r="M32" s="91" t="str">
        <f t="shared" si="3"/>
        <v>C</v>
      </c>
      <c r="N32" s="28" t="s">
        <v>167</v>
      </c>
      <c r="O32" s="91">
        <v>61.324666666666658</v>
      </c>
      <c r="P32" s="91" t="str">
        <f t="shared" si="4"/>
        <v>B</v>
      </c>
      <c r="Q32" s="50" t="s">
        <v>167</v>
      </c>
      <c r="R32" s="91">
        <v>50</v>
      </c>
      <c r="S32" s="91" t="str">
        <f t="shared" si="5"/>
        <v>C</v>
      </c>
      <c r="T32" s="50" t="s">
        <v>167</v>
      </c>
    </row>
    <row r="33" spans="1:20">
      <c r="A33" s="105">
        <v>27</v>
      </c>
      <c r="B33" s="105" t="s">
        <v>70</v>
      </c>
      <c r="C33" s="91">
        <v>55.022794117647059</v>
      </c>
      <c r="D33" s="91" t="str">
        <f t="shared" si="0"/>
        <v>C</v>
      </c>
      <c r="E33" s="28" t="s">
        <v>167</v>
      </c>
      <c r="F33" s="91">
        <v>62.88082137161085</v>
      </c>
      <c r="G33" s="91" t="str">
        <f t="shared" si="1"/>
        <v>B</v>
      </c>
      <c r="H33" s="28" t="s">
        <v>167</v>
      </c>
      <c r="I33" s="60">
        <v>60.591245593419515</v>
      </c>
      <c r="J33" s="60" t="str">
        <f t="shared" si="2"/>
        <v>B</v>
      </c>
      <c r="K33" s="28" t="s">
        <v>167</v>
      </c>
      <c r="L33" s="91">
        <v>61.714583333333337</v>
      </c>
      <c r="M33" s="91" t="str">
        <f t="shared" si="3"/>
        <v>B</v>
      </c>
      <c r="N33" s="28" t="s">
        <v>167</v>
      </c>
      <c r="O33" s="91">
        <v>55.543916666666668</v>
      </c>
      <c r="P33" s="91" t="str">
        <f t="shared" si="4"/>
        <v>C</v>
      </c>
      <c r="Q33" s="50" t="s">
        <v>167</v>
      </c>
      <c r="R33" s="91">
        <v>54.44</v>
      </c>
      <c r="S33" s="91" t="str">
        <f t="shared" si="5"/>
        <v>C</v>
      </c>
      <c r="T33" s="50" t="s">
        <v>167</v>
      </c>
    </row>
    <row r="34" spans="1:20">
      <c r="A34" s="105">
        <v>28</v>
      </c>
      <c r="B34" s="105" t="s">
        <v>72</v>
      </c>
      <c r="C34" s="91">
        <v>58.228513071895421</v>
      </c>
      <c r="D34" s="91" t="str">
        <f t="shared" si="0"/>
        <v>C</v>
      </c>
      <c r="E34" s="28" t="s">
        <v>167</v>
      </c>
      <c r="F34" s="91">
        <v>62.484150717703344</v>
      </c>
      <c r="G34" s="91" t="str">
        <f t="shared" si="1"/>
        <v>B</v>
      </c>
      <c r="H34" s="28" t="s">
        <v>167</v>
      </c>
      <c r="I34" s="60">
        <v>65.016216216216222</v>
      </c>
      <c r="J34" s="60" t="str">
        <f t="shared" si="2"/>
        <v>B</v>
      </c>
      <c r="K34" s="28" t="s">
        <v>167</v>
      </c>
      <c r="L34" s="91">
        <v>66.412499999999994</v>
      </c>
      <c r="M34" s="91" t="str">
        <f t="shared" si="3"/>
        <v>B</v>
      </c>
      <c r="N34" s="28" t="s">
        <v>167</v>
      </c>
      <c r="O34" s="91">
        <v>60.287916666666661</v>
      </c>
      <c r="P34" s="91" t="str">
        <f t="shared" si="4"/>
        <v>B</v>
      </c>
      <c r="Q34" s="50" t="s">
        <v>167</v>
      </c>
      <c r="R34" s="91">
        <v>57.525833333333331</v>
      </c>
      <c r="S34" s="91" t="str">
        <f t="shared" si="5"/>
        <v>C</v>
      </c>
      <c r="T34" s="50" t="s">
        <v>167</v>
      </c>
    </row>
    <row r="35" spans="1:20">
      <c r="A35" s="105">
        <v>29</v>
      </c>
      <c r="B35" s="105" t="s">
        <v>79</v>
      </c>
      <c r="C35" s="91">
        <v>67.823611111111106</v>
      </c>
      <c r="D35" s="91" t="str">
        <f t="shared" si="0"/>
        <v>B</v>
      </c>
      <c r="E35" s="28" t="s">
        <v>167</v>
      </c>
      <c r="F35" s="91">
        <v>61.210685805422649</v>
      </c>
      <c r="G35" s="91" t="str">
        <f t="shared" si="1"/>
        <v>B</v>
      </c>
      <c r="H35" s="28" t="s">
        <v>167</v>
      </c>
      <c r="I35" s="60">
        <v>57.836481590285942</v>
      </c>
      <c r="J35" s="60" t="str">
        <f t="shared" si="2"/>
        <v>C</v>
      </c>
      <c r="K35" s="28" t="s">
        <v>167</v>
      </c>
      <c r="L35" s="91">
        <v>67.447916666666671</v>
      </c>
      <c r="M35" s="91" t="str">
        <f t="shared" si="3"/>
        <v>B</v>
      </c>
      <c r="N35" s="28" t="s">
        <v>167</v>
      </c>
      <c r="O35" s="91">
        <v>66.87233333333333</v>
      </c>
      <c r="P35" s="91" t="str">
        <f t="shared" si="4"/>
        <v>B</v>
      </c>
      <c r="Q35" s="50" t="s">
        <v>167</v>
      </c>
      <c r="R35" s="91">
        <v>59.287916666666661</v>
      </c>
      <c r="S35" s="91" t="str">
        <f t="shared" si="5"/>
        <v>C</v>
      </c>
      <c r="T35" s="50" t="s">
        <v>167</v>
      </c>
    </row>
    <row r="36" spans="1:20">
      <c r="A36" s="105">
        <v>30</v>
      </c>
      <c r="B36" s="105" t="s">
        <v>81</v>
      </c>
      <c r="C36" s="91">
        <v>52.315686274509808</v>
      </c>
      <c r="D36" s="91" t="str">
        <f t="shared" si="0"/>
        <v>C</v>
      </c>
      <c r="E36" s="28" t="s">
        <v>167</v>
      </c>
      <c r="F36" s="91">
        <v>70.427392344497605</v>
      </c>
      <c r="G36" s="91" t="str">
        <f t="shared" si="1"/>
        <v>B</v>
      </c>
      <c r="H36" s="28" t="s">
        <v>167</v>
      </c>
      <c r="I36" s="60">
        <v>61.813500456978723</v>
      </c>
      <c r="J36" s="60" t="str">
        <f t="shared" si="2"/>
        <v>B</v>
      </c>
      <c r="K36" s="28" t="s">
        <v>167</v>
      </c>
      <c r="L36" s="91">
        <v>69.079166666666666</v>
      </c>
      <c r="M36" s="91" t="str">
        <f t="shared" si="3"/>
        <v>B</v>
      </c>
      <c r="N36" s="28" t="s">
        <v>167</v>
      </c>
      <c r="O36" s="91">
        <v>63.699333333333328</v>
      </c>
      <c r="P36" s="91" t="str">
        <f t="shared" si="4"/>
        <v>B</v>
      </c>
      <c r="Q36" s="50" t="s">
        <v>167</v>
      </c>
      <c r="R36" s="91">
        <v>58.550416666666671</v>
      </c>
      <c r="S36" s="91" t="str">
        <f t="shared" si="5"/>
        <v>C</v>
      </c>
      <c r="T36" s="50" t="s">
        <v>167</v>
      </c>
    </row>
    <row r="37" spans="1:20">
      <c r="A37" s="105">
        <v>31</v>
      </c>
      <c r="B37" s="105" t="s">
        <v>84</v>
      </c>
      <c r="C37" s="91">
        <v>70.028880718954241</v>
      </c>
      <c r="D37" s="91" t="str">
        <f t="shared" si="0"/>
        <v>B</v>
      </c>
      <c r="E37" s="29" t="s">
        <v>167</v>
      </c>
      <c r="F37" s="91">
        <v>63.575956937799049</v>
      </c>
      <c r="G37" s="91" t="str">
        <f t="shared" si="1"/>
        <v>B</v>
      </c>
      <c r="H37" s="28" t="s">
        <v>167</v>
      </c>
      <c r="I37" s="60">
        <v>59.403161313487402</v>
      </c>
      <c r="J37" s="60" t="str">
        <f t="shared" si="2"/>
        <v>C</v>
      </c>
      <c r="K37" s="28" t="s">
        <v>167</v>
      </c>
      <c r="L37" s="91">
        <v>62.891666666666666</v>
      </c>
      <c r="M37" s="91" t="str">
        <f t="shared" si="3"/>
        <v>B</v>
      </c>
      <c r="N37" s="28" t="s">
        <v>167</v>
      </c>
      <c r="O37" s="91">
        <v>57.154833333333329</v>
      </c>
      <c r="P37" s="91" t="str">
        <f t="shared" si="4"/>
        <v>C</v>
      </c>
      <c r="Q37" s="50" t="s">
        <v>167</v>
      </c>
      <c r="R37" s="91">
        <v>57.22291666666667</v>
      </c>
      <c r="S37" s="91" t="str">
        <f t="shared" si="5"/>
        <v>C</v>
      </c>
      <c r="T37" s="50" t="s">
        <v>167</v>
      </c>
    </row>
    <row r="38" spans="1:20">
      <c r="A38" s="105">
        <v>32</v>
      </c>
      <c r="B38" s="105" t="s">
        <v>85</v>
      </c>
      <c r="C38" s="91">
        <v>58.19742647058824</v>
      </c>
      <c r="D38" s="91" t="str">
        <f t="shared" si="0"/>
        <v>C</v>
      </c>
      <c r="E38" s="28" t="s">
        <v>167</v>
      </c>
      <c r="F38" s="91">
        <v>50</v>
      </c>
      <c r="G38" s="91" t="str">
        <f t="shared" si="1"/>
        <v>C</v>
      </c>
      <c r="H38" s="28" t="s">
        <v>167</v>
      </c>
      <c r="I38" s="60">
        <v>51.403089502546024</v>
      </c>
      <c r="J38" s="60" t="str">
        <f t="shared" si="2"/>
        <v>C</v>
      </c>
      <c r="K38" s="28" t="s">
        <v>167</v>
      </c>
      <c r="L38" s="91">
        <v>58.408333333333331</v>
      </c>
      <c r="M38" s="91" t="str">
        <f t="shared" si="3"/>
        <v>C</v>
      </c>
      <c r="N38" s="28" t="s">
        <v>167</v>
      </c>
      <c r="O38" s="91">
        <v>56.445833333333333</v>
      </c>
      <c r="P38" s="91" t="str">
        <f t="shared" si="4"/>
        <v>C</v>
      </c>
      <c r="Q38" s="50" t="s">
        <v>167</v>
      </c>
      <c r="R38" s="91">
        <v>54.568333333333328</v>
      </c>
      <c r="S38" s="91" t="str">
        <f t="shared" si="5"/>
        <v>C</v>
      </c>
      <c r="T38" s="50" t="s">
        <v>167</v>
      </c>
    </row>
    <row r="39" spans="1:20">
      <c r="A39" s="105">
        <v>33</v>
      </c>
      <c r="B39" s="105" t="s">
        <v>88</v>
      </c>
      <c r="C39" s="91">
        <v>51.779493464052287</v>
      </c>
      <c r="D39" s="91" t="str">
        <f t="shared" si="0"/>
        <v>C</v>
      </c>
      <c r="E39" s="28" t="s">
        <v>167</v>
      </c>
      <c r="F39" s="91">
        <v>50</v>
      </c>
      <c r="G39" s="91" t="str">
        <f t="shared" si="1"/>
        <v>C</v>
      </c>
      <c r="H39" s="28" t="s">
        <v>167</v>
      </c>
      <c r="I39" s="60">
        <v>54.958997584541066</v>
      </c>
      <c r="J39" s="60" t="str">
        <f t="shared" si="2"/>
        <v>C</v>
      </c>
      <c r="K39" s="28" t="s">
        <v>167</v>
      </c>
      <c r="L39" s="91">
        <v>59.670833333333334</v>
      </c>
      <c r="M39" s="91" t="str">
        <f t="shared" si="3"/>
        <v>C</v>
      </c>
      <c r="N39" s="28" t="s">
        <v>167</v>
      </c>
      <c r="O39" s="91">
        <v>56.132083333333341</v>
      </c>
      <c r="P39" s="91" t="str">
        <f t="shared" si="4"/>
        <v>C</v>
      </c>
      <c r="Q39" s="50" t="s">
        <v>167</v>
      </c>
      <c r="R39" s="91">
        <v>53.434166666666663</v>
      </c>
      <c r="S39" s="91" t="str">
        <f t="shared" si="5"/>
        <v>C</v>
      </c>
      <c r="T39" s="50" t="s">
        <v>167</v>
      </c>
    </row>
    <row r="40" spans="1:20">
      <c r="A40" s="105">
        <v>34</v>
      </c>
      <c r="B40" s="105" t="s">
        <v>89</v>
      </c>
      <c r="C40" s="91">
        <v>49.827900326797383</v>
      </c>
      <c r="D40" s="91" t="str">
        <f t="shared" si="0"/>
        <v>F</v>
      </c>
      <c r="E40" s="28" t="s">
        <v>167</v>
      </c>
      <c r="F40" s="91">
        <v>52.197627591706535</v>
      </c>
      <c r="G40" s="91" t="str">
        <f t="shared" si="1"/>
        <v>C</v>
      </c>
      <c r="H40" s="28" t="s">
        <v>167</v>
      </c>
      <c r="I40" s="60">
        <v>43</v>
      </c>
      <c r="J40" s="60" t="str">
        <f t="shared" si="2"/>
        <v>F</v>
      </c>
      <c r="K40" s="52" t="s">
        <v>168</v>
      </c>
      <c r="L40" s="91">
        <v>53.491666666666667</v>
      </c>
      <c r="M40" s="91" t="str">
        <f t="shared" si="3"/>
        <v>C</v>
      </c>
      <c r="N40" s="29" t="s">
        <v>167</v>
      </c>
      <c r="O40" s="91">
        <v>62.047916666666666</v>
      </c>
      <c r="P40" s="91" t="str">
        <f t="shared" si="4"/>
        <v>B</v>
      </c>
      <c r="Q40" s="50" t="s">
        <v>167</v>
      </c>
      <c r="R40" s="91">
        <v>54.277500000000003</v>
      </c>
      <c r="S40" s="91" t="str">
        <f t="shared" si="5"/>
        <v>C</v>
      </c>
      <c r="T40" s="50" t="s">
        <v>167</v>
      </c>
    </row>
    <row r="41" spans="1:20">
      <c r="A41" s="105">
        <v>35</v>
      </c>
      <c r="B41" s="105" t="s">
        <v>90</v>
      </c>
      <c r="C41" s="91">
        <v>66.912459150326811</v>
      </c>
      <c r="D41" s="91" t="str">
        <f t="shared" si="0"/>
        <v>B</v>
      </c>
      <c r="E41" s="28" t="s">
        <v>167</v>
      </c>
      <c r="F41" s="91">
        <v>73.160606060606057</v>
      </c>
      <c r="G41" s="91" t="str">
        <f t="shared" si="1"/>
        <v>B</v>
      </c>
      <c r="H41" s="28" t="s">
        <v>167</v>
      </c>
      <c r="I41" s="60">
        <v>56.665015015015015</v>
      </c>
      <c r="J41" s="60" t="str">
        <f t="shared" si="2"/>
        <v>C</v>
      </c>
      <c r="K41" s="28" t="s">
        <v>167</v>
      </c>
      <c r="L41" s="91">
        <v>61.262500000000003</v>
      </c>
      <c r="M41" s="91" t="str">
        <f t="shared" si="3"/>
        <v>B</v>
      </c>
      <c r="N41" s="28" t="s">
        <v>167</v>
      </c>
      <c r="O41" s="91">
        <v>62.733333333333334</v>
      </c>
      <c r="P41" s="91" t="str">
        <f t="shared" si="4"/>
        <v>B</v>
      </c>
      <c r="Q41" s="50" t="s">
        <v>167</v>
      </c>
      <c r="R41" s="91">
        <v>55.459583333333335</v>
      </c>
      <c r="S41" s="91" t="str">
        <f t="shared" si="5"/>
        <v>C</v>
      </c>
      <c r="T41" s="50" t="s">
        <v>167</v>
      </c>
    </row>
    <row r="42" spans="1:20">
      <c r="A42" s="105">
        <v>36</v>
      </c>
      <c r="B42" s="105" t="s">
        <v>93</v>
      </c>
      <c r="C42" s="91">
        <v>50</v>
      </c>
      <c r="D42" s="91" t="str">
        <f t="shared" si="0"/>
        <v>C</v>
      </c>
      <c r="E42" s="28" t="s">
        <v>167</v>
      </c>
      <c r="F42" s="91">
        <v>54.60713716108453</v>
      </c>
      <c r="G42" s="91" t="str">
        <f t="shared" si="1"/>
        <v>C</v>
      </c>
      <c r="H42" s="28" t="s">
        <v>167</v>
      </c>
      <c r="I42" s="60">
        <v>40</v>
      </c>
      <c r="J42" s="60" t="str">
        <f t="shared" si="2"/>
        <v>F</v>
      </c>
      <c r="K42" s="25" t="s">
        <v>168</v>
      </c>
      <c r="L42" s="91">
        <v>55.458333333333329</v>
      </c>
      <c r="M42" s="91" t="str">
        <f t="shared" si="3"/>
        <v>C</v>
      </c>
      <c r="N42" s="28" t="s">
        <v>167</v>
      </c>
      <c r="O42" s="91">
        <v>59.255416666666669</v>
      </c>
      <c r="P42" s="91" t="str">
        <f t="shared" si="4"/>
        <v>C</v>
      </c>
      <c r="Q42" s="50" t="s">
        <v>167</v>
      </c>
      <c r="R42" s="91">
        <v>54.879583333333336</v>
      </c>
      <c r="S42" s="91" t="str">
        <f t="shared" si="5"/>
        <v>C</v>
      </c>
      <c r="T42" s="50" t="s">
        <v>167</v>
      </c>
    </row>
    <row r="43" spans="1:20">
      <c r="A43" s="105">
        <v>37</v>
      </c>
      <c r="B43" s="105" t="s">
        <v>96</v>
      </c>
      <c r="C43" s="91">
        <v>73.769281045751626</v>
      </c>
      <c r="D43" s="91" t="str">
        <f t="shared" si="0"/>
        <v>B</v>
      </c>
      <c r="E43" s="28" t="s">
        <v>167</v>
      </c>
      <c r="F43" s="91">
        <v>72.336363636363643</v>
      </c>
      <c r="G43" s="91" t="str">
        <f t="shared" si="1"/>
        <v>B</v>
      </c>
      <c r="H43" s="28" t="s">
        <v>167</v>
      </c>
      <c r="I43" s="60">
        <v>67.897494777386086</v>
      </c>
      <c r="J43" s="60" t="str">
        <f>IF(I43&gt;=75,"A",IF(I43&gt;=60,"B",IF(I43&gt;=50,"C","F")))</f>
        <v>B</v>
      </c>
      <c r="K43" s="28" t="s">
        <v>167</v>
      </c>
      <c r="L43" s="91">
        <v>66.310416666666669</v>
      </c>
      <c r="M43" s="91" t="str">
        <f t="shared" si="3"/>
        <v>B</v>
      </c>
      <c r="N43" s="28" t="s">
        <v>167</v>
      </c>
      <c r="O43" s="91">
        <v>64.442499999999995</v>
      </c>
      <c r="P43" s="91" t="str">
        <f t="shared" si="4"/>
        <v>B</v>
      </c>
      <c r="Q43" s="50" t="s">
        <v>167</v>
      </c>
      <c r="R43" s="91">
        <v>66.080416666666679</v>
      </c>
      <c r="S43" s="91" t="str">
        <f t="shared" si="5"/>
        <v>B</v>
      </c>
      <c r="T43" s="50" t="s">
        <v>167</v>
      </c>
    </row>
    <row r="44" spans="1:20">
      <c r="A44" s="105">
        <v>38</v>
      </c>
      <c r="B44" s="105" t="s">
        <v>97</v>
      </c>
      <c r="C44" s="91">
        <v>69.576715686274511</v>
      </c>
      <c r="D44" s="91" t="str">
        <f t="shared" si="0"/>
        <v>B</v>
      </c>
      <c r="E44" s="28" t="s">
        <v>167</v>
      </c>
      <c r="F44" s="91">
        <v>67.937260765550249</v>
      </c>
      <c r="G44" s="91" t="str">
        <f t="shared" si="1"/>
        <v>B</v>
      </c>
      <c r="H44" s="29" t="s">
        <v>167</v>
      </c>
      <c r="I44" s="60">
        <v>61.586883078730899</v>
      </c>
      <c r="J44" s="60" t="str">
        <f t="shared" si="2"/>
        <v>B</v>
      </c>
      <c r="K44" s="29" t="s">
        <v>167</v>
      </c>
      <c r="L44" s="91">
        <v>65.822916666666657</v>
      </c>
      <c r="M44" s="91" t="str">
        <f t="shared" si="3"/>
        <v>B</v>
      </c>
      <c r="N44" s="29" t="s">
        <v>167</v>
      </c>
      <c r="O44" s="91">
        <v>64.768749999999997</v>
      </c>
      <c r="P44" s="91" t="str">
        <f t="shared" si="4"/>
        <v>B</v>
      </c>
      <c r="Q44" s="50" t="s">
        <v>167</v>
      </c>
      <c r="R44" s="91">
        <v>58.070416666666674</v>
      </c>
      <c r="S44" s="91" t="str">
        <f t="shared" si="5"/>
        <v>C</v>
      </c>
      <c r="T44" s="50" t="s">
        <v>167</v>
      </c>
    </row>
    <row r="45" spans="1:20">
      <c r="A45" s="105">
        <v>39</v>
      </c>
      <c r="B45" s="105" t="s">
        <v>99</v>
      </c>
      <c r="C45" s="91">
        <v>61.362091503267969</v>
      </c>
      <c r="D45" s="91" t="str">
        <f t="shared" si="0"/>
        <v>B</v>
      </c>
      <c r="E45" s="28" t="s">
        <v>167</v>
      </c>
      <c r="F45" s="91">
        <v>65.695454545454538</v>
      </c>
      <c r="G45" s="91" t="str">
        <f t="shared" si="1"/>
        <v>B</v>
      </c>
      <c r="H45" s="28" t="s">
        <v>167</v>
      </c>
      <c r="I45" s="60">
        <v>58.033961679070373</v>
      </c>
      <c r="J45" s="60" t="str">
        <f t="shared" si="2"/>
        <v>C</v>
      </c>
      <c r="K45" s="28" t="s">
        <v>167</v>
      </c>
      <c r="L45" s="91">
        <v>64.247916666666669</v>
      </c>
      <c r="M45" s="91" t="str">
        <f t="shared" si="3"/>
        <v>B</v>
      </c>
      <c r="N45" s="28" t="s">
        <v>167</v>
      </c>
      <c r="O45" s="91">
        <v>65.33808333333333</v>
      </c>
      <c r="P45" s="91" t="str">
        <f t="shared" si="4"/>
        <v>B</v>
      </c>
      <c r="Q45" s="50" t="s">
        <v>167</v>
      </c>
      <c r="R45" s="91">
        <v>55.565416666666664</v>
      </c>
      <c r="S45" s="91" t="str">
        <f t="shared" si="5"/>
        <v>C</v>
      </c>
      <c r="T45" s="50" t="s">
        <v>167</v>
      </c>
    </row>
    <row r="46" spans="1:20">
      <c r="A46" s="105">
        <v>40</v>
      </c>
      <c r="B46" s="105" t="s">
        <v>101</v>
      </c>
      <c r="C46" s="91">
        <v>71.993831699346401</v>
      </c>
      <c r="D46" s="91" t="str">
        <f t="shared" si="0"/>
        <v>B</v>
      </c>
      <c r="E46" s="28" t="s">
        <v>167</v>
      </c>
      <c r="F46" s="91">
        <v>72.758632376395525</v>
      </c>
      <c r="G46" s="91" t="str">
        <f t="shared" si="1"/>
        <v>B</v>
      </c>
      <c r="H46" s="28" t="s">
        <v>167</v>
      </c>
      <c r="I46" s="60">
        <v>60.524249249249252</v>
      </c>
      <c r="J46" s="60" t="str">
        <f t="shared" si="2"/>
        <v>B</v>
      </c>
      <c r="K46" s="28" t="s">
        <v>167</v>
      </c>
      <c r="L46" s="91">
        <v>71.42916666666666</v>
      </c>
      <c r="M46" s="91" t="str">
        <f t="shared" si="3"/>
        <v>B</v>
      </c>
      <c r="N46" s="28" t="s">
        <v>167</v>
      </c>
      <c r="O46" s="91">
        <v>65.537166666666664</v>
      </c>
      <c r="P46" s="91" t="str">
        <f t="shared" si="4"/>
        <v>B</v>
      </c>
      <c r="Q46" s="50" t="s">
        <v>167</v>
      </c>
      <c r="R46" s="91">
        <v>60.997500000000002</v>
      </c>
      <c r="S46" s="91" t="str">
        <f t="shared" si="5"/>
        <v>B</v>
      </c>
      <c r="T46" s="50" t="s">
        <v>167</v>
      </c>
    </row>
    <row r="47" spans="1:20">
      <c r="A47" s="105">
        <v>41</v>
      </c>
      <c r="B47" s="105" t="s">
        <v>103</v>
      </c>
      <c r="C47" s="91">
        <v>56.624877450980392</v>
      </c>
      <c r="D47" s="91" t="str">
        <f t="shared" si="0"/>
        <v>C</v>
      </c>
      <c r="E47" s="28" t="s">
        <v>167</v>
      </c>
      <c r="F47" s="91">
        <v>58.331838118022333</v>
      </c>
      <c r="G47" s="91" t="str">
        <f t="shared" si="1"/>
        <v>C</v>
      </c>
      <c r="H47" s="28" t="s">
        <v>167</v>
      </c>
      <c r="I47" s="60">
        <v>57.028959394176788</v>
      </c>
      <c r="J47" s="60" t="str">
        <f t="shared" si="2"/>
        <v>C</v>
      </c>
      <c r="K47" s="28" t="s">
        <v>167</v>
      </c>
      <c r="L47" s="91">
        <v>60.24583333333333</v>
      </c>
      <c r="M47" s="91" t="str">
        <f t="shared" si="3"/>
        <v>B</v>
      </c>
      <c r="N47" s="28" t="s">
        <v>167</v>
      </c>
      <c r="O47" s="91">
        <v>64.517166666666668</v>
      </c>
      <c r="P47" s="91" t="str">
        <f t="shared" si="4"/>
        <v>B</v>
      </c>
      <c r="Q47" s="50" t="s">
        <v>167</v>
      </c>
      <c r="R47" s="91">
        <v>57.724166666666669</v>
      </c>
      <c r="S47" s="91" t="str">
        <f t="shared" si="5"/>
        <v>C</v>
      </c>
      <c r="T47" s="50" t="s">
        <v>167</v>
      </c>
    </row>
    <row r="48" spans="1:20">
      <c r="A48" s="105">
        <v>42</v>
      </c>
      <c r="B48" s="105" t="s">
        <v>105</v>
      </c>
      <c r="C48" s="91">
        <v>55.147058823529413</v>
      </c>
      <c r="D48" s="91" t="str">
        <f t="shared" si="0"/>
        <v>C</v>
      </c>
      <c r="E48" s="28" t="s">
        <v>167</v>
      </c>
      <c r="F48" s="91">
        <v>50</v>
      </c>
      <c r="G48" s="91" t="str">
        <f t="shared" si="1"/>
        <v>C</v>
      </c>
      <c r="H48" s="28" t="s">
        <v>167</v>
      </c>
      <c r="I48" s="60">
        <v>54.13085259172216</v>
      </c>
      <c r="J48" s="60" t="str">
        <f t="shared" si="2"/>
        <v>C</v>
      </c>
      <c r="K48" s="28" t="s">
        <v>167</v>
      </c>
      <c r="L48" s="91">
        <v>62.87916666666667</v>
      </c>
      <c r="M48" s="91" t="str">
        <f t="shared" si="3"/>
        <v>B</v>
      </c>
      <c r="N48" s="28" t="s">
        <v>167</v>
      </c>
      <c r="O48" s="91">
        <v>56.014916666666664</v>
      </c>
      <c r="P48" s="91" t="str">
        <f t="shared" si="4"/>
        <v>C</v>
      </c>
      <c r="Q48" s="50" t="s">
        <v>167</v>
      </c>
      <c r="R48" s="91">
        <v>46.295000000000002</v>
      </c>
      <c r="S48" s="91" t="str">
        <f t="shared" si="5"/>
        <v>F</v>
      </c>
      <c r="T48" s="61" t="s">
        <v>168</v>
      </c>
    </row>
    <row r="49" spans="1:20">
      <c r="A49" s="105">
        <v>43</v>
      </c>
      <c r="B49" s="105" t="s">
        <v>107</v>
      </c>
      <c r="C49" s="91">
        <v>54.969362745098039</v>
      </c>
      <c r="D49" s="91" t="str">
        <f t="shared" si="0"/>
        <v>C</v>
      </c>
      <c r="E49" s="28" t="s">
        <v>167</v>
      </c>
      <c r="F49" s="91">
        <v>50.30817384370016</v>
      </c>
      <c r="G49" s="91" t="str">
        <f t="shared" si="1"/>
        <v>C</v>
      </c>
      <c r="H49" s="28" t="s">
        <v>167</v>
      </c>
      <c r="I49" s="60">
        <v>49.734359903381645</v>
      </c>
      <c r="J49" s="60" t="str">
        <f t="shared" si="2"/>
        <v>F</v>
      </c>
      <c r="K49" s="28" t="s">
        <v>167</v>
      </c>
      <c r="L49" s="91">
        <v>59.135416666666671</v>
      </c>
      <c r="M49" s="91" t="str">
        <f t="shared" si="3"/>
        <v>C</v>
      </c>
      <c r="N49" s="28" t="s">
        <v>167</v>
      </c>
      <c r="O49" s="91">
        <v>59.180833333333332</v>
      </c>
      <c r="P49" s="91" t="str">
        <f t="shared" si="4"/>
        <v>C</v>
      </c>
      <c r="Q49" s="50" t="s">
        <v>167</v>
      </c>
      <c r="R49" s="91">
        <v>59.801249999999996</v>
      </c>
      <c r="S49" s="91" t="str">
        <f t="shared" si="5"/>
        <v>C</v>
      </c>
      <c r="T49" s="50" t="s">
        <v>167</v>
      </c>
    </row>
    <row r="50" spans="1:20">
      <c r="A50" s="105">
        <v>44</v>
      </c>
      <c r="B50" s="105" t="s">
        <v>109</v>
      </c>
      <c r="C50" s="91">
        <v>45.640727124183002</v>
      </c>
      <c r="D50" s="91" t="str">
        <f t="shared" si="0"/>
        <v>F</v>
      </c>
      <c r="E50" s="25" t="s">
        <v>168</v>
      </c>
      <c r="F50" s="91">
        <v>50</v>
      </c>
      <c r="G50" s="91" t="str">
        <f t="shared" si="1"/>
        <v>C</v>
      </c>
      <c r="H50" s="28" t="s">
        <v>167</v>
      </c>
      <c r="I50" s="60">
        <v>46</v>
      </c>
      <c r="J50" s="60" t="str">
        <f t="shared" si="2"/>
        <v>F</v>
      </c>
      <c r="K50" s="25" t="s">
        <v>168</v>
      </c>
      <c r="L50" s="91">
        <v>53.091666666666669</v>
      </c>
      <c r="M50" s="91" t="str">
        <f t="shared" si="3"/>
        <v>C</v>
      </c>
      <c r="N50" s="28" t="s">
        <v>167</v>
      </c>
      <c r="O50" s="91">
        <v>53.196333333333342</v>
      </c>
      <c r="P50" s="91" t="str">
        <f t="shared" si="4"/>
        <v>C</v>
      </c>
      <c r="Q50" s="50" t="s">
        <v>167</v>
      </c>
      <c r="R50" s="91">
        <v>45.762500000000003</v>
      </c>
      <c r="S50" s="91" t="str">
        <f t="shared" si="5"/>
        <v>F</v>
      </c>
      <c r="T50" s="61" t="s">
        <v>168</v>
      </c>
    </row>
    <row r="51" spans="1:20">
      <c r="A51" s="105">
        <v>45</v>
      </c>
      <c r="B51" s="105" t="s">
        <v>110</v>
      </c>
      <c r="C51" s="91">
        <v>50.19852941176471</v>
      </c>
      <c r="D51" s="91" t="str">
        <f t="shared" si="0"/>
        <v>C</v>
      </c>
      <c r="E51" s="28" t="s">
        <v>167</v>
      </c>
      <c r="F51" s="91">
        <v>50</v>
      </c>
      <c r="G51" s="91" t="str">
        <f t="shared" si="1"/>
        <v>C</v>
      </c>
      <c r="H51" s="28" t="s">
        <v>167</v>
      </c>
      <c r="I51" s="60">
        <v>49.828132752317529</v>
      </c>
      <c r="J51" s="60" t="str">
        <f t="shared" si="2"/>
        <v>F</v>
      </c>
      <c r="K51" s="28" t="s">
        <v>167</v>
      </c>
      <c r="L51" s="91">
        <v>50.172916666666666</v>
      </c>
      <c r="M51" s="91" t="str">
        <f t="shared" si="3"/>
        <v>C</v>
      </c>
      <c r="N51" s="28" t="s">
        <v>167</v>
      </c>
      <c r="O51" s="91">
        <v>58.865833333333335</v>
      </c>
      <c r="P51" s="91" t="str">
        <f t="shared" si="4"/>
        <v>C</v>
      </c>
      <c r="Q51" s="50" t="s">
        <v>167</v>
      </c>
      <c r="R51" s="91">
        <v>50</v>
      </c>
      <c r="S51" s="91" t="str">
        <f t="shared" si="5"/>
        <v>C</v>
      </c>
      <c r="T51" s="50" t="s">
        <v>167</v>
      </c>
    </row>
    <row r="52" spans="1:20">
      <c r="A52" s="105">
        <v>46</v>
      </c>
      <c r="B52" s="105" t="s">
        <v>111</v>
      </c>
      <c r="C52" s="91">
        <v>52.972753267973857</v>
      </c>
      <c r="D52" s="91" t="str">
        <f t="shared" si="0"/>
        <v>C</v>
      </c>
      <c r="E52" s="28" t="s">
        <v>167</v>
      </c>
      <c r="F52" s="91">
        <v>61.458712121212123</v>
      </c>
      <c r="G52" s="91" t="str">
        <f t="shared" si="1"/>
        <v>B</v>
      </c>
      <c r="H52" s="28" t="s">
        <v>167</v>
      </c>
      <c r="I52" s="60">
        <v>52.951918494581534</v>
      </c>
      <c r="J52" s="60" t="str">
        <f t="shared" si="2"/>
        <v>C</v>
      </c>
      <c r="K52" s="28" t="s">
        <v>167</v>
      </c>
      <c r="L52" s="91">
        <v>59.84375</v>
      </c>
      <c r="M52" s="91" t="str">
        <f t="shared" si="3"/>
        <v>C</v>
      </c>
      <c r="N52" s="28" t="s">
        <v>167</v>
      </c>
      <c r="O52" s="91">
        <v>61.398583333333335</v>
      </c>
      <c r="P52" s="91" t="str">
        <f t="shared" si="4"/>
        <v>B</v>
      </c>
      <c r="Q52" s="50" t="s">
        <v>167</v>
      </c>
      <c r="R52" s="91">
        <v>56.267499999999998</v>
      </c>
      <c r="S52" s="91" t="str">
        <f t="shared" si="5"/>
        <v>C</v>
      </c>
      <c r="T52" s="50" t="s">
        <v>167</v>
      </c>
    </row>
    <row r="53" spans="1:20">
      <c r="A53" s="105">
        <v>47</v>
      </c>
      <c r="B53" s="105" t="s">
        <v>112</v>
      </c>
      <c r="C53" s="91">
        <v>58.192197712418299</v>
      </c>
      <c r="D53" s="91" t="str">
        <f t="shared" si="0"/>
        <v>C</v>
      </c>
      <c r="E53" s="28" t="s">
        <v>167</v>
      </c>
      <c r="F53" s="91">
        <v>61.074182615629979</v>
      </c>
      <c r="G53" s="91" t="str">
        <f t="shared" si="1"/>
        <v>B</v>
      </c>
      <c r="H53" s="28" t="s">
        <v>167</v>
      </c>
      <c r="I53" s="60">
        <v>53.160479501240367</v>
      </c>
      <c r="J53" s="60" t="str">
        <f t="shared" si="2"/>
        <v>C</v>
      </c>
      <c r="K53" s="28" t="s">
        <v>167</v>
      </c>
      <c r="L53" s="91">
        <v>60.122916666666661</v>
      </c>
      <c r="M53" s="91" t="str">
        <f t="shared" si="3"/>
        <v>B</v>
      </c>
      <c r="N53" s="28" t="s">
        <v>167</v>
      </c>
      <c r="O53" s="91">
        <v>53.814250000000001</v>
      </c>
      <c r="P53" s="91" t="str">
        <f t="shared" si="4"/>
        <v>C</v>
      </c>
      <c r="Q53" s="50" t="s">
        <v>167</v>
      </c>
      <c r="R53" s="91">
        <v>56.818333333333335</v>
      </c>
      <c r="S53" s="91" t="str">
        <f t="shared" si="5"/>
        <v>C</v>
      </c>
      <c r="T53" s="50" t="s">
        <v>167</v>
      </c>
    </row>
    <row r="54" spans="1:20">
      <c r="A54" s="105">
        <v>48</v>
      </c>
      <c r="B54" s="105" t="s">
        <v>114</v>
      </c>
      <c r="C54" s="91">
        <v>74.276674836601302</v>
      </c>
      <c r="D54" s="91" t="str">
        <f t="shared" si="0"/>
        <v>B</v>
      </c>
      <c r="E54" s="47" t="s">
        <v>167</v>
      </c>
      <c r="F54" s="91">
        <v>85</v>
      </c>
      <c r="G54" s="91" t="str">
        <f t="shared" si="1"/>
        <v>A</v>
      </c>
      <c r="H54" s="63" t="s">
        <v>169</v>
      </c>
      <c r="I54" s="91">
        <v>65.20659028593812</v>
      </c>
      <c r="J54" s="60" t="str">
        <f t="shared" si="2"/>
        <v>B</v>
      </c>
      <c r="K54" s="50" t="s">
        <v>167</v>
      </c>
      <c r="L54" s="91">
        <v>71.652083333333337</v>
      </c>
      <c r="M54" s="91" t="str">
        <f t="shared" si="3"/>
        <v>B</v>
      </c>
      <c r="N54" s="50" t="s">
        <v>167</v>
      </c>
      <c r="O54" s="91">
        <v>68.898583333333335</v>
      </c>
      <c r="P54" s="91" t="str">
        <f t="shared" si="4"/>
        <v>B</v>
      </c>
      <c r="Q54" s="50" t="s">
        <v>167</v>
      </c>
      <c r="R54" s="91">
        <v>51.974166666666662</v>
      </c>
      <c r="S54" s="91" t="str">
        <f t="shared" si="5"/>
        <v>C</v>
      </c>
      <c r="T54" s="50" t="s">
        <v>167</v>
      </c>
    </row>
    <row r="55" spans="1:20">
      <c r="A55" s="105">
        <v>49</v>
      </c>
      <c r="B55" s="105" t="s">
        <v>117</v>
      </c>
      <c r="C55" s="91">
        <v>21.035947712418306</v>
      </c>
      <c r="D55" s="91" t="str">
        <f t="shared" si="0"/>
        <v>F</v>
      </c>
      <c r="E55" s="61" t="s">
        <v>168</v>
      </c>
      <c r="F55" s="91">
        <v>52.693939393939395</v>
      </c>
      <c r="G55" s="91" t="str">
        <f t="shared" si="1"/>
        <v>C</v>
      </c>
      <c r="H55" s="50" t="s">
        <v>167</v>
      </c>
      <c r="I55" s="91">
        <v>50</v>
      </c>
      <c r="J55" s="60" t="str">
        <f t="shared" si="2"/>
        <v>C</v>
      </c>
      <c r="K55" s="50" t="s">
        <v>167</v>
      </c>
      <c r="L55" s="91">
        <v>50</v>
      </c>
      <c r="M55" s="91" t="str">
        <f t="shared" si="3"/>
        <v>C</v>
      </c>
      <c r="N55" s="50" t="s">
        <v>167</v>
      </c>
      <c r="O55" s="91">
        <v>53.704583333333332</v>
      </c>
      <c r="P55" s="91" t="str">
        <f t="shared" si="4"/>
        <v>C</v>
      </c>
      <c r="Q55" s="50" t="s">
        <v>167</v>
      </c>
      <c r="R55" s="91">
        <v>47.290416666666673</v>
      </c>
      <c r="S55" s="91" t="str">
        <f t="shared" si="5"/>
        <v>F</v>
      </c>
      <c r="T55" s="61" t="s">
        <v>168</v>
      </c>
    </row>
    <row r="56" spans="1:20">
      <c r="A56" s="105">
        <v>50</v>
      </c>
      <c r="B56" s="105" t="s">
        <v>119</v>
      </c>
      <c r="C56" s="91">
        <v>51.159109477124176</v>
      </c>
      <c r="D56" s="91" t="str">
        <f t="shared" si="0"/>
        <v>C</v>
      </c>
      <c r="E56" s="47" t="s">
        <v>167</v>
      </c>
      <c r="F56" s="91">
        <v>59.400498405103669</v>
      </c>
      <c r="G56" s="91" t="str">
        <f t="shared" si="1"/>
        <v>C</v>
      </c>
      <c r="H56" s="50" t="s">
        <v>167</v>
      </c>
      <c r="I56" s="91">
        <v>50</v>
      </c>
      <c r="J56" s="60" t="str">
        <f t="shared" si="2"/>
        <v>C</v>
      </c>
      <c r="K56" s="50" t="s">
        <v>167</v>
      </c>
      <c r="L56" s="91">
        <v>50</v>
      </c>
      <c r="M56" s="91" t="str">
        <f t="shared" si="3"/>
        <v>C</v>
      </c>
      <c r="N56" s="50" t="s">
        <v>167</v>
      </c>
      <c r="O56" s="91">
        <v>53.27708333333333</v>
      </c>
      <c r="P56" s="91" t="str">
        <f t="shared" si="4"/>
        <v>C</v>
      </c>
      <c r="Q56" s="50" t="s">
        <v>167</v>
      </c>
      <c r="R56" s="91">
        <v>50</v>
      </c>
      <c r="S56" s="91" t="str">
        <f t="shared" si="5"/>
        <v>C</v>
      </c>
      <c r="T56" s="50" t="s">
        <v>167</v>
      </c>
    </row>
    <row r="57" spans="1:20">
      <c r="A57" s="105">
        <v>51</v>
      </c>
      <c r="B57" s="105" t="s">
        <v>121</v>
      </c>
      <c r="C57" s="91">
        <v>69.990686274509812</v>
      </c>
      <c r="D57" s="91" t="str">
        <f t="shared" si="0"/>
        <v>B</v>
      </c>
      <c r="E57" s="47" t="s">
        <v>167</v>
      </c>
      <c r="F57" s="91">
        <v>70.74467703349282</v>
      </c>
      <c r="G57" s="91" t="str">
        <f t="shared" si="1"/>
        <v>B</v>
      </c>
      <c r="H57" s="50" t="s">
        <v>167</v>
      </c>
      <c r="I57" s="91">
        <v>63.576074716020372</v>
      </c>
      <c r="J57" s="60" t="str">
        <f t="shared" si="2"/>
        <v>B</v>
      </c>
      <c r="K57" s="50" t="s">
        <v>167</v>
      </c>
      <c r="L57" s="91">
        <v>67.954166666666666</v>
      </c>
      <c r="M57" s="91" t="str">
        <f t="shared" si="3"/>
        <v>B</v>
      </c>
      <c r="N57" s="50" t="s">
        <v>167</v>
      </c>
      <c r="O57" s="91">
        <v>66.627499999999998</v>
      </c>
      <c r="P57" s="91" t="str">
        <f t="shared" si="4"/>
        <v>B</v>
      </c>
      <c r="Q57" s="50" t="s">
        <v>167</v>
      </c>
      <c r="R57" s="91">
        <v>60.327916666666667</v>
      </c>
      <c r="S57" s="91" t="str">
        <f t="shared" si="5"/>
        <v>B</v>
      </c>
      <c r="T57" s="50" t="s">
        <v>167</v>
      </c>
    </row>
    <row r="58" spans="1:20">
      <c r="A58" s="105">
        <v>52</v>
      </c>
      <c r="B58" s="105" t="s">
        <v>123</v>
      </c>
      <c r="C58" s="91">
        <v>53.287295751633977</v>
      </c>
      <c r="D58" s="91" t="str">
        <f t="shared" si="0"/>
        <v>C</v>
      </c>
      <c r="E58" s="47" t="s">
        <v>167</v>
      </c>
      <c r="F58" s="91">
        <v>53.300697767145138</v>
      </c>
      <c r="G58" s="91" t="str">
        <f t="shared" si="1"/>
        <v>C</v>
      </c>
      <c r="H58" s="50" t="s">
        <v>167</v>
      </c>
      <c r="I58" s="91">
        <v>50</v>
      </c>
      <c r="J58" s="60" t="str">
        <f t="shared" si="2"/>
        <v>C</v>
      </c>
      <c r="K58" s="50" t="s">
        <v>167</v>
      </c>
      <c r="L58" s="91">
        <v>55.227083333333326</v>
      </c>
      <c r="M58" s="91" t="str">
        <f t="shared" si="3"/>
        <v>C</v>
      </c>
      <c r="N58" s="50" t="s">
        <v>167</v>
      </c>
      <c r="O58" s="91">
        <v>62.915166666666664</v>
      </c>
      <c r="P58" s="91" t="str">
        <f t="shared" si="4"/>
        <v>B</v>
      </c>
      <c r="Q58" s="50" t="s">
        <v>167</v>
      </c>
      <c r="R58" s="91">
        <v>50</v>
      </c>
      <c r="S58" s="91" t="str">
        <f t="shared" si="5"/>
        <v>C</v>
      </c>
      <c r="T58" s="50" t="s">
        <v>167</v>
      </c>
    </row>
    <row r="59" spans="1:20">
      <c r="A59" s="105">
        <v>53</v>
      </c>
      <c r="B59" s="105" t="s">
        <v>124</v>
      </c>
      <c r="C59" s="91">
        <v>55.311601307189548</v>
      </c>
      <c r="D59" s="91" t="str">
        <f t="shared" si="0"/>
        <v>C</v>
      </c>
      <c r="E59" s="47" t="s">
        <v>167</v>
      </c>
      <c r="F59" s="91">
        <v>60.015849282296656</v>
      </c>
      <c r="G59" s="91" t="str">
        <f t="shared" si="1"/>
        <v>B</v>
      </c>
      <c r="H59" s="50" t="s">
        <v>167</v>
      </c>
      <c r="I59" s="91">
        <v>53.262515504635068</v>
      </c>
      <c r="J59" s="60" t="str">
        <f t="shared" si="2"/>
        <v>C</v>
      </c>
      <c r="K59" s="50" t="s">
        <v>167</v>
      </c>
      <c r="L59" s="91">
        <v>57.749999999999993</v>
      </c>
      <c r="M59" s="91" t="str">
        <f t="shared" si="3"/>
        <v>C</v>
      </c>
      <c r="N59" s="50" t="s">
        <v>167</v>
      </c>
      <c r="O59" s="91">
        <v>62.759249999999994</v>
      </c>
      <c r="P59" s="91" t="str">
        <f t="shared" si="4"/>
        <v>B</v>
      </c>
      <c r="Q59" s="50" t="s">
        <v>167</v>
      </c>
      <c r="R59" s="91">
        <v>56.109583333333333</v>
      </c>
      <c r="S59" s="91" t="str">
        <f t="shared" si="5"/>
        <v>C</v>
      </c>
      <c r="T59" s="50" t="s">
        <v>167</v>
      </c>
    </row>
    <row r="60" spans="1:20">
      <c r="A60" s="105">
        <v>54</v>
      </c>
      <c r="B60" s="105" t="s">
        <v>128</v>
      </c>
      <c r="C60" s="91">
        <v>71.398447712418303</v>
      </c>
      <c r="D60" s="91" t="str">
        <f t="shared" si="0"/>
        <v>B</v>
      </c>
      <c r="E60" s="47" t="s">
        <v>167</v>
      </c>
      <c r="F60" s="91">
        <v>68.532914673046264</v>
      </c>
      <c r="G60" s="91" t="str">
        <f t="shared" si="1"/>
        <v>B</v>
      </c>
      <c r="H60" s="50" t="s">
        <v>167</v>
      </c>
      <c r="I60" s="91">
        <v>62.454080167123649</v>
      </c>
      <c r="J60" s="60" t="str">
        <f t="shared" si="2"/>
        <v>B</v>
      </c>
      <c r="K60" s="50" t="s">
        <v>167</v>
      </c>
      <c r="L60" s="91">
        <v>62.86666666666666</v>
      </c>
      <c r="M60" s="91" t="str">
        <f t="shared" si="3"/>
        <v>B</v>
      </c>
      <c r="N60" s="50" t="s">
        <v>167</v>
      </c>
      <c r="O60" s="91">
        <v>68.217166666666657</v>
      </c>
      <c r="P60" s="91" t="str">
        <f t="shared" si="4"/>
        <v>B</v>
      </c>
      <c r="Q60" s="50" t="s">
        <v>167</v>
      </c>
      <c r="R60" s="91">
        <v>52.341666666666661</v>
      </c>
      <c r="S60" s="91" t="str">
        <f t="shared" si="5"/>
        <v>C</v>
      </c>
      <c r="T60" s="50" t="s">
        <v>167</v>
      </c>
    </row>
    <row r="61" spans="1:20">
      <c r="A61" s="105">
        <v>55</v>
      </c>
      <c r="B61" s="105" t="s">
        <v>130</v>
      </c>
      <c r="C61" s="91">
        <v>51.226307189542482</v>
      </c>
      <c r="D61" s="91" t="str">
        <f t="shared" si="0"/>
        <v>C</v>
      </c>
      <c r="E61" s="47" t="s">
        <v>167</v>
      </c>
      <c r="F61" s="91">
        <v>63.048444976076553</v>
      </c>
      <c r="G61" s="91" t="str">
        <f t="shared" si="1"/>
        <v>B</v>
      </c>
      <c r="H61" s="50" t="s">
        <v>167</v>
      </c>
      <c r="I61" s="91">
        <v>61.490342244418329</v>
      </c>
      <c r="J61" s="60" t="str">
        <f t="shared" si="2"/>
        <v>B</v>
      </c>
      <c r="K61" s="50" t="s">
        <v>167</v>
      </c>
      <c r="L61" s="91">
        <v>61.493749999999999</v>
      </c>
      <c r="M61" s="91" t="str">
        <f t="shared" si="3"/>
        <v>B</v>
      </c>
      <c r="N61" s="50" t="s">
        <v>167</v>
      </c>
      <c r="O61" s="91">
        <v>59.518500000000003</v>
      </c>
      <c r="P61" s="91" t="str">
        <f t="shared" si="4"/>
        <v>C</v>
      </c>
      <c r="Q61" s="50" t="s">
        <v>167</v>
      </c>
      <c r="R61" s="91">
        <v>49.95708333333333</v>
      </c>
      <c r="S61" s="91" t="str">
        <f t="shared" si="5"/>
        <v>F</v>
      </c>
      <c r="T61" s="50" t="s">
        <v>167</v>
      </c>
    </row>
    <row r="62" spans="1:20">
      <c r="A62" s="105">
        <v>56</v>
      </c>
      <c r="B62" s="105" t="s">
        <v>132</v>
      </c>
      <c r="C62" s="91">
        <v>56.077655228758175</v>
      </c>
      <c r="D62" s="91" t="str">
        <f t="shared" si="0"/>
        <v>C</v>
      </c>
      <c r="E62" s="47" t="s">
        <v>167</v>
      </c>
      <c r="F62" s="91">
        <v>51.450618022328555</v>
      </c>
      <c r="G62" s="91" t="str">
        <f t="shared" si="1"/>
        <v>C</v>
      </c>
      <c r="H62" s="50" t="s">
        <v>167</v>
      </c>
      <c r="I62" s="91">
        <v>50</v>
      </c>
      <c r="J62" s="60" t="str">
        <f t="shared" si="2"/>
        <v>C</v>
      </c>
      <c r="K62" s="50" t="s">
        <v>167</v>
      </c>
      <c r="L62" s="91">
        <v>53.543749999999996</v>
      </c>
      <c r="M62" s="91" t="str">
        <f t="shared" si="3"/>
        <v>C</v>
      </c>
      <c r="N62" s="50" t="s">
        <v>167</v>
      </c>
      <c r="O62" s="91">
        <v>54.040916666666668</v>
      </c>
      <c r="P62" s="91" t="str">
        <f t="shared" si="4"/>
        <v>C</v>
      </c>
      <c r="Q62" s="50" t="s">
        <v>167</v>
      </c>
      <c r="R62" s="91">
        <v>49.746250000000003</v>
      </c>
      <c r="S62" s="91" t="str">
        <f t="shared" si="5"/>
        <v>F</v>
      </c>
      <c r="T62" s="50" t="s">
        <v>167</v>
      </c>
    </row>
    <row r="63" spans="1:20">
      <c r="A63" s="105">
        <v>57</v>
      </c>
      <c r="B63" s="105" t="s">
        <v>133</v>
      </c>
      <c r="C63" s="91">
        <v>58.203022875816998</v>
      </c>
      <c r="D63" s="91" t="str">
        <f t="shared" si="0"/>
        <v>C</v>
      </c>
      <c r="E63" s="47" t="s">
        <v>167</v>
      </c>
      <c r="F63" s="91">
        <v>59.154505582137162</v>
      </c>
      <c r="G63" s="91" t="str">
        <f t="shared" si="1"/>
        <v>C</v>
      </c>
      <c r="H63" s="50" t="s">
        <v>167</v>
      </c>
      <c r="I63" s="91">
        <v>58.975350078339204</v>
      </c>
      <c r="J63" s="60" t="str">
        <f t="shared" si="2"/>
        <v>C</v>
      </c>
      <c r="K63" s="50" t="s">
        <v>167</v>
      </c>
      <c r="L63" s="91">
        <v>58.50833333333334</v>
      </c>
      <c r="M63" s="91" t="str">
        <f t="shared" si="3"/>
        <v>C</v>
      </c>
      <c r="N63" s="50" t="s">
        <v>167</v>
      </c>
      <c r="O63" s="91">
        <v>57.681583333333336</v>
      </c>
      <c r="P63" s="91" t="str">
        <f t="shared" si="4"/>
        <v>C</v>
      </c>
      <c r="Q63" s="50" t="s">
        <v>167</v>
      </c>
      <c r="R63" s="91">
        <v>49.677083333333336</v>
      </c>
      <c r="S63" s="91" t="str">
        <f t="shared" si="5"/>
        <v>F</v>
      </c>
      <c r="T63" s="50" t="s">
        <v>167</v>
      </c>
    </row>
    <row r="64" spans="1:20">
      <c r="A64" s="105">
        <v>58</v>
      </c>
      <c r="B64" s="105" t="s">
        <v>135</v>
      </c>
      <c r="C64" s="91">
        <v>52.661764705882348</v>
      </c>
      <c r="D64" s="91" t="str">
        <f t="shared" si="0"/>
        <v>C</v>
      </c>
      <c r="E64" s="47" t="s">
        <v>167</v>
      </c>
      <c r="F64" s="91">
        <v>53.028578548644347</v>
      </c>
      <c r="G64" s="91" t="str">
        <f t="shared" si="1"/>
        <v>C</v>
      </c>
      <c r="H64" s="50" t="s">
        <v>167</v>
      </c>
      <c r="I64" s="91">
        <v>50.91913924794359</v>
      </c>
      <c r="J64" s="60" t="str">
        <f t="shared" si="2"/>
        <v>C</v>
      </c>
      <c r="K64" s="50" t="s">
        <v>167</v>
      </c>
      <c r="L64" s="91">
        <v>53.929166666666667</v>
      </c>
      <c r="M64" s="91" t="str">
        <f t="shared" si="3"/>
        <v>C</v>
      </c>
      <c r="N64" s="50" t="s">
        <v>167</v>
      </c>
      <c r="O64" s="91">
        <v>58.385625000000005</v>
      </c>
      <c r="P64" s="91" t="str">
        <f t="shared" si="4"/>
        <v>C</v>
      </c>
      <c r="Q64" s="50" t="s">
        <v>167</v>
      </c>
      <c r="R64" s="91">
        <v>50</v>
      </c>
      <c r="S64" s="91" t="s">
        <v>187</v>
      </c>
      <c r="T64" s="50" t="s">
        <v>167</v>
      </c>
    </row>
    <row r="65" spans="1:20">
      <c r="A65" s="105">
        <v>59</v>
      </c>
      <c r="B65" s="105" t="s">
        <v>137</v>
      </c>
      <c r="C65" s="91">
        <v>68.587826797385617</v>
      </c>
      <c r="D65" s="91" t="str">
        <f t="shared" si="0"/>
        <v>B</v>
      </c>
      <c r="E65" s="47" t="s">
        <v>167</v>
      </c>
      <c r="F65" s="91">
        <v>69.307655502392336</v>
      </c>
      <c r="G65" s="91" t="str">
        <f t="shared" si="1"/>
        <v>B</v>
      </c>
      <c r="H65" s="50" t="s">
        <v>167</v>
      </c>
      <c r="I65" s="91">
        <v>63.147424598511556</v>
      </c>
      <c r="J65" s="60" t="str">
        <f t="shared" si="2"/>
        <v>B</v>
      </c>
      <c r="K65" s="50" t="s">
        <v>167</v>
      </c>
      <c r="L65" s="91">
        <v>71.341666666666669</v>
      </c>
      <c r="M65" s="91" t="str">
        <f t="shared" si="3"/>
        <v>B</v>
      </c>
      <c r="N65" s="50" t="s">
        <v>167</v>
      </c>
      <c r="O65" s="91">
        <v>67.01925</v>
      </c>
      <c r="P65" s="91" t="str">
        <f t="shared" si="4"/>
        <v>B</v>
      </c>
      <c r="Q65" s="50" t="s">
        <v>167</v>
      </c>
      <c r="R65" s="91">
        <v>58.875416666666673</v>
      </c>
      <c r="S65" s="91" t="str">
        <f t="shared" si="5"/>
        <v>C</v>
      </c>
      <c r="T65" s="50" t="s">
        <v>167</v>
      </c>
    </row>
    <row r="66" spans="1:20">
      <c r="A66" s="105">
        <v>60</v>
      </c>
      <c r="B66" s="105" t="s">
        <v>138</v>
      </c>
      <c r="C66" s="91">
        <v>66.576879084967317</v>
      </c>
      <c r="D66" s="91" t="str">
        <f t="shared" si="0"/>
        <v>B</v>
      </c>
      <c r="E66" s="47" t="s">
        <v>167</v>
      </c>
      <c r="F66" s="91">
        <v>67.541547049441789</v>
      </c>
      <c r="G66" s="91" t="str">
        <f t="shared" si="1"/>
        <v>B</v>
      </c>
      <c r="H66" s="50" t="s">
        <v>167</v>
      </c>
      <c r="I66" s="91">
        <v>59.806680865648261</v>
      </c>
      <c r="J66" s="60" t="str">
        <f t="shared" si="2"/>
        <v>C</v>
      </c>
      <c r="K66" s="50" t="s">
        <v>167</v>
      </c>
      <c r="L66" s="91">
        <v>61.472916666666663</v>
      </c>
      <c r="M66" s="91" t="str">
        <f t="shared" si="3"/>
        <v>B</v>
      </c>
      <c r="N66" s="50" t="s">
        <v>167</v>
      </c>
      <c r="O66" s="91">
        <v>69.516083333333341</v>
      </c>
      <c r="P66" s="91" t="str">
        <f t="shared" si="4"/>
        <v>B</v>
      </c>
      <c r="Q66" s="50" t="s">
        <v>167</v>
      </c>
      <c r="R66" s="91">
        <v>54.659166666666664</v>
      </c>
      <c r="S66" s="91" t="str">
        <f t="shared" si="5"/>
        <v>C</v>
      </c>
      <c r="T66" s="50" t="s">
        <v>167</v>
      </c>
    </row>
    <row r="67" spans="1:20">
      <c r="A67" s="105">
        <v>61</v>
      </c>
      <c r="B67" s="105" t="s">
        <v>141</v>
      </c>
      <c r="C67" s="91">
        <v>54.823161764705887</v>
      </c>
      <c r="D67" s="91" t="str">
        <f t="shared" si="0"/>
        <v>C</v>
      </c>
      <c r="E67" s="47" t="s">
        <v>167</v>
      </c>
      <c r="F67" s="91">
        <v>57.438098086124398</v>
      </c>
      <c r="G67" s="91" t="str">
        <f t="shared" si="1"/>
        <v>C</v>
      </c>
      <c r="H67" s="50" t="s">
        <v>167</v>
      </c>
      <c r="I67" s="91">
        <v>53.164589045567304</v>
      </c>
      <c r="J67" s="60" t="str">
        <f t="shared" si="2"/>
        <v>C</v>
      </c>
      <c r="K67" s="50" t="s">
        <v>167</v>
      </c>
      <c r="L67" s="91">
        <v>56.829166666666666</v>
      </c>
      <c r="M67" s="91" t="str">
        <f t="shared" si="3"/>
        <v>C</v>
      </c>
      <c r="N67" s="50" t="s">
        <v>167</v>
      </c>
      <c r="O67" s="91">
        <v>66.529166666666669</v>
      </c>
      <c r="P67" s="91" t="str">
        <f t="shared" si="4"/>
        <v>B</v>
      </c>
      <c r="Q67" s="50" t="s">
        <v>167</v>
      </c>
      <c r="R67" s="91">
        <v>56.349583333333335</v>
      </c>
      <c r="S67" s="91" t="str">
        <f t="shared" si="5"/>
        <v>C</v>
      </c>
      <c r="T67" s="50" t="s">
        <v>167</v>
      </c>
    </row>
    <row r="68" spans="1:20">
      <c r="B68" s="98"/>
      <c r="E68"/>
      <c r="F68" s="22"/>
      <c r="G68" s="22"/>
      <c r="H68" s="95"/>
      <c r="K68" s="95"/>
      <c r="N68"/>
      <c r="Q68" s="95"/>
      <c r="R68"/>
      <c r="S68"/>
      <c r="T68"/>
    </row>
    <row r="69" spans="1:20">
      <c r="B69" s="98"/>
      <c r="E69"/>
      <c r="F69" s="22"/>
      <c r="G69" s="22"/>
      <c r="H69" s="95"/>
      <c r="K69" s="95"/>
      <c r="N69"/>
      <c r="Q69" s="95"/>
      <c r="R69"/>
      <c r="S69"/>
      <c r="T69"/>
    </row>
    <row r="70" spans="1:20">
      <c r="C70" s="32"/>
      <c r="D70" s="32"/>
      <c r="E70"/>
      <c r="F70" s="94"/>
      <c r="G70" s="94"/>
      <c r="H70" s="22"/>
      <c r="I70" s="95"/>
      <c r="J70" s="95"/>
      <c r="K70"/>
      <c r="L70" s="95"/>
      <c r="M70" s="95"/>
      <c r="N70"/>
      <c r="O70" s="95"/>
      <c r="P70" s="95"/>
      <c r="Q70" s="22"/>
      <c r="R70" s="95"/>
      <c r="S70" s="95"/>
      <c r="T70"/>
    </row>
  </sheetData>
  <mergeCells count="4">
    <mergeCell ref="A5:B5"/>
    <mergeCell ref="C5:N5"/>
    <mergeCell ref="O5:T5"/>
    <mergeCell ref="A4:N4"/>
  </mergeCells>
  <conditionalFormatting sqref="K7:K9 N7:N9">
    <cfRule type="cellIs" dxfId="0" priority="1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  <ignoredErrors>
    <ignoredError sqref="B8:B11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710D-DDCC-419D-9DB2-66BC4C713C70}">
  <dimension ref="A4:G76"/>
  <sheetViews>
    <sheetView topLeftCell="A44" workbookViewId="0">
      <selection activeCell="F48" sqref="F48"/>
    </sheetView>
  </sheetViews>
  <sheetFormatPr defaultColWidth="8.85546875" defaultRowHeight="15"/>
  <cols>
    <col min="2" max="2" width="24.140625" bestFit="1" customWidth="1"/>
    <col min="3" max="3" width="20.85546875" customWidth="1"/>
    <col min="4" max="4" width="14.28515625" style="45" customWidth="1"/>
    <col min="5" max="6" width="18.140625" style="22" customWidth="1"/>
    <col min="7" max="7" width="8.7109375" style="26"/>
  </cols>
  <sheetData>
    <row r="4" spans="1:7" ht="15.95">
      <c r="A4" s="136" t="s">
        <v>188</v>
      </c>
      <c r="B4" s="136"/>
      <c r="C4" s="136"/>
      <c r="D4" s="136"/>
      <c r="E4" s="136"/>
      <c r="F4" s="136"/>
      <c r="G4" s="136"/>
    </row>
    <row r="5" spans="1:7" ht="15.95">
      <c r="A5" s="137"/>
      <c r="B5" s="137"/>
      <c r="C5" s="138" t="s">
        <v>189</v>
      </c>
      <c r="D5" s="138"/>
      <c r="E5" s="138"/>
      <c r="F5" s="138"/>
      <c r="G5" s="138"/>
    </row>
    <row r="6" spans="1:7" ht="15.95">
      <c r="A6" s="99" t="s">
        <v>2</v>
      </c>
      <c r="B6" s="99" t="s">
        <v>3</v>
      </c>
      <c r="C6" s="89" t="s">
        <v>190</v>
      </c>
      <c r="D6" s="57" t="s">
        <v>181</v>
      </c>
      <c r="E6" s="91" t="s">
        <v>191</v>
      </c>
      <c r="F6" s="91" t="s">
        <v>159</v>
      </c>
      <c r="G6" s="105" t="s">
        <v>181</v>
      </c>
    </row>
    <row r="7" spans="1:7" ht="15.95">
      <c r="A7" s="105">
        <v>1</v>
      </c>
      <c r="B7" s="62" t="s">
        <v>13</v>
      </c>
      <c r="C7" s="91">
        <v>100</v>
      </c>
      <c r="D7" s="28" t="s">
        <v>167</v>
      </c>
      <c r="E7" s="91">
        <v>52.668402777777771</v>
      </c>
      <c r="F7" s="91" t="str">
        <f>IF(E7&gt;=75,"A",IF(E7&gt;=60,"B",IF(E7&gt;=50,"C","F")))</f>
        <v>C</v>
      </c>
      <c r="G7" s="50" t="s">
        <v>167</v>
      </c>
    </row>
    <row r="8" spans="1:7" ht="15.95">
      <c r="A8" s="105">
        <v>2</v>
      </c>
      <c r="B8" s="133" t="s">
        <v>192</v>
      </c>
      <c r="C8" s="91">
        <v>101</v>
      </c>
      <c r="D8" s="28" t="s">
        <v>167</v>
      </c>
      <c r="E8" s="91">
        <v>64.112847222222229</v>
      </c>
      <c r="F8" s="91" t="str">
        <f t="shared" ref="F8:F71" si="0">IF(E8&gt;=75,"A",IF(E8&gt;=60,"B",IF(E8&gt;=50,"C","F")))</f>
        <v>B</v>
      </c>
      <c r="G8" s="50" t="s">
        <v>167</v>
      </c>
    </row>
    <row r="9" spans="1:7" ht="15.95">
      <c r="A9" s="105">
        <v>3</v>
      </c>
      <c r="B9" s="133" t="s">
        <v>193</v>
      </c>
      <c r="C9" s="91">
        <v>104</v>
      </c>
      <c r="D9" s="28" t="s">
        <v>167</v>
      </c>
      <c r="E9" s="91">
        <v>56.962152777777774</v>
      </c>
      <c r="F9" s="91" t="str">
        <f t="shared" si="0"/>
        <v>C</v>
      </c>
      <c r="G9" s="50" t="s">
        <v>167</v>
      </c>
    </row>
    <row r="10" spans="1:7" ht="15.95">
      <c r="A10" s="105">
        <v>4</v>
      </c>
      <c r="B10" s="134" t="s">
        <v>194</v>
      </c>
      <c r="C10" s="91">
        <v>102</v>
      </c>
      <c r="D10" s="28" t="s">
        <v>167</v>
      </c>
      <c r="E10" s="91">
        <v>57.846180555555563</v>
      </c>
      <c r="F10" s="91" t="str">
        <f t="shared" si="0"/>
        <v>C</v>
      </c>
      <c r="G10" s="50" t="s">
        <v>167</v>
      </c>
    </row>
    <row r="11" spans="1:7" ht="15.95">
      <c r="A11" s="105">
        <v>5</v>
      </c>
      <c r="B11" s="133" t="s">
        <v>195</v>
      </c>
      <c r="C11" s="91">
        <v>102</v>
      </c>
      <c r="D11" s="28" t="s">
        <v>167</v>
      </c>
      <c r="E11" s="91">
        <v>59.969444444444449</v>
      </c>
      <c r="F11" s="91" t="str">
        <f t="shared" si="0"/>
        <v>C</v>
      </c>
      <c r="G11" s="50" t="s">
        <v>167</v>
      </c>
    </row>
    <row r="12" spans="1:7" ht="15.95">
      <c r="A12" s="105">
        <v>6</v>
      </c>
      <c r="B12" s="134" t="s">
        <v>196</v>
      </c>
      <c r="C12" s="91">
        <v>104</v>
      </c>
      <c r="D12" s="28" t="s">
        <v>167</v>
      </c>
      <c r="E12" s="91">
        <v>52.997916666666669</v>
      </c>
      <c r="F12" s="91" t="str">
        <f t="shared" si="0"/>
        <v>C</v>
      </c>
      <c r="G12" s="50" t="s">
        <v>167</v>
      </c>
    </row>
    <row r="13" spans="1:7" ht="15.95">
      <c r="A13" s="105">
        <v>7</v>
      </c>
      <c r="B13" s="133" t="s">
        <v>197</v>
      </c>
      <c r="C13" s="91">
        <v>102</v>
      </c>
      <c r="D13" s="28" t="s">
        <v>167</v>
      </c>
      <c r="E13" s="91">
        <v>53.637500000000003</v>
      </c>
      <c r="F13" s="91" t="str">
        <f t="shared" si="0"/>
        <v>C</v>
      </c>
      <c r="G13" s="50" t="s">
        <v>167</v>
      </c>
    </row>
    <row r="14" spans="1:7" ht="15.95">
      <c r="A14" s="105">
        <v>8</v>
      </c>
      <c r="B14" s="133" t="s">
        <v>183</v>
      </c>
      <c r="C14" s="91">
        <v>100</v>
      </c>
      <c r="D14" s="28" t="s">
        <v>167</v>
      </c>
      <c r="E14" s="91">
        <v>50</v>
      </c>
      <c r="F14" s="91" t="str">
        <f t="shared" si="0"/>
        <v>C</v>
      </c>
      <c r="G14" s="50" t="s">
        <v>167</v>
      </c>
    </row>
    <row r="15" spans="1:7" ht="15.95">
      <c r="A15" s="105">
        <v>9</v>
      </c>
      <c r="B15" s="133" t="s">
        <v>184</v>
      </c>
      <c r="C15" s="91">
        <v>104</v>
      </c>
      <c r="D15" s="28" t="s">
        <v>167</v>
      </c>
      <c r="E15" s="91">
        <v>50</v>
      </c>
      <c r="F15" s="91" t="str">
        <f t="shared" si="0"/>
        <v>C</v>
      </c>
      <c r="G15" s="50" t="s">
        <v>167</v>
      </c>
    </row>
    <row r="16" spans="1:7" ht="15.95">
      <c r="A16" s="105">
        <v>10</v>
      </c>
      <c r="B16" s="134" t="s">
        <v>185</v>
      </c>
      <c r="C16" s="91" t="s">
        <v>198</v>
      </c>
      <c r="D16" s="28" t="s">
        <v>167</v>
      </c>
      <c r="E16" s="91">
        <v>51.838888888888881</v>
      </c>
      <c r="F16" s="91" t="str">
        <f t="shared" si="0"/>
        <v>C</v>
      </c>
      <c r="G16" s="50" t="s">
        <v>167</v>
      </c>
    </row>
    <row r="17" spans="1:7" ht="15.95">
      <c r="A17" s="105">
        <v>11</v>
      </c>
      <c r="B17" s="133" t="s">
        <v>186</v>
      </c>
      <c r="C17" s="91">
        <v>102</v>
      </c>
      <c r="D17" s="28" t="s">
        <v>167</v>
      </c>
      <c r="E17" s="91">
        <v>50</v>
      </c>
      <c r="F17" s="91" t="str">
        <f t="shared" si="0"/>
        <v>C</v>
      </c>
      <c r="G17" s="50" t="s">
        <v>167</v>
      </c>
    </row>
    <row r="18" spans="1:7" ht="15.95">
      <c r="A18" s="105">
        <v>12</v>
      </c>
      <c r="B18" s="105" t="s">
        <v>19</v>
      </c>
      <c r="C18" s="91">
        <v>101</v>
      </c>
      <c r="D18" s="28" t="s">
        <v>167</v>
      </c>
      <c r="E18" s="91">
        <v>55.134375000000006</v>
      </c>
      <c r="F18" s="91" t="str">
        <f t="shared" si="0"/>
        <v>C</v>
      </c>
      <c r="G18" s="50" t="s">
        <v>167</v>
      </c>
    </row>
    <row r="19" spans="1:7" ht="15.95">
      <c r="A19" s="105">
        <v>13</v>
      </c>
      <c r="B19" s="105" t="s">
        <v>23</v>
      </c>
      <c r="C19" s="91">
        <v>105</v>
      </c>
      <c r="D19" s="28" t="s">
        <v>167</v>
      </c>
      <c r="E19" s="91">
        <v>55.282638888888897</v>
      </c>
      <c r="F19" s="91" t="str">
        <f t="shared" si="0"/>
        <v>C</v>
      </c>
      <c r="G19" s="50" t="s">
        <v>167</v>
      </c>
    </row>
    <row r="20" spans="1:7" ht="15.95">
      <c r="A20" s="105">
        <v>14</v>
      </c>
      <c r="B20" s="105" t="s">
        <v>26</v>
      </c>
      <c r="C20" s="91">
        <v>104</v>
      </c>
      <c r="D20" s="28" t="s">
        <v>167</v>
      </c>
      <c r="E20" s="91">
        <v>65.344791666666666</v>
      </c>
      <c r="F20" s="91" t="str">
        <f t="shared" si="0"/>
        <v>B</v>
      </c>
      <c r="G20" s="50" t="s">
        <v>167</v>
      </c>
    </row>
    <row r="21" spans="1:7" ht="15.95">
      <c r="A21" s="105">
        <v>15</v>
      </c>
      <c r="B21" s="105" t="s">
        <v>29</v>
      </c>
      <c r="C21" s="91">
        <v>100</v>
      </c>
      <c r="D21" s="28" t="s">
        <v>167</v>
      </c>
      <c r="E21" s="91">
        <v>55.598263888888887</v>
      </c>
      <c r="F21" s="91" t="str">
        <f t="shared" si="0"/>
        <v>C</v>
      </c>
      <c r="G21" s="50" t="s">
        <v>167</v>
      </c>
    </row>
    <row r="22" spans="1:7" ht="15.95">
      <c r="A22" s="105">
        <v>16</v>
      </c>
      <c r="B22" s="105" t="s">
        <v>33</v>
      </c>
      <c r="C22" s="91">
        <v>104</v>
      </c>
      <c r="D22" s="28" t="s">
        <v>167</v>
      </c>
      <c r="E22" s="91">
        <v>59.970833333333324</v>
      </c>
      <c r="F22" s="91" t="str">
        <f t="shared" si="0"/>
        <v>C</v>
      </c>
      <c r="G22" s="50" t="s">
        <v>167</v>
      </c>
    </row>
    <row r="23" spans="1:7" ht="15.95">
      <c r="A23" s="105">
        <v>17</v>
      </c>
      <c r="B23" s="105" t="s">
        <v>35</v>
      </c>
      <c r="C23" s="91">
        <v>102</v>
      </c>
      <c r="D23" s="28" t="s">
        <v>167</v>
      </c>
      <c r="E23" s="91">
        <v>65.173263888888883</v>
      </c>
      <c r="F23" s="91" t="str">
        <f t="shared" si="0"/>
        <v>B</v>
      </c>
      <c r="G23" s="50" t="s">
        <v>167</v>
      </c>
    </row>
    <row r="24" spans="1:7" ht="15.95">
      <c r="A24" s="105">
        <v>18</v>
      </c>
      <c r="B24" s="105" t="s">
        <v>37</v>
      </c>
      <c r="C24" s="91">
        <v>103</v>
      </c>
      <c r="D24" s="28" t="s">
        <v>167</v>
      </c>
      <c r="E24" s="91">
        <v>52.880208333333329</v>
      </c>
      <c r="F24" s="91" t="str">
        <f t="shared" si="0"/>
        <v>C</v>
      </c>
      <c r="G24" s="50" t="s">
        <v>167</v>
      </c>
    </row>
    <row r="25" spans="1:7" ht="15.95">
      <c r="A25" s="105">
        <v>19</v>
      </c>
      <c r="B25" s="105" t="s">
        <v>40</v>
      </c>
      <c r="C25" s="91">
        <v>101</v>
      </c>
      <c r="D25" s="28" t="s">
        <v>167</v>
      </c>
      <c r="E25" s="91">
        <v>63.787152777777777</v>
      </c>
      <c r="F25" s="91" t="str">
        <f t="shared" si="0"/>
        <v>B</v>
      </c>
      <c r="G25" s="50" t="s">
        <v>167</v>
      </c>
    </row>
    <row r="26" spans="1:7" ht="15.95">
      <c r="A26" s="105">
        <v>20</v>
      </c>
      <c r="B26" s="105" t="s">
        <v>43</v>
      </c>
      <c r="C26" s="91">
        <v>106</v>
      </c>
      <c r="D26" s="28" t="s">
        <v>167</v>
      </c>
      <c r="E26" s="91">
        <v>71.517013888888897</v>
      </c>
      <c r="F26" s="91" t="str">
        <f t="shared" si="0"/>
        <v>B</v>
      </c>
      <c r="G26" s="50" t="s">
        <v>167</v>
      </c>
    </row>
    <row r="27" spans="1:7" ht="15.95">
      <c r="A27" s="105">
        <v>21</v>
      </c>
      <c r="B27" s="105" t="s">
        <v>45</v>
      </c>
      <c r="C27" s="91">
        <v>104</v>
      </c>
      <c r="D27" s="28" t="s">
        <v>167</v>
      </c>
      <c r="E27" s="91">
        <v>53.911111111111111</v>
      </c>
      <c r="F27" s="91" t="str">
        <f t="shared" si="0"/>
        <v>C</v>
      </c>
      <c r="G27" s="50" t="s">
        <v>167</v>
      </c>
    </row>
    <row r="28" spans="1:7" ht="15.95">
      <c r="A28" s="105">
        <v>22</v>
      </c>
      <c r="B28" s="105" t="s">
        <v>48</v>
      </c>
      <c r="C28" s="91">
        <v>101</v>
      </c>
      <c r="D28" s="28" t="s">
        <v>167</v>
      </c>
      <c r="E28" s="91">
        <v>73.212847222222223</v>
      </c>
      <c r="F28" s="91" t="str">
        <f t="shared" si="0"/>
        <v>B</v>
      </c>
      <c r="G28" s="50" t="s">
        <v>167</v>
      </c>
    </row>
    <row r="29" spans="1:7" ht="15.95">
      <c r="A29" s="105">
        <v>23</v>
      </c>
      <c r="B29" s="105" t="s">
        <v>51</v>
      </c>
      <c r="C29" s="91">
        <v>101</v>
      </c>
      <c r="D29" s="28" t="s">
        <v>167</v>
      </c>
      <c r="E29" s="91">
        <v>54.053125000000001</v>
      </c>
      <c r="F29" s="91" t="str">
        <f t="shared" si="0"/>
        <v>C</v>
      </c>
      <c r="G29" s="50" t="s">
        <v>167</v>
      </c>
    </row>
    <row r="30" spans="1:7" ht="15.95">
      <c r="A30" s="105">
        <v>24</v>
      </c>
      <c r="B30" s="105" t="s">
        <v>53</v>
      </c>
      <c r="C30" s="91">
        <v>104</v>
      </c>
      <c r="D30" s="28" t="s">
        <v>167</v>
      </c>
      <c r="E30" s="91">
        <v>56.001388888888897</v>
      </c>
      <c r="F30" s="91" t="str">
        <f t="shared" si="0"/>
        <v>C</v>
      </c>
      <c r="G30" s="50" t="s">
        <v>167</v>
      </c>
    </row>
    <row r="31" spans="1:7" ht="15.95">
      <c r="A31" s="105">
        <v>25</v>
      </c>
      <c r="B31" s="105" t="s">
        <v>56</v>
      </c>
      <c r="C31" s="91">
        <v>102</v>
      </c>
      <c r="D31" s="28" t="s">
        <v>167</v>
      </c>
      <c r="E31" s="91">
        <v>58.260069444444447</v>
      </c>
      <c r="F31" s="91" t="str">
        <f t="shared" si="0"/>
        <v>C</v>
      </c>
      <c r="G31" s="50" t="s">
        <v>167</v>
      </c>
    </row>
    <row r="32" spans="1:7" ht="15.95">
      <c r="A32" s="105">
        <v>26</v>
      </c>
      <c r="B32" s="105" t="s">
        <v>57</v>
      </c>
      <c r="C32" s="91">
        <v>106</v>
      </c>
      <c r="D32" s="28" t="s">
        <v>167</v>
      </c>
      <c r="E32" s="91">
        <v>47.290625000000006</v>
      </c>
      <c r="F32" s="91" t="str">
        <f t="shared" si="0"/>
        <v>F</v>
      </c>
      <c r="G32" s="61" t="s">
        <v>168</v>
      </c>
    </row>
    <row r="33" spans="1:7" ht="15.95">
      <c r="A33" s="105">
        <v>27</v>
      </c>
      <c r="B33" s="105" t="s">
        <v>59</v>
      </c>
      <c r="C33" s="91">
        <v>102</v>
      </c>
      <c r="D33" s="28" t="s">
        <v>167</v>
      </c>
      <c r="E33" s="91">
        <v>53.262152777777771</v>
      </c>
      <c r="F33" s="91" t="str">
        <f t="shared" si="0"/>
        <v>C</v>
      </c>
      <c r="G33" s="50" t="s">
        <v>167</v>
      </c>
    </row>
    <row r="34" spans="1:7" ht="15.95">
      <c r="A34" s="105">
        <v>28</v>
      </c>
      <c r="B34" s="105" t="s">
        <v>60</v>
      </c>
      <c r="C34" s="91">
        <v>100</v>
      </c>
      <c r="D34" s="28" t="s">
        <v>167</v>
      </c>
      <c r="E34" s="91">
        <v>73.724999999999994</v>
      </c>
      <c r="F34" s="91" t="str">
        <f t="shared" si="0"/>
        <v>B</v>
      </c>
      <c r="G34" s="50" t="s">
        <v>167</v>
      </c>
    </row>
    <row r="35" spans="1:7" ht="15.95">
      <c r="A35" s="105">
        <v>29</v>
      </c>
      <c r="B35" s="105" t="s">
        <v>61</v>
      </c>
      <c r="C35" s="91">
        <v>106</v>
      </c>
      <c r="D35" s="51" t="s">
        <v>169</v>
      </c>
      <c r="E35" s="91">
        <v>63.636458333333337</v>
      </c>
      <c r="F35" s="91" t="str">
        <f t="shared" si="0"/>
        <v>B</v>
      </c>
      <c r="G35" s="50" t="s">
        <v>167</v>
      </c>
    </row>
    <row r="36" spans="1:7" ht="15.95">
      <c r="A36" s="105">
        <v>30</v>
      </c>
      <c r="B36" s="105" t="s">
        <v>62</v>
      </c>
      <c r="C36" s="91">
        <v>101</v>
      </c>
      <c r="D36" s="28" t="s">
        <v>167</v>
      </c>
      <c r="E36" s="91">
        <v>61.923611111111114</v>
      </c>
      <c r="F36" s="91" t="str">
        <f t="shared" si="0"/>
        <v>B</v>
      </c>
      <c r="G36" s="50" t="s">
        <v>167</v>
      </c>
    </row>
    <row r="37" spans="1:7" ht="15.95">
      <c r="A37" s="105">
        <v>31</v>
      </c>
      <c r="B37" s="105" t="s">
        <v>64</v>
      </c>
      <c r="C37" s="91">
        <v>101</v>
      </c>
      <c r="D37" s="28" t="s">
        <v>167</v>
      </c>
      <c r="E37" s="91">
        <v>68.591666666666669</v>
      </c>
      <c r="F37" s="91" t="str">
        <f t="shared" si="0"/>
        <v>B</v>
      </c>
      <c r="G37" s="50" t="s">
        <v>167</v>
      </c>
    </row>
    <row r="38" spans="1:7" ht="15.95">
      <c r="A38" s="105">
        <v>32</v>
      </c>
      <c r="B38" s="105" t="s">
        <v>67</v>
      </c>
      <c r="C38" s="91">
        <v>103</v>
      </c>
      <c r="D38" s="28" t="s">
        <v>167</v>
      </c>
      <c r="E38" s="91">
        <v>51.944097222222226</v>
      </c>
      <c r="F38" s="91" t="str">
        <f t="shared" si="0"/>
        <v>C</v>
      </c>
      <c r="G38" s="50" t="s">
        <v>167</v>
      </c>
    </row>
    <row r="39" spans="1:7" ht="15.95">
      <c r="A39" s="105">
        <v>33</v>
      </c>
      <c r="B39" s="105" t="s">
        <v>69</v>
      </c>
      <c r="C39" s="91" t="s">
        <v>198</v>
      </c>
      <c r="D39" s="28" t="s">
        <v>167</v>
      </c>
      <c r="E39" s="91">
        <v>58.009027777777774</v>
      </c>
      <c r="F39" s="91" t="str">
        <f t="shared" si="0"/>
        <v>C</v>
      </c>
      <c r="G39" s="50" t="s">
        <v>167</v>
      </c>
    </row>
    <row r="40" spans="1:7" ht="15.95">
      <c r="A40" s="105">
        <v>34</v>
      </c>
      <c r="B40" s="105" t="s">
        <v>70</v>
      </c>
      <c r="C40" s="91">
        <v>100</v>
      </c>
      <c r="D40" s="28" t="s">
        <v>167</v>
      </c>
      <c r="E40" s="91">
        <v>56.00694444444445</v>
      </c>
      <c r="F40" s="91" t="str">
        <f t="shared" si="0"/>
        <v>C</v>
      </c>
      <c r="G40" s="50" t="s">
        <v>167</v>
      </c>
    </row>
    <row r="41" spans="1:7" ht="15.95">
      <c r="A41" s="105">
        <v>35</v>
      </c>
      <c r="B41" s="105" t="s">
        <v>72</v>
      </c>
      <c r="C41" s="91">
        <v>102</v>
      </c>
      <c r="D41" s="28" t="s">
        <v>167</v>
      </c>
      <c r="E41" s="91">
        <v>50</v>
      </c>
      <c r="F41" s="91" t="str">
        <f t="shared" si="0"/>
        <v>C</v>
      </c>
      <c r="G41" s="50" t="s">
        <v>167</v>
      </c>
    </row>
    <row r="42" spans="1:7" ht="15.95">
      <c r="A42" s="105">
        <v>36</v>
      </c>
      <c r="B42" s="105" t="s">
        <v>79</v>
      </c>
      <c r="C42" s="91">
        <v>102</v>
      </c>
      <c r="D42" s="28" t="s">
        <v>167</v>
      </c>
      <c r="E42" s="91">
        <v>59.86076388888889</v>
      </c>
      <c r="F42" s="91" t="str">
        <f t="shared" si="0"/>
        <v>C</v>
      </c>
      <c r="G42" s="50" t="s">
        <v>167</v>
      </c>
    </row>
    <row r="43" spans="1:7" ht="15.95">
      <c r="A43" s="105">
        <v>37</v>
      </c>
      <c r="B43" s="105" t="s">
        <v>81</v>
      </c>
      <c r="C43" s="91">
        <v>104</v>
      </c>
      <c r="D43" s="28" t="s">
        <v>167</v>
      </c>
      <c r="E43" s="91">
        <v>54.828819444444441</v>
      </c>
      <c r="F43" s="91" t="str">
        <f t="shared" si="0"/>
        <v>C</v>
      </c>
      <c r="G43" s="50" t="s">
        <v>167</v>
      </c>
    </row>
    <row r="44" spans="1:7" ht="15.95">
      <c r="A44" s="105">
        <v>38</v>
      </c>
      <c r="B44" s="105" t="s">
        <v>84</v>
      </c>
      <c r="C44" s="91">
        <v>103</v>
      </c>
      <c r="D44" s="28" t="s">
        <v>167</v>
      </c>
      <c r="E44" s="91">
        <v>63.921875</v>
      </c>
      <c r="F44" s="91" t="str">
        <f t="shared" si="0"/>
        <v>B</v>
      </c>
      <c r="G44" s="50" t="s">
        <v>167</v>
      </c>
    </row>
    <row r="45" spans="1:7" ht="15.95">
      <c r="A45" s="105">
        <v>39</v>
      </c>
      <c r="B45" s="105" t="s">
        <v>85</v>
      </c>
      <c r="C45" s="91">
        <v>105</v>
      </c>
      <c r="D45" s="28" t="s">
        <v>167</v>
      </c>
      <c r="E45" s="91">
        <v>65.447222222222223</v>
      </c>
      <c r="F45" s="91" t="str">
        <f>IF(C8&gt;=75,"A",IF(C8&gt;=60,"B",IF(E45&gt;=50,"C","F")))</f>
        <v>A</v>
      </c>
      <c r="G45" s="50" t="s">
        <v>167</v>
      </c>
    </row>
    <row r="46" spans="1:7" ht="15.95">
      <c r="A46" s="105">
        <v>40</v>
      </c>
      <c r="B46" s="105" t="s">
        <v>88</v>
      </c>
      <c r="C46" s="91">
        <v>94</v>
      </c>
      <c r="D46" s="25" t="s">
        <v>168</v>
      </c>
      <c r="E46" s="91">
        <v>50</v>
      </c>
      <c r="F46" s="91" t="str">
        <f t="shared" si="0"/>
        <v>C</v>
      </c>
      <c r="G46" s="50" t="s">
        <v>167</v>
      </c>
    </row>
    <row r="47" spans="1:7" ht="15.95">
      <c r="A47" s="105">
        <v>41</v>
      </c>
      <c r="B47" s="105" t="s">
        <v>89</v>
      </c>
      <c r="C47" s="91">
        <v>102</v>
      </c>
      <c r="D47" s="28" t="s">
        <v>167</v>
      </c>
      <c r="E47" s="91">
        <v>61.260416666666671</v>
      </c>
      <c r="F47" s="91" t="str">
        <f>IF(C7&gt;=75,"A",IF(C7&gt;=60,"B",IF(C7&gt;=50,"C","F")))</f>
        <v>A</v>
      </c>
      <c r="G47" s="50" t="s">
        <v>167</v>
      </c>
    </row>
    <row r="48" spans="1:7" ht="15.95">
      <c r="A48" s="105">
        <v>42</v>
      </c>
      <c r="B48" s="105" t="s">
        <v>90</v>
      </c>
      <c r="C48" s="91">
        <v>104</v>
      </c>
      <c r="D48" s="28" t="s">
        <v>167</v>
      </c>
      <c r="E48" s="91">
        <v>63.864930555555546</v>
      </c>
      <c r="F48" s="91" t="str">
        <f t="shared" si="0"/>
        <v>B</v>
      </c>
      <c r="G48" s="50" t="s">
        <v>167</v>
      </c>
    </row>
    <row r="49" spans="1:7" ht="15.95">
      <c r="A49" s="105">
        <v>43</v>
      </c>
      <c r="B49" s="105" t="s">
        <v>93</v>
      </c>
      <c r="C49" s="91" t="s">
        <v>198</v>
      </c>
      <c r="D49" s="28" t="s">
        <v>167</v>
      </c>
      <c r="E49" s="91">
        <v>42.081944444444446</v>
      </c>
      <c r="F49" s="91" t="str">
        <f t="shared" si="0"/>
        <v>F</v>
      </c>
      <c r="G49" s="61" t="s">
        <v>168</v>
      </c>
    </row>
    <row r="50" spans="1:7" ht="15.95">
      <c r="A50" s="105">
        <v>44</v>
      </c>
      <c r="B50" s="105" t="s">
        <v>96</v>
      </c>
      <c r="C50" s="91">
        <v>100</v>
      </c>
      <c r="D50" s="28" t="s">
        <v>167</v>
      </c>
      <c r="E50" s="91">
        <v>62.937152777777776</v>
      </c>
      <c r="F50" s="91" t="str">
        <f t="shared" si="0"/>
        <v>B</v>
      </c>
      <c r="G50" s="50" t="s">
        <v>167</v>
      </c>
    </row>
    <row r="51" spans="1:7" ht="15.95">
      <c r="A51" s="105">
        <v>45</v>
      </c>
      <c r="B51" s="105" t="s">
        <v>97</v>
      </c>
      <c r="C51" s="91" t="s">
        <v>198</v>
      </c>
      <c r="D51" s="28" t="s">
        <v>167</v>
      </c>
      <c r="E51" s="91">
        <v>66.347569444444446</v>
      </c>
      <c r="F51" s="91" t="str">
        <f t="shared" si="0"/>
        <v>B</v>
      </c>
      <c r="G51" s="50" t="s">
        <v>167</v>
      </c>
    </row>
    <row r="52" spans="1:7" ht="15.95">
      <c r="A52" s="105">
        <v>46</v>
      </c>
      <c r="B52" s="105" t="s">
        <v>99</v>
      </c>
      <c r="C52" s="91">
        <v>106</v>
      </c>
      <c r="D52" s="28" t="s">
        <v>167</v>
      </c>
      <c r="E52" s="91">
        <v>61.761805555555554</v>
      </c>
      <c r="F52" s="91" t="str">
        <f t="shared" si="0"/>
        <v>B</v>
      </c>
      <c r="G52" s="50" t="s">
        <v>167</v>
      </c>
    </row>
    <row r="53" spans="1:7" ht="15.95">
      <c r="A53" s="105">
        <v>47</v>
      </c>
      <c r="B53" s="105" t="s">
        <v>101</v>
      </c>
      <c r="C53" s="91">
        <v>107</v>
      </c>
      <c r="D53" s="28" t="s">
        <v>167</v>
      </c>
      <c r="E53" s="91">
        <v>65.367013888888891</v>
      </c>
      <c r="F53" s="91" t="str">
        <f t="shared" si="0"/>
        <v>B</v>
      </c>
      <c r="G53" s="50" t="s">
        <v>167</v>
      </c>
    </row>
    <row r="54" spans="1:7" ht="15.95">
      <c r="A54" s="105">
        <v>48</v>
      </c>
      <c r="B54" s="105" t="s">
        <v>103</v>
      </c>
      <c r="C54" s="91">
        <v>104</v>
      </c>
      <c r="D54" s="28" t="s">
        <v>167</v>
      </c>
      <c r="E54" s="91">
        <v>55.845486111111114</v>
      </c>
      <c r="F54" s="91" t="str">
        <f t="shared" si="0"/>
        <v>C</v>
      </c>
      <c r="G54" s="50" t="s">
        <v>167</v>
      </c>
    </row>
    <row r="55" spans="1:7" ht="15.95">
      <c r="A55" s="105">
        <v>49</v>
      </c>
      <c r="B55" s="105" t="s">
        <v>104</v>
      </c>
      <c r="C55" s="91">
        <v>103</v>
      </c>
      <c r="D55" s="28" t="s">
        <v>167</v>
      </c>
      <c r="E55" s="91">
        <v>66.15902777777778</v>
      </c>
      <c r="F55" s="91" t="str">
        <f t="shared" si="0"/>
        <v>B</v>
      </c>
      <c r="G55" s="50" t="s">
        <v>167</v>
      </c>
    </row>
    <row r="56" spans="1:7" ht="15.95">
      <c r="A56" s="105">
        <v>50</v>
      </c>
      <c r="B56" s="105" t="s">
        <v>105</v>
      </c>
      <c r="C56" s="91">
        <v>102</v>
      </c>
      <c r="D56" s="28" t="s">
        <v>167</v>
      </c>
      <c r="E56" s="91">
        <v>55.551041666666663</v>
      </c>
      <c r="F56" s="91" t="str">
        <f t="shared" si="0"/>
        <v>C</v>
      </c>
      <c r="G56" s="50" t="s">
        <v>167</v>
      </c>
    </row>
    <row r="57" spans="1:7" ht="15.95">
      <c r="A57" s="105">
        <v>51</v>
      </c>
      <c r="B57" s="105" t="s">
        <v>107</v>
      </c>
      <c r="C57" s="91">
        <v>100</v>
      </c>
      <c r="D57" s="28" t="s">
        <v>167</v>
      </c>
      <c r="E57" s="91">
        <v>57.081249999999997</v>
      </c>
      <c r="F57" s="91" t="str">
        <f t="shared" si="0"/>
        <v>C</v>
      </c>
      <c r="G57" s="50" t="s">
        <v>167</v>
      </c>
    </row>
    <row r="58" spans="1:7" ht="15.95">
      <c r="A58" s="105">
        <v>52</v>
      </c>
      <c r="B58" s="105" t="s">
        <v>109</v>
      </c>
      <c r="C58" s="91">
        <v>103</v>
      </c>
      <c r="D58" s="28" t="s">
        <v>167</v>
      </c>
      <c r="E58" s="91">
        <v>53.419791666666669</v>
      </c>
      <c r="F58" s="91" t="str">
        <f t="shared" si="0"/>
        <v>C</v>
      </c>
      <c r="G58" s="50" t="s">
        <v>167</v>
      </c>
    </row>
    <row r="59" spans="1:7" ht="15.95">
      <c r="A59" s="105">
        <v>53</v>
      </c>
      <c r="B59" s="105" t="s">
        <v>110</v>
      </c>
      <c r="C59" s="91">
        <v>104</v>
      </c>
      <c r="D59" s="28" t="s">
        <v>167</v>
      </c>
      <c r="E59" s="91">
        <v>46.998611111111117</v>
      </c>
      <c r="F59" s="91" t="str">
        <f t="shared" si="0"/>
        <v>F</v>
      </c>
      <c r="G59" s="61" t="s">
        <v>168</v>
      </c>
    </row>
    <row r="60" spans="1:7" ht="15.95">
      <c r="A60" s="105">
        <v>54</v>
      </c>
      <c r="B60" s="105" t="s">
        <v>111</v>
      </c>
      <c r="C60" s="91">
        <v>102</v>
      </c>
      <c r="D60" s="28" t="s">
        <v>167</v>
      </c>
      <c r="E60" s="91">
        <v>64.501736111111114</v>
      </c>
      <c r="F60" s="91" t="str">
        <f t="shared" si="0"/>
        <v>B</v>
      </c>
      <c r="G60" s="50" t="s">
        <v>167</v>
      </c>
    </row>
    <row r="61" spans="1:7" ht="15.95">
      <c r="A61" s="105">
        <v>55</v>
      </c>
      <c r="B61" s="105" t="s">
        <v>112</v>
      </c>
      <c r="C61" s="91">
        <v>100</v>
      </c>
      <c r="D61" s="28" t="s">
        <v>167</v>
      </c>
      <c r="E61" s="91">
        <v>52.75833333333334</v>
      </c>
      <c r="F61" s="91" t="str">
        <f t="shared" si="0"/>
        <v>C</v>
      </c>
      <c r="G61" s="50" t="s">
        <v>167</v>
      </c>
    </row>
    <row r="62" spans="1:7" ht="15.95">
      <c r="A62" s="105">
        <v>56</v>
      </c>
      <c r="B62" s="105" t="s">
        <v>114</v>
      </c>
      <c r="C62" s="91">
        <v>104</v>
      </c>
      <c r="D62" s="28" t="s">
        <v>167</v>
      </c>
      <c r="E62" s="91">
        <v>70.18298611111112</v>
      </c>
      <c r="F62" s="91" t="str">
        <f t="shared" si="0"/>
        <v>B</v>
      </c>
      <c r="G62" s="50" t="s">
        <v>167</v>
      </c>
    </row>
    <row r="63" spans="1:7" ht="15.95">
      <c r="A63" s="105">
        <v>57</v>
      </c>
      <c r="B63" s="105" t="s">
        <v>117</v>
      </c>
      <c r="C63" s="91">
        <v>102</v>
      </c>
      <c r="D63" s="28" t="s">
        <v>167</v>
      </c>
      <c r="E63" s="91">
        <v>56.881250000000001</v>
      </c>
      <c r="F63" s="91" t="str">
        <f t="shared" si="0"/>
        <v>C</v>
      </c>
      <c r="G63" s="50" t="s">
        <v>167</v>
      </c>
    </row>
    <row r="64" spans="1:7" ht="15.95">
      <c r="A64" s="105">
        <v>58</v>
      </c>
      <c r="B64" s="105" t="s">
        <v>119</v>
      </c>
      <c r="C64" s="91">
        <v>99</v>
      </c>
      <c r="D64" s="25" t="s">
        <v>168</v>
      </c>
      <c r="E64" s="91">
        <v>42.65486111111111</v>
      </c>
      <c r="F64" s="91" t="str">
        <f t="shared" si="0"/>
        <v>F</v>
      </c>
      <c r="G64" s="61" t="s">
        <v>168</v>
      </c>
    </row>
    <row r="65" spans="1:7" ht="15.95">
      <c r="A65" s="105">
        <v>59</v>
      </c>
      <c r="B65" s="105" t="s">
        <v>121</v>
      </c>
      <c r="C65" s="91">
        <v>101</v>
      </c>
      <c r="D65" s="28" t="s">
        <v>167</v>
      </c>
      <c r="E65" s="91">
        <v>64.381944444444457</v>
      </c>
      <c r="F65" s="91" t="str">
        <f t="shared" si="0"/>
        <v>B</v>
      </c>
      <c r="G65" s="50" t="s">
        <v>167</v>
      </c>
    </row>
    <row r="66" spans="1:7" ht="15.95">
      <c r="A66" s="105">
        <v>60</v>
      </c>
      <c r="B66" s="105" t="s">
        <v>123</v>
      </c>
      <c r="C66" s="91" t="s">
        <v>198</v>
      </c>
      <c r="D66" s="28" t="s">
        <v>167</v>
      </c>
      <c r="E66" s="91">
        <v>54.954166666666666</v>
      </c>
      <c r="F66" s="91" t="str">
        <f t="shared" si="0"/>
        <v>C</v>
      </c>
      <c r="G66" s="50" t="s">
        <v>167</v>
      </c>
    </row>
    <row r="67" spans="1:7" ht="15.95">
      <c r="A67" s="105">
        <v>61</v>
      </c>
      <c r="B67" s="105" t="s">
        <v>124</v>
      </c>
      <c r="C67" s="105" t="s">
        <v>199</v>
      </c>
      <c r="D67" s="47" t="s">
        <v>167</v>
      </c>
      <c r="E67" s="91">
        <v>60.503819444444446</v>
      </c>
      <c r="F67" s="91" t="str">
        <f t="shared" si="0"/>
        <v>B</v>
      </c>
      <c r="G67" s="50" t="s">
        <v>167</v>
      </c>
    </row>
    <row r="68" spans="1:7" ht="15.95">
      <c r="A68" s="105">
        <v>62</v>
      </c>
      <c r="B68" s="105" t="s">
        <v>128</v>
      </c>
      <c r="C68" s="105">
        <v>101</v>
      </c>
      <c r="D68" s="47" t="s">
        <v>167</v>
      </c>
      <c r="E68" s="91">
        <v>59.9</v>
      </c>
      <c r="F68" s="91" t="str">
        <f t="shared" si="0"/>
        <v>C</v>
      </c>
      <c r="G68" s="50" t="s">
        <v>167</v>
      </c>
    </row>
    <row r="69" spans="1:7" ht="15.95">
      <c r="A69" s="105">
        <v>63</v>
      </c>
      <c r="B69" s="105" t="s">
        <v>130</v>
      </c>
      <c r="C69" s="105">
        <v>101</v>
      </c>
      <c r="D69" s="47" t="s">
        <v>167</v>
      </c>
      <c r="E69" s="91">
        <v>53.547916666666666</v>
      </c>
      <c r="F69" s="91" t="str">
        <f t="shared" si="0"/>
        <v>C</v>
      </c>
      <c r="G69" s="50" t="s">
        <v>167</v>
      </c>
    </row>
    <row r="70" spans="1:7" ht="15.95">
      <c r="A70" s="105">
        <v>64</v>
      </c>
      <c r="B70" s="105" t="s">
        <v>132</v>
      </c>
      <c r="C70" s="105">
        <v>100</v>
      </c>
      <c r="D70" s="47" t="s">
        <v>167</v>
      </c>
      <c r="E70" s="91">
        <v>51.176736111111111</v>
      </c>
      <c r="F70" s="91" t="str">
        <f t="shared" si="0"/>
        <v>C</v>
      </c>
      <c r="G70" s="50" t="s">
        <v>167</v>
      </c>
    </row>
    <row r="71" spans="1:7" ht="15.95">
      <c r="A71" s="105">
        <v>65</v>
      </c>
      <c r="B71" s="105" t="s">
        <v>133</v>
      </c>
      <c r="C71" s="105">
        <v>100</v>
      </c>
      <c r="D71" s="47" t="s">
        <v>167</v>
      </c>
      <c r="E71" s="91">
        <v>63.913888888888899</v>
      </c>
      <c r="F71" s="91" t="str">
        <f t="shared" si="0"/>
        <v>B</v>
      </c>
      <c r="G71" s="50" t="s">
        <v>167</v>
      </c>
    </row>
    <row r="72" spans="1:7" ht="15.95">
      <c r="A72" s="105">
        <v>66</v>
      </c>
      <c r="B72" s="105" t="s">
        <v>135</v>
      </c>
      <c r="C72" s="105">
        <v>105</v>
      </c>
      <c r="D72" s="47" t="s">
        <v>167</v>
      </c>
      <c r="E72" s="91">
        <v>53.871527777777786</v>
      </c>
      <c r="F72" s="91" t="str">
        <f t="shared" ref="F72:F75" si="1">IF(E72&gt;=75,"A",IF(E72&gt;=60,"B",IF(E72&gt;=50,"C","F")))</f>
        <v>C</v>
      </c>
      <c r="G72" s="50" t="s">
        <v>167</v>
      </c>
    </row>
    <row r="73" spans="1:7" ht="15.95">
      <c r="A73" s="105">
        <v>67</v>
      </c>
      <c r="B73" s="105" t="s">
        <v>137</v>
      </c>
      <c r="C73" s="105">
        <v>101</v>
      </c>
      <c r="D73" s="47" t="s">
        <v>167</v>
      </c>
      <c r="E73" s="91">
        <v>65.248611111111117</v>
      </c>
      <c r="F73" s="91" t="str">
        <f t="shared" si="1"/>
        <v>B</v>
      </c>
      <c r="G73" s="50" t="s">
        <v>167</v>
      </c>
    </row>
    <row r="74" spans="1:7" ht="15.95">
      <c r="A74" s="105">
        <v>68</v>
      </c>
      <c r="B74" s="105" t="s">
        <v>138</v>
      </c>
      <c r="C74" s="105">
        <v>102</v>
      </c>
      <c r="D74" s="47" t="s">
        <v>167</v>
      </c>
      <c r="E74" s="91">
        <v>62.771180555555546</v>
      </c>
      <c r="F74" s="91" t="str">
        <f t="shared" si="1"/>
        <v>B</v>
      </c>
      <c r="G74" s="50" t="s">
        <v>167</v>
      </c>
    </row>
    <row r="75" spans="1:7" ht="15.95">
      <c r="A75" s="105">
        <v>69</v>
      </c>
      <c r="B75" s="105" t="s">
        <v>141</v>
      </c>
      <c r="C75" s="105">
        <v>104</v>
      </c>
      <c r="D75" s="47" t="s">
        <v>167</v>
      </c>
      <c r="E75" s="91">
        <v>53.408333333333346</v>
      </c>
      <c r="F75" s="91" t="str">
        <f t="shared" si="1"/>
        <v>C</v>
      </c>
      <c r="G75" s="50" t="s">
        <v>167</v>
      </c>
    </row>
    <row r="76" spans="1:7">
      <c r="C76" s="45"/>
      <c r="D76"/>
      <c r="G76" s="95"/>
    </row>
  </sheetData>
  <mergeCells count="3">
    <mergeCell ref="A5:B5"/>
    <mergeCell ref="C5:G5"/>
    <mergeCell ref="A4:G4"/>
  </mergeCells>
  <pageMargins left="0.7" right="0.7" top="0.75" bottom="0.75" header="0.3" footer="0.3"/>
  <pageSetup orientation="portrait" horizontalDpi="0" verticalDpi="0" r:id="rId1"/>
  <ignoredErrors>
    <ignoredError sqref="B8:B17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C4A5-B4FB-4A9A-9FB9-67BCAC9C372F}">
  <dimension ref="A4:AF75"/>
  <sheetViews>
    <sheetView topLeftCell="O35" zoomScaleNormal="100" workbookViewId="0">
      <selection activeCell="AH64" sqref="AH64"/>
    </sheetView>
  </sheetViews>
  <sheetFormatPr defaultColWidth="8.85546875" defaultRowHeight="15"/>
  <cols>
    <col min="2" max="2" width="25.7109375" customWidth="1"/>
    <col min="3" max="3" width="8.7109375" style="45"/>
    <col min="4" max="4" width="8.85546875" style="45"/>
    <col min="5" max="5" width="12.85546875" style="45" customWidth="1"/>
    <col min="6" max="7" width="10.28515625" style="22" customWidth="1"/>
    <col min="8" max="8" width="14.42578125" style="45" customWidth="1"/>
    <col min="9" max="9" width="8.7109375" style="22"/>
    <col min="10" max="10" width="8.85546875" style="22"/>
    <col min="11" max="11" width="13.42578125" style="45" customWidth="1"/>
    <col min="12" max="13" width="10.42578125" style="22" customWidth="1"/>
    <col min="14" max="14" width="13" style="45" customWidth="1"/>
    <col min="15" max="15" width="8.7109375" style="4"/>
    <col min="16" max="16" width="8.85546875" style="4"/>
    <col min="17" max="17" width="12.28515625" style="26" customWidth="1"/>
    <col min="18" max="18" width="8.7109375" style="4"/>
    <col min="19" max="19" width="8.85546875" style="4"/>
    <col min="20" max="20" width="8.7109375" style="26"/>
    <col min="21" max="22" width="10.85546875" style="4" customWidth="1"/>
    <col min="23" max="23" width="8.7109375" style="26"/>
    <col min="24" max="25" width="11" style="22" customWidth="1"/>
    <col min="26" max="26" width="14.42578125" style="32" customWidth="1"/>
    <col min="27" max="27" width="8.7109375" style="22"/>
    <col min="28" max="28" width="8.85546875" style="22"/>
    <col min="29" max="29" width="11.85546875" style="26" customWidth="1"/>
    <col min="30" max="31" width="15.28515625" style="4" customWidth="1"/>
    <col min="32" max="32" width="11.85546875" style="26" customWidth="1"/>
  </cols>
  <sheetData>
    <row r="4" spans="1:32">
      <c r="A4" s="141" t="s">
        <v>200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</row>
    <row r="5" spans="1:32">
      <c r="A5" s="139"/>
      <c r="B5" s="139"/>
      <c r="C5" s="140" t="s">
        <v>201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</row>
    <row r="6" spans="1:32">
      <c r="A6" s="5" t="s">
        <v>2</v>
      </c>
      <c r="B6" s="5" t="s">
        <v>3</v>
      </c>
      <c r="C6" s="64" t="s">
        <v>180</v>
      </c>
      <c r="D6" s="64" t="s">
        <v>159</v>
      </c>
      <c r="E6" s="30" t="s">
        <v>181</v>
      </c>
      <c r="F6" s="24" t="s">
        <v>182</v>
      </c>
      <c r="G6" s="92" t="s">
        <v>159</v>
      </c>
      <c r="H6" s="66" t="s">
        <v>181</v>
      </c>
      <c r="I6" s="67" t="s">
        <v>202</v>
      </c>
      <c r="J6" s="67" t="s">
        <v>159</v>
      </c>
      <c r="K6" s="30" t="s">
        <v>181</v>
      </c>
      <c r="L6" s="24" t="s">
        <v>203</v>
      </c>
      <c r="M6" s="92" t="s">
        <v>159</v>
      </c>
      <c r="N6" s="66" t="s">
        <v>181</v>
      </c>
      <c r="O6" s="20" t="s">
        <v>204</v>
      </c>
      <c r="P6" s="20" t="s">
        <v>159</v>
      </c>
      <c r="Q6" s="7" t="s">
        <v>181</v>
      </c>
      <c r="R6" s="20" t="s">
        <v>205</v>
      </c>
      <c r="S6" s="20" t="s">
        <v>159</v>
      </c>
      <c r="T6" s="23" t="s">
        <v>181</v>
      </c>
      <c r="U6" s="20" t="s">
        <v>206</v>
      </c>
      <c r="V6" s="20" t="s">
        <v>159</v>
      </c>
      <c r="W6" s="7" t="s">
        <v>181</v>
      </c>
      <c r="X6" s="24" t="s">
        <v>207</v>
      </c>
      <c r="Y6" s="24" t="s">
        <v>159</v>
      </c>
      <c r="Z6" s="30" t="s">
        <v>181</v>
      </c>
      <c r="AA6" s="24" t="s">
        <v>208</v>
      </c>
      <c r="AB6" s="24" t="s">
        <v>159</v>
      </c>
      <c r="AC6" s="7" t="s">
        <v>181</v>
      </c>
      <c r="AD6" s="20" t="s">
        <v>209</v>
      </c>
      <c r="AE6" s="20" t="s">
        <v>159</v>
      </c>
      <c r="AF6" s="7" t="s">
        <v>181</v>
      </c>
    </row>
    <row r="7" spans="1:32" ht="15.95">
      <c r="A7" s="7">
        <v>1</v>
      </c>
      <c r="B7" s="62" t="s">
        <v>13</v>
      </c>
      <c r="C7" s="72"/>
      <c r="D7" s="65" t="s">
        <v>210</v>
      </c>
      <c r="E7" s="73"/>
      <c r="F7" s="74"/>
      <c r="G7" s="74" t="s">
        <v>210</v>
      </c>
      <c r="H7" s="73"/>
      <c r="I7" s="6">
        <v>40.458201058201055</v>
      </c>
      <c r="J7" s="6" t="str">
        <f>IF(I7&gt;=75,"A",IF(I7&gt;=60,"B",IF(I7&gt;=50,"C","F")))</f>
        <v>F</v>
      </c>
      <c r="K7" s="35" t="s">
        <v>168</v>
      </c>
      <c r="L7" s="6">
        <v>50.219973544973541</v>
      </c>
      <c r="M7" s="6" t="str">
        <f>IF(L7&gt;=75,"A",IF(L7&gt;=60,"B",IF(L7&gt;=50,"C","F")))</f>
        <v>C</v>
      </c>
      <c r="N7" s="31" t="s">
        <v>167</v>
      </c>
      <c r="O7" s="75"/>
      <c r="P7" s="75" t="s">
        <v>210</v>
      </c>
      <c r="Q7" s="76"/>
      <c r="R7" s="75"/>
      <c r="S7" s="75" t="s">
        <v>210</v>
      </c>
      <c r="T7" s="75"/>
      <c r="U7" s="76"/>
      <c r="V7" s="76" t="s">
        <v>210</v>
      </c>
      <c r="W7" s="75"/>
      <c r="X7" s="6">
        <v>50</v>
      </c>
      <c r="Y7" s="6" t="str">
        <f>IF(X7&gt;=75,"A",IF(X7&gt;=60,"B",IF(X7&gt;=50,"C","F")))</f>
        <v>C</v>
      </c>
      <c r="Z7" s="31" t="s">
        <v>167</v>
      </c>
      <c r="AA7" s="6">
        <v>51</v>
      </c>
      <c r="AB7" s="6" t="str">
        <f>IF(AA7&gt;=75,"A",IF(AA7&gt;=60,"B",IF(AA7&gt;=50,"C","F")))</f>
        <v>C</v>
      </c>
      <c r="AC7" s="23" t="s">
        <v>167</v>
      </c>
      <c r="AD7" s="7">
        <v>50</v>
      </c>
      <c r="AE7" s="7" t="str">
        <f>IF(AD7&gt;=75,"A",IF(AD7&gt;=60,"B",IF(AD7&gt;=50,"C","F")))</f>
        <v>C</v>
      </c>
      <c r="AF7" s="23" t="s">
        <v>167</v>
      </c>
    </row>
    <row r="8" spans="1:32" ht="15.95">
      <c r="A8" s="7">
        <v>2</v>
      </c>
      <c r="B8" s="133" t="s">
        <v>192</v>
      </c>
      <c r="C8" s="65">
        <v>56.591754850088179</v>
      </c>
      <c r="D8" s="65" t="str">
        <f>IF(F8&gt;=75,"A",IF(F8&gt;=60,"B",IF(F8&gt;=50,"C","F")))</f>
        <v>C</v>
      </c>
      <c r="E8" s="37" t="s">
        <v>167</v>
      </c>
      <c r="F8" s="43">
        <v>58.34701363451363</v>
      </c>
      <c r="G8" s="43" t="str">
        <f>IF(F8&gt;=75,"A",IF(F8&gt;=60,"B",IF(F8&gt;=50,"C","F")))</f>
        <v>C</v>
      </c>
      <c r="H8" s="37" t="s">
        <v>167</v>
      </c>
      <c r="I8" s="6">
        <v>61.512786596119923</v>
      </c>
      <c r="J8" s="6" t="str">
        <f t="shared" ref="J8:J70" si="0">IF(I8&gt;=75,"A",IF(I8&gt;=60,"B",IF(I8&gt;=50,"C","F")))</f>
        <v>B</v>
      </c>
      <c r="K8" s="37" t="s">
        <v>167</v>
      </c>
      <c r="L8" s="6">
        <v>64.876014109347437</v>
      </c>
      <c r="M8" s="6" t="str">
        <f>IF(L8&gt;=75,"A",IF(L8&gt;=60,"B",IF(L8&gt;=50,"C","F")))</f>
        <v>B</v>
      </c>
      <c r="N8" s="37" t="s">
        <v>167</v>
      </c>
      <c r="O8" s="7">
        <v>63</v>
      </c>
      <c r="P8" s="7" t="str">
        <f>IF(O8&gt;=75,"A",IF(O8&gt;=60,"B",IF(O8&gt;=50,"C","F")))</f>
        <v>B</v>
      </c>
      <c r="Q8" s="23" t="s">
        <v>167</v>
      </c>
      <c r="R8" s="6">
        <v>53</v>
      </c>
      <c r="S8" s="6" t="str">
        <f>IF(R8&gt;=75,"A",IF(R8&gt;=60,"B",IF(R8&gt;=50,"C","F")))</f>
        <v>C</v>
      </c>
      <c r="T8" s="33" t="s">
        <v>167</v>
      </c>
      <c r="U8" s="34">
        <v>58</v>
      </c>
      <c r="V8" s="34" t="str">
        <f>IF(U8&gt;=75,"A",IF(U8&gt;=60,"B",IF(U8&gt;=50,"C","F")))</f>
        <v>C</v>
      </c>
      <c r="W8" s="33" t="s">
        <v>167</v>
      </c>
      <c r="X8" s="6">
        <v>68</v>
      </c>
      <c r="Y8" s="6" t="str">
        <f t="shared" ref="Y8:Y70" si="1">IF(X8&gt;=75,"A",IF(X8&gt;=60,"B",IF(X8&gt;=50,"C","F")))</f>
        <v>B</v>
      </c>
      <c r="Z8" s="31" t="s">
        <v>167</v>
      </c>
      <c r="AA8" s="6">
        <v>66</v>
      </c>
      <c r="AB8" s="6" t="str">
        <f t="shared" ref="AB8:AB70" si="2">IF(AA8&gt;=75,"A",IF(AA8&gt;=60,"B",IF(AA8&gt;=50,"C","F")))</f>
        <v>B</v>
      </c>
      <c r="AC8" s="23" t="s">
        <v>167</v>
      </c>
      <c r="AD8" s="7">
        <v>67</v>
      </c>
      <c r="AE8" s="7" t="str">
        <f t="shared" ref="AE8:AE70" si="3">IF(AD8&gt;=75,"A",IF(AD8&gt;=60,"B",IF(AD8&gt;=50,"C","F")))</f>
        <v>B</v>
      </c>
      <c r="AF8" s="23" t="s">
        <v>167</v>
      </c>
    </row>
    <row r="9" spans="1:32" ht="15.95">
      <c r="A9" s="7">
        <v>3</v>
      </c>
      <c r="B9" s="133" t="s">
        <v>193</v>
      </c>
      <c r="C9" s="65">
        <v>51.339550264550269</v>
      </c>
      <c r="D9" s="65" t="str">
        <f t="shared" ref="D9:D70" si="4">IF(C9&gt;=75,"A",IF(C9&gt;=60,"B",IF(C9&gt;=50,"C","F")))</f>
        <v>C</v>
      </c>
      <c r="E9" s="37" t="s">
        <v>167</v>
      </c>
      <c r="F9" s="43">
        <v>55.496520146520147</v>
      </c>
      <c r="G9" s="43" t="str">
        <f t="shared" ref="G9:G70" si="5">IF(F9&gt;=75,"A",IF(F9&gt;=60,"B",IF(F9&gt;=50,"C","F")))</f>
        <v>C</v>
      </c>
      <c r="H9" s="37" t="s">
        <v>167</v>
      </c>
      <c r="I9" s="6">
        <v>54.092786596119922</v>
      </c>
      <c r="J9" s="6" t="str">
        <f t="shared" si="0"/>
        <v>C</v>
      </c>
      <c r="K9" s="37" t="s">
        <v>167</v>
      </c>
      <c r="L9" s="6">
        <v>63.494598765432094</v>
      </c>
      <c r="M9" s="6" t="str">
        <f t="shared" ref="M9:M70" si="6">IF(L9&gt;=75,"A",IF(L9&gt;=60,"B",IF(L9&gt;=50,"C","F")))</f>
        <v>B</v>
      </c>
      <c r="N9" s="37" t="s">
        <v>167</v>
      </c>
      <c r="O9" s="7">
        <v>53</v>
      </c>
      <c r="P9" s="7" t="str">
        <f t="shared" ref="P9:P70" si="7">IF(O9&gt;=75,"A",IF(O9&gt;=60,"B",IF(O9&gt;=50,"C","F")))</f>
        <v>C</v>
      </c>
      <c r="Q9" s="23" t="s">
        <v>167</v>
      </c>
      <c r="R9" s="6">
        <v>50</v>
      </c>
      <c r="S9" s="6" t="str">
        <f t="shared" ref="S9:S70" si="8">IF(R9&gt;=75,"A",IF(R9&gt;=60,"B",IF(R9&gt;=50,"C","F")))</f>
        <v>C</v>
      </c>
      <c r="T9" s="33" t="s">
        <v>167</v>
      </c>
      <c r="U9" s="34">
        <v>52</v>
      </c>
      <c r="V9" s="34" t="str">
        <f t="shared" ref="V9:V70" si="9">IF(U9&gt;=75,"A",IF(U9&gt;=60,"B",IF(U9&gt;=50,"C","F")))</f>
        <v>C</v>
      </c>
      <c r="W9" s="33" t="s">
        <v>167</v>
      </c>
      <c r="X9" s="6">
        <v>64</v>
      </c>
      <c r="Y9" s="6" t="str">
        <f t="shared" si="1"/>
        <v>B</v>
      </c>
      <c r="Z9" s="31" t="s">
        <v>167</v>
      </c>
      <c r="AA9" s="6">
        <v>60</v>
      </c>
      <c r="AB9" s="6" t="str">
        <f t="shared" si="2"/>
        <v>B</v>
      </c>
      <c r="AC9" s="23" t="s">
        <v>167</v>
      </c>
      <c r="AD9" s="7">
        <v>62</v>
      </c>
      <c r="AE9" s="7" t="str">
        <f t="shared" si="3"/>
        <v>B</v>
      </c>
      <c r="AF9" s="23" t="s">
        <v>167</v>
      </c>
    </row>
    <row r="10" spans="1:32" ht="15.95">
      <c r="A10" s="7">
        <v>4</v>
      </c>
      <c r="B10" s="134" t="s">
        <v>194</v>
      </c>
      <c r="C10" s="65">
        <v>53.538227513227511</v>
      </c>
      <c r="D10" s="65" t="str">
        <f t="shared" si="4"/>
        <v>C</v>
      </c>
      <c r="E10" s="37" t="s">
        <v>167</v>
      </c>
      <c r="F10" s="43">
        <v>53.320655270655273</v>
      </c>
      <c r="G10" s="43" t="str">
        <f t="shared" si="5"/>
        <v>C</v>
      </c>
      <c r="H10" s="37" t="s">
        <v>167</v>
      </c>
      <c r="I10" s="6">
        <v>51.47477954144621</v>
      </c>
      <c r="J10" s="6" t="str">
        <f t="shared" si="0"/>
        <v>C</v>
      </c>
      <c r="K10" s="37" t="s">
        <v>167</v>
      </c>
      <c r="L10" s="6">
        <v>62.920105820105825</v>
      </c>
      <c r="M10" s="6" t="str">
        <f t="shared" si="6"/>
        <v>B</v>
      </c>
      <c r="N10" s="37" t="s">
        <v>167</v>
      </c>
      <c r="O10" s="7">
        <v>48</v>
      </c>
      <c r="P10" s="7" t="str">
        <f t="shared" si="7"/>
        <v>F</v>
      </c>
      <c r="Q10" s="35" t="s">
        <v>168</v>
      </c>
      <c r="R10" s="6">
        <v>52</v>
      </c>
      <c r="S10" s="6" t="str">
        <f t="shared" si="8"/>
        <v>C</v>
      </c>
      <c r="T10" s="33" t="s">
        <v>167</v>
      </c>
      <c r="U10" s="34">
        <v>50</v>
      </c>
      <c r="V10" s="34" t="str">
        <f t="shared" si="9"/>
        <v>C</v>
      </c>
      <c r="W10" s="36" t="s">
        <v>168</v>
      </c>
      <c r="X10" s="6">
        <v>53</v>
      </c>
      <c r="Y10" s="6" t="str">
        <f t="shared" si="1"/>
        <v>C</v>
      </c>
      <c r="Z10" s="31" t="s">
        <v>167</v>
      </c>
      <c r="AA10" s="6">
        <v>64</v>
      </c>
      <c r="AB10" s="6" t="str">
        <f t="shared" si="2"/>
        <v>B</v>
      </c>
      <c r="AC10" s="23" t="s">
        <v>167</v>
      </c>
      <c r="AD10" s="7">
        <v>58</v>
      </c>
      <c r="AE10" s="7" t="str">
        <f t="shared" si="3"/>
        <v>C</v>
      </c>
      <c r="AF10" s="23" t="s">
        <v>167</v>
      </c>
    </row>
    <row r="11" spans="1:32" ht="15.95">
      <c r="A11" s="7">
        <v>5</v>
      </c>
      <c r="B11" s="133" t="s">
        <v>195</v>
      </c>
      <c r="C11" s="65">
        <v>55.018077601410937</v>
      </c>
      <c r="D11" s="65" t="str">
        <f t="shared" si="4"/>
        <v>C</v>
      </c>
      <c r="E11" s="37" t="s">
        <v>167</v>
      </c>
      <c r="F11" s="43">
        <v>59.846428571428568</v>
      </c>
      <c r="G11" s="43" t="str">
        <f t="shared" si="5"/>
        <v>C</v>
      </c>
      <c r="H11" s="37" t="s">
        <v>167</v>
      </c>
      <c r="I11" s="6">
        <v>55.604144620811283</v>
      </c>
      <c r="J11" s="6" t="str">
        <f t="shared" si="0"/>
        <v>C</v>
      </c>
      <c r="K11" s="37" t="s">
        <v>167</v>
      </c>
      <c r="L11" s="6">
        <v>60.791622574955909</v>
      </c>
      <c r="M11" s="6" t="str">
        <f t="shared" si="6"/>
        <v>B</v>
      </c>
      <c r="N11" s="37" t="s">
        <v>167</v>
      </c>
      <c r="O11" s="7">
        <v>61</v>
      </c>
      <c r="P11" s="7" t="str">
        <f t="shared" si="7"/>
        <v>B</v>
      </c>
      <c r="Q11" s="23" t="s">
        <v>167</v>
      </c>
      <c r="R11" s="6">
        <v>50</v>
      </c>
      <c r="S11" s="6" t="str">
        <f t="shared" si="8"/>
        <v>C</v>
      </c>
      <c r="T11" s="33" t="s">
        <v>167</v>
      </c>
      <c r="U11" s="34">
        <v>55</v>
      </c>
      <c r="V11" s="34" t="str">
        <f t="shared" si="9"/>
        <v>C</v>
      </c>
      <c r="W11" s="33" t="s">
        <v>167</v>
      </c>
      <c r="X11" s="6">
        <v>60</v>
      </c>
      <c r="Y11" s="6" t="str">
        <f t="shared" si="1"/>
        <v>B</v>
      </c>
      <c r="Z11" s="31" t="s">
        <v>167</v>
      </c>
      <c r="AA11" s="6">
        <v>60</v>
      </c>
      <c r="AB11" s="6" t="str">
        <f t="shared" si="2"/>
        <v>B</v>
      </c>
      <c r="AC11" s="23" t="s">
        <v>167</v>
      </c>
      <c r="AD11" s="7">
        <v>60</v>
      </c>
      <c r="AE11" s="7" t="str">
        <f t="shared" si="3"/>
        <v>B</v>
      </c>
      <c r="AF11" s="23" t="s">
        <v>167</v>
      </c>
    </row>
    <row r="12" spans="1:32" ht="15.95">
      <c r="A12" s="7">
        <v>6</v>
      </c>
      <c r="B12" s="134" t="s">
        <v>196</v>
      </c>
      <c r="C12" s="65">
        <v>53.156790123456787</v>
      </c>
      <c r="D12" s="65" t="str">
        <f t="shared" si="4"/>
        <v>C</v>
      </c>
      <c r="E12" s="37" t="s">
        <v>167</v>
      </c>
      <c r="F12" s="43">
        <v>59.748824786324782</v>
      </c>
      <c r="G12" s="43" t="str">
        <f t="shared" si="5"/>
        <v>C</v>
      </c>
      <c r="H12" s="37" t="s">
        <v>167</v>
      </c>
      <c r="I12" s="6">
        <v>53.890661375661374</v>
      </c>
      <c r="J12" s="6" t="str">
        <f t="shared" si="0"/>
        <v>C</v>
      </c>
      <c r="K12" s="37" t="s">
        <v>167</v>
      </c>
      <c r="L12" s="6">
        <v>63.4819885361552</v>
      </c>
      <c r="M12" s="6" t="str">
        <f t="shared" si="6"/>
        <v>B</v>
      </c>
      <c r="N12" s="37" t="s">
        <v>167</v>
      </c>
      <c r="O12" s="7">
        <v>53</v>
      </c>
      <c r="P12" s="7" t="str">
        <f t="shared" si="7"/>
        <v>C</v>
      </c>
      <c r="Q12" s="23" t="s">
        <v>167</v>
      </c>
      <c r="R12" s="6">
        <v>51</v>
      </c>
      <c r="S12" s="6" t="str">
        <f t="shared" si="8"/>
        <v>C</v>
      </c>
      <c r="T12" s="33" t="s">
        <v>167</v>
      </c>
      <c r="U12" s="34">
        <v>52</v>
      </c>
      <c r="V12" s="34" t="str">
        <f t="shared" si="9"/>
        <v>C</v>
      </c>
      <c r="W12" s="33" t="s">
        <v>167</v>
      </c>
      <c r="X12" s="6">
        <v>60</v>
      </c>
      <c r="Y12" s="6" t="str">
        <f t="shared" si="1"/>
        <v>B</v>
      </c>
      <c r="Z12" s="31" t="s">
        <v>167</v>
      </c>
      <c r="AA12" s="6">
        <v>62</v>
      </c>
      <c r="AB12" s="6" t="str">
        <f t="shared" si="2"/>
        <v>B</v>
      </c>
      <c r="AC12" s="23" t="s">
        <v>167</v>
      </c>
      <c r="AD12" s="7">
        <v>61</v>
      </c>
      <c r="AE12" s="7" t="str">
        <f t="shared" si="3"/>
        <v>B</v>
      </c>
      <c r="AF12" s="23" t="s">
        <v>167</v>
      </c>
    </row>
    <row r="13" spans="1:32" ht="15.95">
      <c r="A13" s="7">
        <v>7</v>
      </c>
      <c r="B13" s="133" t="s">
        <v>197</v>
      </c>
      <c r="C13" s="65">
        <v>50</v>
      </c>
      <c r="D13" s="65" t="str">
        <f t="shared" si="4"/>
        <v>C</v>
      </c>
      <c r="E13" s="37" t="s">
        <v>167</v>
      </c>
      <c r="F13" s="43">
        <v>55.690394790394791</v>
      </c>
      <c r="G13" s="43" t="str">
        <f t="shared" si="5"/>
        <v>C</v>
      </c>
      <c r="H13" s="37" t="s">
        <v>167</v>
      </c>
      <c r="I13" s="6">
        <v>50</v>
      </c>
      <c r="J13" s="6" t="str">
        <f t="shared" si="0"/>
        <v>C</v>
      </c>
      <c r="K13" s="37" t="s">
        <v>167</v>
      </c>
      <c r="L13" s="6">
        <v>63.19007936507937</v>
      </c>
      <c r="M13" s="6" t="str">
        <f t="shared" si="6"/>
        <v>B</v>
      </c>
      <c r="N13" s="37" t="s">
        <v>167</v>
      </c>
      <c r="O13" s="7">
        <v>52</v>
      </c>
      <c r="P13" s="7" t="str">
        <f t="shared" si="7"/>
        <v>C</v>
      </c>
      <c r="Q13" s="23" t="s">
        <v>167</v>
      </c>
      <c r="R13" s="6">
        <v>51</v>
      </c>
      <c r="S13" s="6" t="str">
        <f t="shared" si="8"/>
        <v>C</v>
      </c>
      <c r="T13" s="33" t="s">
        <v>167</v>
      </c>
      <c r="U13" s="34">
        <v>52</v>
      </c>
      <c r="V13" s="34" t="str">
        <f t="shared" si="9"/>
        <v>C</v>
      </c>
      <c r="W13" s="33" t="s">
        <v>167</v>
      </c>
      <c r="X13" s="6">
        <v>53</v>
      </c>
      <c r="Y13" s="6" t="str">
        <f t="shared" si="1"/>
        <v>C</v>
      </c>
      <c r="Z13" s="31" t="s">
        <v>167</v>
      </c>
      <c r="AA13" s="6">
        <v>56</v>
      </c>
      <c r="AB13" s="6" t="str">
        <f t="shared" si="2"/>
        <v>C</v>
      </c>
      <c r="AC13" s="23" t="s">
        <v>167</v>
      </c>
      <c r="AD13" s="7">
        <v>55</v>
      </c>
      <c r="AE13" s="7" t="str">
        <f t="shared" si="3"/>
        <v>C</v>
      </c>
      <c r="AF13" s="23" t="s">
        <v>167</v>
      </c>
    </row>
    <row r="14" spans="1:32" ht="15.95">
      <c r="A14" s="7">
        <v>8</v>
      </c>
      <c r="B14" s="133" t="s">
        <v>183</v>
      </c>
      <c r="C14" s="65">
        <v>55.827601410934747</v>
      </c>
      <c r="D14" s="65" t="str">
        <f t="shared" si="4"/>
        <v>C</v>
      </c>
      <c r="E14" s="37" t="s">
        <v>167</v>
      </c>
      <c r="F14" s="43">
        <v>55.609228734228736</v>
      </c>
      <c r="G14" s="43" t="str">
        <f t="shared" si="5"/>
        <v>C</v>
      </c>
      <c r="H14" s="37" t="s">
        <v>167</v>
      </c>
      <c r="I14" s="6">
        <v>50.21760317460317</v>
      </c>
      <c r="J14" s="6" t="str">
        <f t="shared" si="0"/>
        <v>C</v>
      </c>
      <c r="K14" s="37" t="s">
        <v>167</v>
      </c>
      <c r="L14" s="6">
        <v>65.097993827160494</v>
      </c>
      <c r="M14" s="6" t="str">
        <f t="shared" si="6"/>
        <v>B</v>
      </c>
      <c r="N14" s="37" t="s">
        <v>167</v>
      </c>
      <c r="O14" s="7">
        <v>56</v>
      </c>
      <c r="P14" s="7" t="str">
        <f t="shared" si="7"/>
        <v>C</v>
      </c>
      <c r="Q14" s="23" t="s">
        <v>167</v>
      </c>
      <c r="R14" s="6">
        <v>50</v>
      </c>
      <c r="S14" s="6" t="str">
        <f t="shared" si="8"/>
        <v>C</v>
      </c>
      <c r="T14" s="33" t="s">
        <v>167</v>
      </c>
      <c r="U14" s="34">
        <v>53</v>
      </c>
      <c r="V14" s="34" t="str">
        <f t="shared" si="9"/>
        <v>C</v>
      </c>
      <c r="W14" s="33" t="s">
        <v>167</v>
      </c>
      <c r="X14" s="6">
        <v>64</v>
      </c>
      <c r="Y14" s="6" t="str">
        <f t="shared" si="1"/>
        <v>B</v>
      </c>
      <c r="Z14" s="31" t="s">
        <v>167</v>
      </c>
      <c r="AA14" s="6">
        <v>69</v>
      </c>
      <c r="AB14" s="6" t="str">
        <f t="shared" si="2"/>
        <v>B</v>
      </c>
      <c r="AC14" s="23" t="s">
        <v>167</v>
      </c>
      <c r="AD14" s="7">
        <v>67</v>
      </c>
      <c r="AE14" s="7" t="str">
        <f t="shared" si="3"/>
        <v>B</v>
      </c>
      <c r="AF14" s="23" t="s">
        <v>167</v>
      </c>
    </row>
    <row r="15" spans="1:32" ht="15.95">
      <c r="A15" s="7">
        <v>9</v>
      </c>
      <c r="B15" s="133" t="s">
        <v>184</v>
      </c>
      <c r="C15" s="65">
        <v>53.116534391534394</v>
      </c>
      <c r="D15" s="65" t="str">
        <f t="shared" si="4"/>
        <v>C</v>
      </c>
      <c r="E15" s="37" t="s">
        <v>167</v>
      </c>
      <c r="F15" s="43">
        <v>54.423148148148144</v>
      </c>
      <c r="G15" s="43" t="str">
        <f t="shared" si="5"/>
        <v>C</v>
      </c>
      <c r="H15" s="37" t="s">
        <v>167</v>
      </c>
      <c r="I15" s="6">
        <v>52.087137566137564</v>
      </c>
      <c r="J15" s="6" t="str">
        <f t="shared" si="0"/>
        <v>C</v>
      </c>
      <c r="K15" s="37" t="s">
        <v>167</v>
      </c>
      <c r="L15" s="6">
        <v>61.129343033509706</v>
      </c>
      <c r="M15" s="6" t="str">
        <f t="shared" si="6"/>
        <v>B</v>
      </c>
      <c r="N15" s="37" t="s">
        <v>167</v>
      </c>
      <c r="O15" s="7">
        <v>53</v>
      </c>
      <c r="P15" s="7" t="str">
        <f t="shared" si="7"/>
        <v>C</v>
      </c>
      <c r="Q15" s="23" t="s">
        <v>167</v>
      </c>
      <c r="R15" s="6">
        <v>50</v>
      </c>
      <c r="S15" s="6" t="str">
        <f t="shared" si="8"/>
        <v>C</v>
      </c>
      <c r="T15" s="33" t="s">
        <v>167</v>
      </c>
      <c r="U15" s="34">
        <v>51</v>
      </c>
      <c r="V15" s="34" t="str">
        <f t="shared" si="9"/>
        <v>C</v>
      </c>
      <c r="W15" s="33" t="s">
        <v>167</v>
      </c>
      <c r="X15" s="6">
        <v>65</v>
      </c>
      <c r="Y15" s="6" t="str">
        <f t="shared" si="1"/>
        <v>B</v>
      </c>
      <c r="Z15" s="31" t="s">
        <v>167</v>
      </c>
      <c r="AA15" s="6">
        <v>64</v>
      </c>
      <c r="AB15" s="6" t="str">
        <f t="shared" si="2"/>
        <v>B</v>
      </c>
      <c r="AC15" s="23" t="s">
        <v>167</v>
      </c>
      <c r="AD15" s="7">
        <v>64</v>
      </c>
      <c r="AE15" s="7" t="str">
        <f t="shared" si="3"/>
        <v>B</v>
      </c>
      <c r="AF15" s="23" t="s">
        <v>167</v>
      </c>
    </row>
    <row r="16" spans="1:32" ht="15.95">
      <c r="A16" s="7">
        <v>10</v>
      </c>
      <c r="B16" s="134" t="s">
        <v>185</v>
      </c>
      <c r="C16" s="70"/>
      <c r="D16" s="65" t="str">
        <f t="shared" si="4"/>
        <v>F</v>
      </c>
      <c r="E16" s="71"/>
      <c r="F16" s="43">
        <v>53.684523809523803</v>
      </c>
      <c r="G16" s="43" t="str">
        <f t="shared" si="5"/>
        <v>C</v>
      </c>
      <c r="H16" s="37" t="s">
        <v>167</v>
      </c>
      <c r="I16" s="6">
        <v>43.907174603174603</v>
      </c>
      <c r="J16" s="6" t="str">
        <f t="shared" si="0"/>
        <v>F</v>
      </c>
      <c r="K16" s="2" t="s">
        <v>168</v>
      </c>
      <c r="L16" s="6">
        <v>57.500639329805999</v>
      </c>
      <c r="M16" s="6" t="str">
        <f t="shared" si="6"/>
        <v>C</v>
      </c>
      <c r="N16" s="37" t="s">
        <v>167</v>
      </c>
      <c r="O16" s="7">
        <v>47</v>
      </c>
      <c r="P16" s="7" t="str">
        <f t="shared" si="7"/>
        <v>F</v>
      </c>
      <c r="Q16" s="35" t="s">
        <v>168</v>
      </c>
      <c r="R16" s="6">
        <v>50</v>
      </c>
      <c r="S16" s="6" t="str">
        <f t="shared" si="8"/>
        <v>C</v>
      </c>
      <c r="T16" s="33" t="s">
        <v>167</v>
      </c>
      <c r="U16" s="34">
        <v>49</v>
      </c>
      <c r="V16" s="34" t="str">
        <f t="shared" si="9"/>
        <v>F</v>
      </c>
      <c r="W16" s="36" t="s">
        <v>168</v>
      </c>
      <c r="X16" s="6">
        <v>52</v>
      </c>
      <c r="Y16" s="6" t="str">
        <f t="shared" si="1"/>
        <v>C</v>
      </c>
      <c r="Z16" s="31" t="s">
        <v>167</v>
      </c>
      <c r="AA16" s="6">
        <v>54</v>
      </c>
      <c r="AB16" s="6" t="str">
        <f t="shared" si="2"/>
        <v>C</v>
      </c>
      <c r="AC16" s="23" t="s">
        <v>167</v>
      </c>
      <c r="AD16" s="7">
        <v>53</v>
      </c>
      <c r="AE16" s="7" t="str">
        <f t="shared" si="3"/>
        <v>C</v>
      </c>
      <c r="AF16" s="23" t="s">
        <v>167</v>
      </c>
    </row>
    <row r="17" spans="1:32" ht="15.95">
      <c r="A17" s="7">
        <v>11</v>
      </c>
      <c r="B17" s="133" t="s">
        <v>186</v>
      </c>
      <c r="C17" s="65">
        <v>55.61221340388007</v>
      </c>
      <c r="D17" s="65" t="str">
        <f t="shared" si="4"/>
        <v>C</v>
      </c>
      <c r="E17" s="37" t="s">
        <v>167</v>
      </c>
      <c r="F17" s="43">
        <v>64.050966625966623</v>
      </c>
      <c r="G17" s="43" t="str">
        <f t="shared" si="5"/>
        <v>B</v>
      </c>
      <c r="H17" s="37" t="s">
        <v>167</v>
      </c>
      <c r="I17" s="6">
        <v>56.863042328042326</v>
      </c>
      <c r="J17" s="6" t="str">
        <f t="shared" si="0"/>
        <v>C</v>
      </c>
      <c r="K17" s="37" t="s">
        <v>167</v>
      </c>
      <c r="L17" s="6">
        <v>61.715013227513225</v>
      </c>
      <c r="M17" s="6" t="str">
        <f t="shared" si="6"/>
        <v>B</v>
      </c>
      <c r="N17" s="37" t="s">
        <v>167</v>
      </c>
      <c r="O17" s="7">
        <v>55</v>
      </c>
      <c r="P17" s="7" t="str">
        <f t="shared" si="7"/>
        <v>C</v>
      </c>
      <c r="Q17" s="23" t="s">
        <v>167</v>
      </c>
      <c r="R17" s="6">
        <v>50</v>
      </c>
      <c r="S17" s="6" t="str">
        <f t="shared" si="8"/>
        <v>C</v>
      </c>
      <c r="T17" s="33" t="s">
        <v>167</v>
      </c>
      <c r="U17" s="34">
        <v>53</v>
      </c>
      <c r="V17" s="34" t="str">
        <f t="shared" si="9"/>
        <v>C</v>
      </c>
      <c r="W17" s="33" t="s">
        <v>167</v>
      </c>
      <c r="X17" s="6">
        <v>64</v>
      </c>
      <c r="Y17" s="6" t="str">
        <f t="shared" si="1"/>
        <v>B</v>
      </c>
      <c r="Z17" s="31" t="s">
        <v>167</v>
      </c>
      <c r="AA17" s="6">
        <v>50</v>
      </c>
      <c r="AB17" s="6" t="str">
        <f t="shared" si="2"/>
        <v>C</v>
      </c>
      <c r="AC17" s="23" t="s">
        <v>167</v>
      </c>
      <c r="AD17" s="7">
        <v>57</v>
      </c>
      <c r="AE17" s="7" t="str">
        <f t="shared" si="3"/>
        <v>C</v>
      </c>
      <c r="AF17" s="23" t="s">
        <v>167</v>
      </c>
    </row>
    <row r="18" spans="1:32">
      <c r="A18" s="7">
        <v>12</v>
      </c>
      <c r="B18" s="7" t="s">
        <v>19</v>
      </c>
      <c r="C18" s="65">
        <v>60.320546737213405</v>
      </c>
      <c r="D18" s="65" t="str">
        <f t="shared" si="4"/>
        <v>B</v>
      </c>
      <c r="E18" s="37" t="s">
        <v>167</v>
      </c>
      <c r="F18" s="43">
        <v>64.356283068783071</v>
      </c>
      <c r="G18" s="43" t="str">
        <f t="shared" si="5"/>
        <v>B</v>
      </c>
      <c r="H18" s="37" t="s">
        <v>167</v>
      </c>
      <c r="I18" s="6">
        <v>55.1073544973545</v>
      </c>
      <c r="J18" s="6" t="str">
        <f t="shared" si="0"/>
        <v>C</v>
      </c>
      <c r="K18" s="37" t="s">
        <v>167</v>
      </c>
      <c r="L18" s="6">
        <v>60.232649911816573</v>
      </c>
      <c r="M18" s="6" t="str">
        <f t="shared" si="6"/>
        <v>B</v>
      </c>
      <c r="N18" s="37" t="s">
        <v>167</v>
      </c>
      <c r="O18" s="7">
        <v>58</v>
      </c>
      <c r="P18" s="7" t="str">
        <f t="shared" si="7"/>
        <v>C</v>
      </c>
      <c r="Q18" s="23" t="s">
        <v>167</v>
      </c>
      <c r="R18" s="6">
        <v>50</v>
      </c>
      <c r="S18" s="6" t="str">
        <f t="shared" si="8"/>
        <v>C</v>
      </c>
      <c r="T18" s="33" t="s">
        <v>167</v>
      </c>
      <c r="U18" s="34">
        <v>54</v>
      </c>
      <c r="V18" s="34" t="str">
        <f t="shared" si="9"/>
        <v>C</v>
      </c>
      <c r="W18" s="33" t="s">
        <v>167</v>
      </c>
      <c r="X18" s="6">
        <v>64</v>
      </c>
      <c r="Y18" s="6" t="str">
        <f t="shared" si="1"/>
        <v>B</v>
      </c>
      <c r="Z18" s="31" t="s">
        <v>167</v>
      </c>
      <c r="AA18" s="6">
        <v>60</v>
      </c>
      <c r="AB18" s="6" t="str">
        <f t="shared" si="2"/>
        <v>B</v>
      </c>
      <c r="AC18" s="23" t="s">
        <v>167</v>
      </c>
      <c r="AD18" s="7">
        <v>62</v>
      </c>
      <c r="AE18" s="7" t="str">
        <f t="shared" si="3"/>
        <v>B</v>
      </c>
      <c r="AF18" s="23" t="s">
        <v>167</v>
      </c>
    </row>
    <row r="19" spans="1:32">
      <c r="A19" s="7">
        <v>13</v>
      </c>
      <c r="B19" s="7" t="s">
        <v>26</v>
      </c>
      <c r="C19" s="65">
        <v>65.003086419753089</v>
      </c>
      <c r="D19" s="65" t="str">
        <f t="shared" si="4"/>
        <v>B</v>
      </c>
      <c r="E19" s="37" t="s">
        <v>167</v>
      </c>
      <c r="F19" s="43">
        <v>66.380346967846975</v>
      </c>
      <c r="G19" s="43" t="str">
        <f t="shared" si="5"/>
        <v>B</v>
      </c>
      <c r="H19" s="37" t="s">
        <v>167</v>
      </c>
      <c r="I19" s="6">
        <v>59.056449735449739</v>
      </c>
      <c r="J19" s="6" t="str">
        <f t="shared" si="0"/>
        <v>C</v>
      </c>
      <c r="K19" s="37" t="s">
        <v>167</v>
      </c>
      <c r="L19" s="6">
        <v>68.966754850088179</v>
      </c>
      <c r="M19" s="6" t="str">
        <f t="shared" si="6"/>
        <v>B</v>
      </c>
      <c r="N19" s="37" t="s">
        <v>167</v>
      </c>
      <c r="O19" s="7">
        <v>64</v>
      </c>
      <c r="P19" s="7" t="str">
        <f t="shared" si="7"/>
        <v>B</v>
      </c>
      <c r="Q19" s="23" t="s">
        <v>167</v>
      </c>
      <c r="R19" s="6">
        <v>54</v>
      </c>
      <c r="S19" s="6" t="str">
        <f t="shared" si="8"/>
        <v>C</v>
      </c>
      <c r="T19" s="33" t="s">
        <v>167</v>
      </c>
      <c r="U19" s="34">
        <v>59</v>
      </c>
      <c r="V19" s="34" t="str">
        <f t="shared" si="9"/>
        <v>C</v>
      </c>
      <c r="W19" s="33" t="s">
        <v>167</v>
      </c>
      <c r="X19" s="6">
        <v>68</v>
      </c>
      <c r="Y19" s="6" t="str">
        <f t="shared" si="1"/>
        <v>B</v>
      </c>
      <c r="Z19" s="31" t="s">
        <v>167</v>
      </c>
      <c r="AA19" s="6">
        <v>71</v>
      </c>
      <c r="AB19" s="6" t="str">
        <f t="shared" si="2"/>
        <v>B</v>
      </c>
      <c r="AC19" s="23" t="s">
        <v>167</v>
      </c>
      <c r="AD19" s="7">
        <v>70</v>
      </c>
      <c r="AE19" s="7" t="str">
        <f t="shared" si="3"/>
        <v>B</v>
      </c>
      <c r="AF19" s="23" t="s">
        <v>167</v>
      </c>
    </row>
    <row r="20" spans="1:32">
      <c r="A20" s="7">
        <v>14</v>
      </c>
      <c r="B20" s="7" t="s">
        <v>29</v>
      </c>
      <c r="C20" s="65">
        <v>57.684082892416228</v>
      </c>
      <c r="D20" s="65" t="str">
        <f t="shared" si="4"/>
        <v>C</v>
      </c>
      <c r="E20" s="37" t="s">
        <v>167</v>
      </c>
      <c r="F20" s="43">
        <v>59.312301587301583</v>
      </c>
      <c r="G20" s="43" t="str">
        <f t="shared" si="5"/>
        <v>C</v>
      </c>
      <c r="H20" s="37" t="s">
        <v>167</v>
      </c>
      <c r="I20" s="6">
        <v>55.381201058201057</v>
      </c>
      <c r="J20" s="6" t="str">
        <f t="shared" si="0"/>
        <v>C</v>
      </c>
      <c r="K20" s="37" t="s">
        <v>167</v>
      </c>
      <c r="L20" s="6">
        <v>69.338425925925918</v>
      </c>
      <c r="M20" s="6" t="str">
        <f t="shared" si="6"/>
        <v>B</v>
      </c>
      <c r="N20" s="37" t="s">
        <v>167</v>
      </c>
      <c r="O20" s="7">
        <v>56</v>
      </c>
      <c r="P20" s="7" t="str">
        <f t="shared" si="7"/>
        <v>C</v>
      </c>
      <c r="Q20" s="23" t="s">
        <v>167</v>
      </c>
      <c r="R20" s="6">
        <v>56</v>
      </c>
      <c r="S20" s="6" t="str">
        <f t="shared" si="8"/>
        <v>C</v>
      </c>
      <c r="T20" s="33" t="s">
        <v>167</v>
      </c>
      <c r="U20" s="34">
        <v>56</v>
      </c>
      <c r="V20" s="34" t="str">
        <f t="shared" si="9"/>
        <v>C</v>
      </c>
      <c r="W20" s="33" t="s">
        <v>167</v>
      </c>
      <c r="X20" s="6">
        <v>70</v>
      </c>
      <c r="Y20" s="6" t="str">
        <f t="shared" si="1"/>
        <v>B</v>
      </c>
      <c r="Z20" s="31" t="s">
        <v>167</v>
      </c>
      <c r="AA20" s="6">
        <v>66</v>
      </c>
      <c r="AB20" s="6" t="str">
        <f t="shared" si="2"/>
        <v>B</v>
      </c>
      <c r="AC20" s="23" t="s">
        <v>167</v>
      </c>
      <c r="AD20" s="7">
        <v>68</v>
      </c>
      <c r="AE20" s="7" t="str">
        <f t="shared" si="3"/>
        <v>B</v>
      </c>
      <c r="AF20" s="23" t="s">
        <v>167</v>
      </c>
    </row>
    <row r="21" spans="1:32">
      <c r="A21" s="7">
        <v>15</v>
      </c>
      <c r="B21" s="7" t="s">
        <v>33</v>
      </c>
      <c r="C21" s="65">
        <v>58.161948853615513</v>
      </c>
      <c r="D21" s="65" t="str">
        <f t="shared" si="4"/>
        <v>C</v>
      </c>
      <c r="E21" s="37" t="s">
        <v>167</v>
      </c>
      <c r="F21" s="43">
        <v>61.71866605616605</v>
      </c>
      <c r="G21" s="43" t="str">
        <f t="shared" si="5"/>
        <v>B</v>
      </c>
      <c r="H21" s="37" t="s">
        <v>167</v>
      </c>
      <c r="I21" s="6">
        <v>58.753857142857143</v>
      </c>
      <c r="J21" s="6" t="str">
        <f t="shared" si="0"/>
        <v>C</v>
      </c>
      <c r="K21" s="37" t="s">
        <v>167</v>
      </c>
      <c r="L21" s="6">
        <v>85</v>
      </c>
      <c r="M21" s="6" t="str">
        <f t="shared" si="6"/>
        <v>A</v>
      </c>
      <c r="N21" s="44" t="s">
        <v>169</v>
      </c>
      <c r="O21" s="7">
        <v>59</v>
      </c>
      <c r="P21" s="7" t="str">
        <f t="shared" si="7"/>
        <v>C</v>
      </c>
      <c r="Q21" s="23" t="s">
        <v>167</v>
      </c>
      <c r="R21" s="6">
        <v>54</v>
      </c>
      <c r="S21" s="6" t="str">
        <f t="shared" si="8"/>
        <v>C</v>
      </c>
      <c r="T21" s="33" t="s">
        <v>167</v>
      </c>
      <c r="U21" s="34">
        <v>56</v>
      </c>
      <c r="V21" s="34" t="str">
        <f t="shared" si="9"/>
        <v>C</v>
      </c>
      <c r="W21" s="33" t="s">
        <v>167</v>
      </c>
      <c r="X21" s="6">
        <v>64</v>
      </c>
      <c r="Y21" s="6" t="str">
        <f t="shared" si="1"/>
        <v>B</v>
      </c>
      <c r="Z21" s="31" t="s">
        <v>167</v>
      </c>
      <c r="AA21" s="6">
        <v>54</v>
      </c>
      <c r="AB21" s="6" t="str">
        <f t="shared" si="2"/>
        <v>C</v>
      </c>
      <c r="AC21" s="23" t="s">
        <v>167</v>
      </c>
      <c r="AD21" s="7">
        <v>59</v>
      </c>
      <c r="AE21" s="7" t="str">
        <f t="shared" si="3"/>
        <v>C</v>
      </c>
      <c r="AF21" s="23" t="s">
        <v>167</v>
      </c>
    </row>
    <row r="22" spans="1:32">
      <c r="A22" s="7">
        <v>16</v>
      </c>
      <c r="B22" s="7" t="s">
        <v>35</v>
      </c>
      <c r="C22" s="65">
        <v>67.551455026455031</v>
      </c>
      <c r="D22" s="65" t="str">
        <f t="shared" si="4"/>
        <v>B</v>
      </c>
      <c r="E22" s="37" t="s">
        <v>167</v>
      </c>
      <c r="F22" s="43">
        <v>69.545339845339839</v>
      </c>
      <c r="G22" s="43" t="str">
        <f t="shared" si="5"/>
        <v>B</v>
      </c>
      <c r="H22" s="37" t="s">
        <v>167</v>
      </c>
      <c r="I22" s="6">
        <v>65.080885361552035</v>
      </c>
      <c r="J22" s="6" t="str">
        <f t="shared" si="0"/>
        <v>B</v>
      </c>
      <c r="K22" s="37" t="s">
        <v>167</v>
      </c>
      <c r="L22" s="6">
        <v>71.724250440917103</v>
      </c>
      <c r="M22" s="6" t="str">
        <f t="shared" si="6"/>
        <v>B</v>
      </c>
      <c r="N22" s="37" t="s">
        <v>167</v>
      </c>
      <c r="O22" s="7">
        <v>67</v>
      </c>
      <c r="P22" s="7" t="str">
        <f t="shared" si="7"/>
        <v>B</v>
      </c>
      <c r="Q22" s="23" t="s">
        <v>167</v>
      </c>
      <c r="R22" s="6">
        <v>63</v>
      </c>
      <c r="S22" s="6" t="str">
        <f t="shared" si="8"/>
        <v>B</v>
      </c>
      <c r="T22" s="33" t="s">
        <v>167</v>
      </c>
      <c r="U22" s="34">
        <v>65</v>
      </c>
      <c r="V22" s="34" t="str">
        <f t="shared" si="9"/>
        <v>B</v>
      </c>
      <c r="W22" s="33" t="s">
        <v>167</v>
      </c>
      <c r="X22" s="6">
        <v>75</v>
      </c>
      <c r="Y22" s="6" t="str">
        <f t="shared" si="1"/>
        <v>A</v>
      </c>
      <c r="Z22" s="31" t="s">
        <v>167</v>
      </c>
      <c r="AA22" s="6">
        <v>74</v>
      </c>
      <c r="AB22" s="6" t="str">
        <f t="shared" si="2"/>
        <v>B</v>
      </c>
      <c r="AC22" s="23" t="s">
        <v>167</v>
      </c>
      <c r="AD22" s="7">
        <v>75</v>
      </c>
      <c r="AE22" s="7" t="str">
        <f t="shared" si="3"/>
        <v>A</v>
      </c>
      <c r="AF22" s="23" t="s">
        <v>167</v>
      </c>
    </row>
    <row r="23" spans="1:32">
      <c r="A23" s="7">
        <v>17</v>
      </c>
      <c r="B23" s="7" t="s">
        <v>37</v>
      </c>
      <c r="C23" s="65">
        <v>59.579761904761909</v>
      </c>
      <c r="D23" s="65" t="str">
        <f t="shared" si="4"/>
        <v>C</v>
      </c>
      <c r="E23" s="37" t="s">
        <v>167</v>
      </c>
      <c r="F23" s="43">
        <v>57.47389092389092</v>
      </c>
      <c r="G23" s="43" t="str">
        <f t="shared" si="5"/>
        <v>C</v>
      </c>
      <c r="H23" s="37" t="s">
        <v>167</v>
      </c>
      <c r="I23" s="6">
        <v>58.189038800705461</v>
      </c>
      <c r="J23" s="6" t="str">
        <f t="shared" si="0"/>
        <v>C</v>
      </c>
      <c r="K23" s="37" t="s">
        <v>167</v>
      </c>
      <c r="L23" s="6">
        <v>63.685295414462075</v>
      </c>
      <c r="M23" s="6" t="str">
        <f t="shared" si="6"/>
        <v>B</v>
      </c>
      <c r="N23" s="37" t="s">
        <v>167</v>
      </c>
      <c r="O23" s="7">
        <v>50</v>
      </c>
      <c r="P23" s="7" t="str">
        <f t="shared" si="7"/>
        <v>C</v>
      </c>
      <c r="Q23" s="23" t="s">
        <v>167</v>
      </c>
      <c r="R23" s="6">
        <v>54</v>
      </c>
      <c r="S23" s="6" t="str">
        <f t="shared" si="8"/>
        <v>C</v>
      </c>
      <c r="T23" s="33" t="s">
        <v>167</v>
      </c>
      <c r="U23" s="34">
        <v>52</v>
      </c>
      <c r="V23" s="34" t="str">
        <f t="shared" si="9"/>
        <v>C</v>
      </c>
      <c r="W23" s="33" t="s">
        <v>167</v>
      </c>
      <c r="X23" s="6">
        <v>58</v>
      </c>
      <c r="Y23" s="6" t="str">
        <f t="shared" si="1"/>
        <v>C</v>
      </c>
      <c r="Z23" s="31" t="s">
        <v>167</v>
      </c>
      <c r="AA23" s="6">
        <v>62</v>
      </c>
      <c r="AB23" s="6" t="str">
        <f t="shared" si="2"/>
        <v>B</v>
      </c>
      <c r="AC23" s="23" t="s">
        <v>167</v>
      </c>
      <c r="AD23" s="7">
        <v>60</v>
      </c>
      <c r="AE23" s="7" t="str">
        <f t="shared" si="3"/>
        <v>B</v>
      </c>
      <c r="AF23" s="23" t="s">
        <v>167</v>
      </c>
    </row>
    <row r="24" spans="1:32">
      <c r="A24" s="7">
        <v>18</v>
      </c>
      <c r="B24" s="7" t="s">
        <v>40</v>
      </c>
      <c r="C24" s="65">
        <v>69.370546737213402</v>
      </c>
      <c r="D24" s="65" t="str">
        <f t="shared" si="4"/>
        <v>B</v>
      </c>
      <c r="E24" s="37" t="s">
        <v>167</v>
      </c>
      <c r="F24" s="43">
        <v>69.535556573056567</v>
      </c>
      <c r="G24" s="43" t="str">
        <f t="shared" si="5"/>
        <v>B</v>
      </c>
      <c r="H24" s="37" t="s">
        <v>167</v>
      </c>
      <c r="I24" s="6">
        <v>66.556800705467367</v>
      </c>
      <c r="J24" s="6" t="str">
        <f t="shared" si="0"/>
        <v>B</v>
      </c>
      <c r="K24" s="37" t="s">
        <v>167</v>
      </c>
      <c r="L24" s="6">
        <v>75.074316578483248</v>
      </c>
      <c r="M24" s="6" t="str">
        <f t="shared" si="6"/>
        <v>A</v>
      </c>
      <c r="N24" s="37" t="s">
        <v>167</v>
      </c>
      <c r="O24" s="7">
        <v>66</v>
      </c>
      <c r="P24" s="7" t="str">
        <f t="shared" si="7"/>
        <v>B</v>
      </c>
      <c r="Q24" s="23" t="s">
        <v>167</v>
      </c>
      <c r="R24" s="6">
        <v>62</v>
      </c>
      <c r="S24" s="6" t="str">
        <f t="shared" si="8"/>
        <v>B</v>
      </c>
      <c r="T24" s="33" t="s">
        <v>167</v>
      </c>
      <c r="U24" s="34">
        <v>64</v>
      </c>
      <c r="V24" s="34" t="str">
        <f t="shared" si="9"/>
        <v>B</v>
      </c>
      <c r="W24" s="33" t="s">
        <v>167</v>
      </c>
      <c r="X24" s="6">
        <v>73</v>
      </c>
      <c r="Y24" s="6" t="str">
        <f t="shared" si="1"/>
        <v>B</v>
      </c>
      <c r="Z24" s="31" t="s">
        <v>167</v>
      </c>
      <c r="AA24" s="6">
        <v>73</v>
      </c>
      <c r="AB24" s="6" t="str">
        <f t="shared" si="2"/>
        <v>B</v>
      </c>
      <c r="AC24" s="23" t="s">
        <v>167</v>
      </c>
      <c r="AD24" s="7">
        <v>73</v>
      </c>
      <c r="AE24" s="7" t="str">
        <f t="shared" si="3"/>
        <v>B</v>
      </c>
      <c r="AF24" s="23" t="s">
        <v>167</v>
      </c>
    </row>
    <row r="25" spans="1:32">
      <c r="A25" s="7">
        <v>19</v>
      </c>
      <c r="B25" s="7" t="s">
        <v>43</v>
      </c>
      <c r="C25" s="65">
        <v>69.11446208112875</v>
      </c>
      <c r="D25" s="65" t="str">
        <f t="shared" si="4"/>
        <v>B</v>
      </c>
      <c r="E25" s="37" t="s">
        <v>167</v>
      </c>
      <c r="F25" s="43">
        <v>64.33581094831095</v>
      </c>
      <c r="G25" s="43" t="str">
        <f t="shared" si="5"/>
        <v>B</v>
      </c>
      <c r="H25" s="37" t="s">
        <v>167</v>
      </c>
      <c r="I25" s="6">
        <v>65.440417989417995</v>
      </c>
      <c r="J25" s="6" t="str">
        <f t="shared" si="0"/>
        <v>B</v>
      </c>
      <c r="K25" s="37" t="s">
        <v>167</v>
      </c>
      <c r="L25" s="6">
        <v>73.553174603174611</v>
      </c>
      <c r="M25" s="6" t="str">
        <f t="shared" si="6"/>
        <v>B</v>
      </c>
      <c r="N25" s="37" t="s">
        <v>167</v>
      </c>
      <c r="O25" s="7">
        <v>68</v>
      </c>
      <c r="P25" s="7" t="str">
        <f t="shared" si="7"/>
        <v>B</v>
      </c>
      <c r="Q25" s="23" t="s">
        <v>167</v>
      </c>
      <c r="R25" s="6">
        <v>59</v>
      </c>
      <c r="S25" s="6" t="str">
        <f t="shared" si="8"/>
        <v>C</v>
      </c>
      <c r="T25" s="33" t="s">
        <v>167</v>
      </c>
      <c r="U25" s="34">
        <v>63</v>
      </c>
      <c r="V25" s="34" t="str">
        <f t="shared" si="9"/>
        <v>B</v>
      </c>
      <c r="W25" s="33" t="s">
        <v>167</v>
      </c>
      <c r="X25" s="6">
        <v>73</v>
      </c>
      <c r="Y25" s="6" t="str">
        <f t="shared" si="1"/>
        <v>B</v>
      </c>
      <c r="Z25" s="31" t="s">
        <v>167</v>
      </c>
      <c r="AA25" s="6">
        <v>72</v>
      </c>
      <c r="AB25" s="6" t="str">
        <f t="shared" si="2"/>
        <v>B</v>
      </c>
      <c r="AC25" s="23" t="s">
        <v>167</v>
      </c>
      <c r="AD25" s="7">
        <v>73</v>
      </c>
      <c r="AE25" s="7" t="str">
        <f t="shared" si="3"/>
        <v>B</v>
      </c>
      <c r="AF25" s="23" t="s">
        <v>167</v>
      </c>
    </row>
    <row r="26" spans="1:32">
      <c r="A26" s="7">
        <v>20</v>
      </c>
      <c r="B26" s="7" t="s">
        <v>45</v>
      </c>
      <c r="C26" s="70"/>
      <c r="D26" s="65" t="str">
        <f t="shared" si="4"/>
        <v>F</v>
      </c>
      <c r="E26" s="71"/>
      <c r="F26" s="43">
        <v>54.61039886039886</v>
      </c>
      <c r="G26" s="43" t="str">
        <f t="shared" si="5"/>
        <v>C</v>
      </c>
      <c r="H26" s="37" t="s">
        <v>167</v>
      </c>
      <c r="I26" s="6">
        <v>53.813164021164013</v>
      </c>
      <c r="J26" s="6" t="str">
        <f t="shared" si="0"/>
        <v>C</v>
      </c>
      <c r="K26" s="37" t="s">
        <v>167</v>
      </c>
      <c r="L26" s="6">
        <v>65.85315255731922</v>
      </c>
      <c r="M26" s="6" t="str">
        <f t="shared" si="6"/>
        <v>B</v>
      </c>
      <c r="N26" s="37" t="s">
        <v>167</v>
      </c>
      <c r="O26" s="7">
        <v>55</v>
      </c>
      <c r="P26" s="7" t="str">
        <f t="shared" si="7"/>
        <v>C</v>
      </c>
      <c r="Q26" s="23" t="s">
        <v>167</v>
      </c>
      <c r="R26" s="6">
        <v>61</v>
      </c>
      <c r="S26" s="6" t="str">
        <f t="shared" si="8"/>
        <v>B</v>
      </c>
      <c r="T26" s="33" t="s">
        <v>167</v>
      </c>
      <c r="U26" s="34">
        <v>58</v>
      </c>
      <c r="V26" s="34" t="str">
        <f t="shared" si="9"/>
        <v>C</v>
      </c>
      <c r="W26" s="33" t="s">
        <v>167</v>
      </c>
      <c r="X26" s="6">
        <v>62</v>
      </c>
      <c r="Y26" s="6" t="str">
        <f t="shared" si="1"/>
        <v>B</v>
      </c>
      <c r="Z26" s="31" t="s">
        <v>167</v>
      </c>
      <c r="AA26" s="6">
        <v>68</v>
      </c>
      <c r="AB26" s="6" t="str">
        <f t="shared" si="2"/>
        <v>B</v>
      </c>
      <c r="AC26" s="23" t="s">
        <v>167</v>
      </c>
      <c r="AD26" s="7">
        <v>65</v>
      </c>
      <c r="AE26" s="7" t="str">
        <f t="shared" si="3"/>
        <v>B</v>
      </c>
      <c r="AF26" s="23" t="s">
        <v>167</v>
      </c>
    </row>
    <row r="27" spans="1:32">
      <c r="A27" s="7">
        <v>21</v>
      </c>
      <c r="B27" s="7" t="s">
        <v>48</v>
      </c>
      <c r="C27" s="65">
        <v>69.948853615520278</v>
      </c>
      <c r="D27" s="65" t="str">
        <f t="shared" si="4"/>
        <v>B</v>
      </c>
      <c r="E27" s="37" t="s">
        <v>167</v>
      </c>
      <c r="F27" s="43">
        <v>85</v>
      </c>
      <c r="G27" s="43" t="str">
        <f t="shared" si="5"/>
        <v>A</v>
      </c>
      <c r="H27" s="44" t="s">
        <v>169</v>
      </c>
      <c r="I27" s="6">
        <v>70.691421869488551</v>
      </c>
      <c r="J27" s="6" t="str">
        <f t="shared" si="0"/>
        <v>B</v>
      </c>
      <c r="K27" s="37" t="s">
        <v>167</v>
      </c>
      <c r="L27" s="6">
        <v>76.967857142857142</v>
      </c>
      <c r="M27" s="6" t="str">
        <f t="shared" si="6"/>
        <v>A</v>
      </c>
      <c r="N27" s="37" t="s">
        <v>167</v>
      </c>
      <c r="O27" s="7">
        <v>78</v>
      </c>
      <c r="P27" s="7" t="str">
        <f t="shared" si="7"/>
        <v>A</v>
      </c>
      <c r="Q27" s="23" t="s">
        <v>167</v>
      </c>
      <c r="R27" s="6">
        <v>65</v>
      </c>
      <c r="S27" s="6" t="str">
        <f t="shared" si="8"/>
        <v>B</v>
      </c>
      <c r="T27" s="33" t="s">
        <v>167</v>
      </c>
      <c r="U27" s="34">
        <v>72</v>
      </c>
      <c r="V27" s="34" t="str">
        <f t="shared" si="9"/>
        <v>B</v>
      </c>
      <c r="W27" s="33" t="s">
        <v>167</v>
      </c>
      <c r="X27" s="6">
        <v>70</v>
      </c>
      <c r="Y27" s="6" t="str">
        <f t="shared" si="1"/>
        <v>B</v>
      </c>
      <c r="Z27" s="31" t="s">
        <v>167</v>
      </c>
      <c r="AA27" s="6">
        <v>73</v>
      </c>
      <c r="AB27" s="6" t="str">
        <f t="shared" si="2"/>
        <v>B</v>
      </c>
      <c r="AC27" s="23" t="s">
        <v>167</v>
      </c>
      <c r="AD27" s="7">
        <v>71</v>
      </c>
      <c r="AE27" s="7" t="str">
        <f t="shared" si="3"/>
        <v>B</v>
      </c>
      <c r="AF27" s="23" t="s">
        <v>167</v>
      </c>
    </row>
    <row r="28" spans="1:32">
      <c r="A28" s="7">
        <v>22</v>
      </c>
      <c r="B28" s="7" t="s">
        <v>51</v>
      </c>
      <c r="C28" s="65">
        <v>56.92067901234568</v>
      </c>
      <c r="D28" s="65" t="str">
        <f t="shared" si="4"/>
        <v>C</v>
      </c>
      <c r="E28" s="37" t="s">
        <v>167</v>
      </c>
      <c r="F28" s="43">
        <v>62.817358567358561</v>
      </c>
      <c r="G28" s="43" t="str">
        <f t="shared" si="5"/>
        <v>B</v>
      </c>
      <c r="H28" s="37" t="s">
        <v>167</v>
      </c>
      <c r="I28" s="6">
        <v>59.40513580246914</v>
      </c>
      <c r="J28" s="6" t="str">
        <f t="shared" si="0"/>
        <v>C</v>
      </c>
      <c r="K28" s="37" t="s">
        <v>167</v>
      </c>
      <c r="L28" s="6">
        <v>68.118981481481484</v>
      </c>
      <c r="M28" s="6" t="str">
        <f t="shared" si="6"/>
        <v>B</v>
      </c>
      <c r="N28" s="37" t="s">
        <v>167</v>
      </c>
      <c r="O28" s="7">
        <v>63</v>
      </c>
      <c r="P28" s="7" t="str">
        <f t="shared" si="7"/>
        <v>B</v>
      </c>
      <c r="Q28" s="23" t="s">
        <v>167</v>
      </c>
      <c r="R28" s="6">
        <v>51</v>
      </c>
      <c r="S28" s="6" t="str">
        <f t="shared" si="8"/>
        <v>C</v>
      </c>
      <c r="T28" s="1" t="s">
        <v>167</v>
      </c>
      <c r="U28" s="3">
        <v>57</v>
      </c>
      <c r="V28" s="34" t="str">
        <f t="shared" si="9"/>
        <v>C</v>
      </c>
      <c r="W28" s="1" t="s">
        <v>167</v>
      </c>
      <c r="X28" s="6">
        <v>64</v>
      </c>
      <c r="Y28" s="6" t="str">
        <f t="shared" si="1"/>
        <v>B</v>
      </c>
      <c r="Z28" s="31" t="s">
        <v>167</v>
      </c>
      <c r="AA28" s="6">
        <v>65</v>
      </c>
      <c r="AB28" s="6" t="str">
        <f t="shared" si="2"/>
        <v>B</v>
      </c>
      <c r="AC28" s="23" t="s">
        <v>167</v>
      </c>
      <c r="AD28" s="7">
        <v>65</v>
      </c>
      <c r="AE28" s="7" t="str">
        <f t="shared" si="3"/>
        <v>B</v>
      </c>
      <c r="AF28" s="23" t="s">
        <v>167</v>
      </c>
    </row>
    <row r="29" spans="1:32">
      <c r="A29" s="7">
        <v>23</v>
      </c>
      <c r="B29" s="7" t="s">
        <v>53</v>
      </c>
      <c r="C29" s="65">
        <v>57.103659611992946</v>
      </c>
      <c r="D29" s="65" t="str">
        <f t="shared" si="4"/>
        <v>C</v>
      </c>
      <c r="E29" s="37" t="s">
        <v>167</v>
      </c>
      <c r="F29" s="43">
        <v>54.232112332112337</v>
      </c>
      <c r="G29" s="43" t="str">
        <f t="shared" si="5"/>
        <v>C</v>
      </c>
      <c r="H29" s="37" t="s">
        <v>167</v>
      </c>
      <c r="I29" s="6">
        <v>61.829197530864199</v>
      </c>
      <c r="J29" s="6" t="str">
        <f t="shared" si="0"/>
        <v>B</v>
      </c>
      <c r="K29" s="37" t="s">
        <v>167</v>
      </c>
      <c r="L29" s="6">
        <v>64.754585537918871</v>
      </c>
      <c r="M29" s="6" t="str">
        <f t="shared" si="6"/>
        <v>B</v>
      </c>
      <c r="N29" s="37" t="s">
        <v>167</v>
      </c>
      <c r="O29" s="7">
        <v>61</v>
      </c>
      <c r="P29" s="7" t="str">
        <f t="shared" si="7"/>
        <v>B</v>
      </c>
      <c r="Q29" s="23" t="s">
        <v>167</v>
      </c>
      <c r="R29" s="6">
        <v>58</v>
      </c>
      <c r="S29" s="6" t="str">
        <f t="shared" si="8"/>
        <v>C</v>
      </c>
      <c r="T29" s="33" t="s">
        <v>167</v>
      </c>
      <c r="U29" s="34">
        <v>59</v>
      </c>
      <c r="V29" s="34" t="str">
        <f t="shared" si="9"/>
        <v>C</v>
      </c>
      <c r="W29" s="33" t="s">
        <v>167</v>
      </c>
      <c r="X29" s="6">
        <v>66</v>
      </c>
      <c r="Y29" s="6" t="str">
        <f t="shared" si="1"/>
        <v>B</v>
      </c>
      <c r="Z29" s="31" t="s">
        <v>167</v>
      </c>
      <c r="AA29" s="6">
        <v>63</v>
      </c>
      <c r="AB29" s="6" t="str">
        <f t="shared" si="2"/>
        <v>B</v>
      </c>
      <c r="AC29" s="23" t="s">
        <v>167</v>
      </c>
      <c r="AD29" s="7">
        <v>65</v>
      </c>
      <c r="AE29" s="7" t="str">
        <f t="shared" si="3"/>
        <v>B</v>
      </c>
      <c r="AF29" s="23" t="s">
        <v>167</v>
      </c>
    </row>
    <row r="30" spans="1:32">
      <c r="A30" s="7">
        <v>24</v>
      </c>
      <c r="B30" s="7" t="s">
        <v>56</v>
      </c>
      <c r="C30" s="65">
        <v>56.590696649029979</v>
      </c>
      <c r="D30" s="65" t="str">
        <f t="shared" si="4"/>
        <v>C</v>
      </c>
      <c r="E30" s="37" t="s">
        <v>167</v>
      </c>
      <c r="F30" s="43">
        <v>53.4607905982906</v>
      </c>
      <c r="G30" s="43" t="str">
        <f t="shared" si="5"/>
        <v>C</v>
      </c>
      <c r="H30" s="37" t="s">
        <v>167</v>
      </c>
      <c r="I30" s="6">
        <v>54.156922398589067</v>
      </c>
      <c r="J30" s="6" t="str">
        <f t="shared" si="0"/>
        <v>C</v>
      </c>
      <c r="K30" s="37" t="s">
        <v>167</v>
      </c>
      <c r="L30" s="6">
        <v>64.725242504409167</v>
      </c>
      <c r="M30" s="6" t="str">
        <f t="shared" si="6"/>
        <v>B</v>
      </c>
      <c r="N30" s="37" t="s">
        <v>167</v>
      </c>
      <c r="O30" s="7">
        <v>57</v>
      </c>
      <c r="P30" s="7" t="str">
        <f t="shared" si="7"/>
        <v>C</v>
      </c>
      <c r="Q30" s="23" t="s">
        <v>167</v>
      </c>
      <c r="R30" s="6">
        <v>52</v>
      </c>
      <c r="S30" s="6" t="str">
        <f t="shared" si="8"/>
        <v>C</v>
      </c>
      <c r="T30" s="33" t="s">
        <v>167</v>
      </c>
      <c r="U30" s="34">
        <v>54</v>
      </c>
      <c r="V30" s="34" t="str">
        <f t="shared" si="9"/>
        <v>C</v>
      </c>
      <c r="W30" s="33" t="s">
        <v>167</v>
      </c>
      <c r="X30" s="6">
        <v>61</v>
      </c>
      <c r="Y30" s="6" t="str">
        <f t="shared" si="1"/>
        <v>B</v>
      </c>
      <c r="Z30" s="31" t="s">
        <v>167</v>
      </c>
      <c r="AA30" s="6">
        <v>65</v>
      </c>
      <c r="AB30" s="6" t="str">
        <f t="shared" si="2"/>
        <v>B</v>
      </c>
      <c r="AC30" s="23" t="s">
        <v>167</v>
      </c>
      <c r="AD30" s="7">
        <v>63</v>
      </c>
      <c r="AE30" s="7" t="str">
        <f t="shared" si="3"/>
        <v>B</v>
      </c>
      <c r="AF30" s="23" t="s">
        <v>167</v>
      </c>
    </row>
    <row r="31" spans="1:32">
      <c r="A31" s="7">
        <v>25</v>
      </c>
      <c r="B31" s="7" t="s">
        <v>57</v>
      </c>
      <c r="C31" s="70"/>
      <c r="D31" s="65" t="str">
        <f t="shared" si="4"/>
        <v>F</v>
      </c>
      <c r="E31" s="71"/>
      <c r="F31" s="43">
        <v>50</v>
      </c>
      <c r="G31" s="43" t="str">
        <f t="shared" si="5"/>
        <v>C</v>
      </c>
      <c r="H31" s="37" t="s">
        <v>167</v>
      </c>
      <c r="I31" s="6">
        <v>51.319580246913581</v>
      </c>
      <c r="J31" s="6" t="str">
        <f t="shared" si="0"/>
        <v>C</v>
      </c>
      <c r="K31" s="37" t="s">
        <v>167</v>
      </c>
      <c r="L31" s="6">
        <v>60.787103174603168</v>
      </c>
      <c r="M31" s="6" t="str">
        <f t="shared" si="6"/>
        <v>B</v>
      </c>
      <c r="N31" s="37" t="s">
        <v>167</v>
      </c>
      <c r="O31" s="7">
        <v>49</v>
      </c>
      <c r="P31" s="7" t="str">
        <f t="shared" si="7"/>
        <v>F</v>
      </c>
      <c r="Q31" s="35" t="s">
        <v>168</v>
      </c>
      <c r="R31" s="6">
        <v>54</v>
      </c>
      <c r="S31" s="6" t="str">
        <f t="shared" si="8"/>
        <v>C</v>
      </c>
      <c r="T31" s="33" t="s">
        <v>167</v>
      </c>
      <c r="U31" s="34">
        <v>52</v>
      </c>
      <c r="V31" s="34" t="str">
        <f t="shared" si="9"/>
        <v>C</v>
      </c>
      <c r="W31" s="36" t="s">
        <v>168</v>
      </c>
      <c r="X31" s="6">
        <v>58</v>
      </c>
      <c r="Y31" s="6" t="str">
        <f t="shared" si="1"/>
        <v>C</v>
      </c>
      <c r="Z31" s="31" t="s">
        <v>167</v>
      </c>
      <c r="AA31" s="6">
        <v>62</v>
      </c>
      <c r="AB31" s="6" t="str">
        <f t="shared" si="2"/>
        <v>B</v>
      </c>
      <c r="AC31" s="23" t="s">
        <v>167</v>
      </c>
      <c r="AD31" s="7">
        <v>60</v>
      </c>
      <c r="AE31" s="7" t="str">
        <f t="shared" si="3"/>
        <v>B</v>
      </c>
      <c r="AF31" s="23" t="s">
        <v>167</v>
      </c>
    </row>
    <row r="32" spans="1:32">
      <c r="A32" s="7">
        <v>26</v>
      </c>
      <c r="B32" s="7" t="s">
        <v>59</v>
      </c>
      <c r="C32" s="70"/>
      <c r="D32" s="65" t="str">
        <f t="shared" si="4"/>
        <v>F</v>
      </c>
      <c r="E32" s="71"/>
      <c r="F32" s="43">
        <v>62.115476190476187</v>
      </c>
      <c r="G32" s="43" t="str">
        <f t="shared" si="5"/>
        <v>B</v>
      </c>
      <c r="H32" s="37" t="s">
        <v>167</v>
      </c>
      <c r="I32" s="6">
        <v>57.153426807760141</v>
      </c>
      <c r="J32" s="6" t="str">
        <f t="shared" si="0"/>
        <v>C</v>
      </c>
      <c r="K32" s="37" t="s">
        <v>167</v>
      </c>
      <c r="L32" s="6">
        <v>57.487654320987652</v>
      </c>
      <c r="M32" s="6" t="str">
        <f t="shared" si="6"/>
        <v>C</v>
      </c>
      <c r="N32" s="37" t="s">
        <v>167</v>
      </c>
      <c r="O32" s="7">
        <v>57</v>
      </c>
      <c r="P32" s="7" t="str">
        <f t="shared" si="7"/>
        <v>C</v>
      </c>
      <c r="Q32" s="23" t="s">
        <v>167</v>
      </c>
      <c r="R32" s="6">
        <v>50</v>
      </c>
      <c r="S32" s="6" t="str">
        <f t="shared" si="8"/>
        <v>C</v>
      </c>
      <c r="T32" s="33" t="s">
        <v>167</v>
      </c>
      <c r="U32" s="34">
        <v>53</v>
      </c>
      <c r="V32" s="34" t="str">
        <f t="shared" si="9"/>
        <v>C</v>
      </c>
      <c r="W32" s="33" t="s">
        <v>167</v>
      </c>
      <c r="X32" s="6">
        <v>64</v>
      </c>
      <c r="Y32" s="6" t="str">
        <f t="shared" si="1"/>
        <v>B</v>
      </c>
      <c r="Z32" s="31" t="s">
        <v>167</v>
      </c>
      <c r="AA32" s="6">
        <v>70</v>
      </c>
      <c r="AB32" s="6" t="str">
        <f t="shared" si="2"/>
        <v>B</v>
      </c>
      <c r="AC32" s="23" t="s">
        <v>167</v>
      </c>
      <c r="AD32" s="7">
        <v>67</v>
      </c>
      <c r="AE32" s="7" t="str">
        <f t="shared" si="3"/>
        <v>B</v>
      </c>
      <c r="AF32" s="23" t="s">
        <v>167</v>
      </c>
    </row>
    <row r="33" spans="1:32">
      <c r="A33" s="7">
        <v>27</v>
      </c>
      <c r="B33" s="7" t="s">
        <v>60</v>
      </c>
      <c r="C33" s="65">
        <v>62.51053791887125</v>
      </c>
      <c r="D33" s="65" t="str">
        <f t="shared" si="4"/>
        <v>B</v>
      </c>
      <c r="E33" s="37" t="s">
        <v>167</v>
      </c>
      <c r="F33" s="43">
        <v>69.574959299959303</v>
      </c>
      <c r="G33" s="43" t="str">
        <f t="shared" si="5"/>
        <v>B</v>
      </c>
      <c r="H33" s="37" t="s">
        <v>167</v>
      </c>
      <c r="I33" s="6">
        <v>67.488566137566139</v>
      </c>
      <c r="J33" s="6" t="str">
        <f t="shared" si="0"/>
        <v>B</v>
      </c>
      <c r="K33" s="37" t="s">
        <v>167</v>
      </c>
      <c r="L33" s="6">
        <v>71.584171075837745</v>
      </c>
      <c r="M33" s="6" t="str">
        <f t="shared" si="6"/>
        <v>B</v>
      </c>
      <c r="N33" s="37" t="s">
        <v>167</v>
      </c>
      <c r="O33" s="7">
        <v>75</v>
      </c>
      <c r="P33" s="7" t="str">
        <f t="shared" si="7"/>
        <v>A</v>
      </c>
      <c r="Q33" s="23" t="s">
        <v>167</v>
      </c>
      <c r="R33" s="6">
        <v>52</v>
      </c>
      <c r="S33" s="6" t="str">
        <f t="shared" si="8"/>
        <v>C</v>
      </c>
      <c r="T33" s="33" t="s">
        <v>167</v>
      </c>
      <c r="U33" s="34">
        <v>64</v>
      </c>
      <c r="V33" s="34" t="str">
        <f t="shared" si="9"/>
        <v>B</v>
      </c>
      <c r="W33" s="33" t="s">
        <v>167</v>
      </c>
      <c r="X33" s="6">
        <v>70</v>
      </c>
      <c r="Y33" s="6" t="str">
        <f t="shared" si="1"/>
        <v>B</v>
      </c>
      <c r="Z33" s="31" t="s">
        <v>167</v>
      </c>
      <c r="AA33" s="6">
        <v>70</v>
      </c>
      <c r="AB33" s="6" t="str">
        <f t="shared" si="2"/>
        <v>B</v>
      </c>
      <c r="AC33" s="23" t="s">
        <v>167</v>
      </c>
      <c r="AD33" s="7">
        <v>70</v>
      </c>
      <c r="AE33" s="7" t="str">
        <f t="shared" si="3"/>
        <v>B</v>
      </c>
      <c r="AF33" s="23" t="s">
        <v>167</v>
      </c>
    </row>
    <row r="34" spans="1:32">
      <c r="A34" s="7">
        <v>28</v>
      </c>
      <c r="B34" s="7" t="s">
        <v>61</v>
      </c>
      <c r="C34" s="65">
        <v>65.394532627865971</v>
      </c>
      <c r="D34" s="65" t="str">
        <f t="shared" si="4"/>
        <v>B</v>
      </c>
      <c r="E34" s="37" t="s">
        <v>167</v>
      </c>
      <c r="F34" s="43">
        <v>68.810617623117622</v>
      </c>
      <c r="G34" s="43" t="str">
        <f t="shared" si="5"/>
        <v>B</v>
      </c>
      <c r="H34" s="37" t="s">
        <v>167</v>
      </c>
      <c r="I34" s="6">
        <v>68.149460317460324</v>
      </c>
      <c r="J34" s="6" t="str">
        <f t="shared" si="0"/>
        <v>B</v>
      </c>
      <c r="K34" s="37" t="s">
        <v>167</v>
      </c>
      <c r="L34" s="6">
        <v>71.933223104056438</v>
      </c>
      <c r="M34" s="6" t="str">
        <f t="shared" si="6"/>
        <v>B</v>
      </c>
      <c r="N34" s="37" t="s">
        <v>167</v>
      </c>
      <c r="O34" s="7">
        <v>71</v>
      </c>
      <c r="P34" s="7" t="str">
        <f t="shared" si="7"/>
        <v>B</v>
      </c>
      <c r="Q34" s="23" t="s">
        <v>167</v>
      </c>
      <c r="R34" s="6">
        <v>59</v>
      </c>
      <c r="S34" s="6" t="str">
        <f t="shared" si="8"/>
        <v>C</v>
      </c>
      <c r="T34" s="33" t="s">
        <v>167</v>
      </c>
      <c r="U34" s="34">
        <v>65</v>
      </c>
      <c r="V34" s="34" t="str">
        <f t="shared" si="9"/>
        <v>B</v>
      </c>
      <c r="W34" s="33" t="s">
        <v>167</v>
      </c>
      <c r="X34" s="6">
        <v>69</v>
      </c>
      <c r="Y34" s="6" t="str">
        <f t="shared" si="1"/>
        <v>B</v>
      </c>
      <c r="Z34" s="31" t="s">
        <v>167</v>
      </c>
      <c r="AA34" s="6">
        <v>70</v>
      </c>
      <c r="AB34" s="6" t="str">
        <f t="shared" si="2"/>
        <v>B</v>
      </c>
      <c r="AC34" s="23" t="s">
        <v>167</v>
      </c>
      <c r="AD34" s="7">
        <v>69</v>
      </c>
      <c r="AE34" s="7" t="str">
        <f t="shared" si="3"/>
        <v>B</v>
      </c>
      <c r="AF34" s="23" t="s">
        <v>167</v>
      </c>
    </row>
    <row r="35" spans="1:32">
      <c r="A35" s="7">
        <v>29</v>
      </c>
      <c r="B35" s="7" t="s">
        <v>62</v>
      </c>
      <c r="C35" s="65">
        <v>59.370943562610222</v>
      </c>
      <c r="D35" s="65" t="str">
        <f t="shared" si="4"/>
        <v>C</v>
      </c>
      <c r="E35" s="37" t="s">
        <v>167</v>
      </c>
      <c r="F35" s="43">
        <v>58.062393162393164</v>
      </c>
      <c r="G35" s="43" t="str">
        <f t="shared" si="5"/>
        <v>C</v>
      </c>
      <c r="H35" s="37" t="s">
        <v>167</v>
      </c>
      <c r="I35" s="6">
        <v>58.267435626102291</v>
      </c>
      <c r="J35" s="6" t="str">
        <f t="shared" si="0"/>
        <v>C</v>
      </c>
      <c r="K35" s="37" t="s">
        <v>167</v>
      </c>
      <c r="L35" s="6">
        <v>63.070017636684298</v>
      </c>
      <c r="M35" s="6" t="str">
        <f t="shared" si="6"/>
        <v>B</v>
      </c>
      <c r="N35" s="37" t="s">
        <v>167</v>
      </c>
      <c r="O35" s="7">
        <v>56</v>
      </c>
      <c r="P35" s="7" t="str">
        <f t="shared" si="7"/>
        <v>C</v>
      </c>
      <c r="Q35" s="23" t="s">
        <v>167</v>
      </c>
      <c r="R35" s="6">
        <v>52</v>
      </c>
      <c r="S35" s="6" t="str">
        <f t="shared" si="8"/>
        <v>C</v>
      </c>
      <c r="T35" s="33" t="s">
        <v>167</v>
      </c>
      <c r="U35" s="34">
        <v>54</v>
      </c>
      <c r="V35" s="34" t="str">
        <f t="shared" si="9"/>
        <v>C</v>
      </c>
      <c r="W35" s="33" t="s">
        <v>167</v>
      </c>
      <c r="X35" s="6">
        <v>65</v>
      </c>
      <c r="Y35" s="6" t="str">
        <f t="shared" si="1"/>
        <v>B</v>
      </c>
      <c r="Z35" s="31" t="s">
        <v>167</v>
      </c>
      <c r="AA35" s="6">
        <v>60</v>
      </c>
      <c r="AB35" s="6" t="str">
        <f t="shared" si="2"/>
        <v>B</v>
      </c>
      <c r="AC35" s="23" t="s">
        <v>167</v>
      </c>
      <c r="AD35" s="7">
        <v>63</v>
      </c>
      <c r="AE35" s="7" t="str">
        <f t="shared" si="3"/>
        <v>B</v>
      </c>
      <c r="AF35" s="23" t="s">
        <v>167</v>
      </c>
    </row>
    <row r="36" spans="1:32">
      <c r="A36" s="7">
        <v>30</v>
      </c>
      <c r="B36" s="7" t="s">
        <v>64</v>
      </c>
      <c r="C36" s="68"/>
      <c r="D36" s="65" t="str">
        <f t="shared" si="4"/>
        <v>F</v>
      </c>
      <c r="E36" s="69"/>
      <c r="F36" s="43">
        <v>60.731730769230772</v>
      </c>
      <c r="G36" s="43" t="str">
        <f t="shared" si="5"/>
        <v>B</v>
      </c>
      <c r="H36" s="37" t="s">
        <v>167</v>
      </c>
      <c r="I36" s="6">
        <v>65.353107583774246</v>
      </c>
      <c r="J36" s="6" t="str">
        <f t="shared" si="0"/>
        <v>B</v>
      </c>
      <c r="K36" s="37" t="s">
        <v>167</v>
      </c>
      <c r="L36" s="77"/>
      <c r="M36" s="6" t="str">
        <f t="shared" si="6"/>
        <v>F</v>
      </c>
      <c r="N36" s="81"/>
      <c r="O36" s="76"/>
      <c r="P36" s="7" t="str">
        <f t="shared" si="7"/>
        <v>F</v>
      </c>
      <c r="Q36" s="75"/>
      <c r="R36" s="78"/>
      <c r="S36" s="6" t="str">
        <f t="shared" si="8"/>
        <v>F</v>
      </c>
      <c r="T36" s="79"/>
      <c r="U36" s="80"/>
      <c r="V36" s="34" t="str">
        <f t="shared" si="9"/>
        <v>F</v>
      </c>
      <c r="W36" s="79"/>
      <c r="X36" s="6">
        <v>65</v>
      </c>
      <c r="Y36" s="6" t="str">
        <f t="shared" si="1"/>
        <v>B</v>
      </c>
      <c r="Z36" s="31" t="s">
        <v>167</v>
      </c>
      <c r="AA36" s="6">
        <v>68</v>
      </c>
      <c r="AB36" s="6" t="str">
        <f t="shared" si="2"/>
        <v>B</v>
      </c>
      <c r="AC36" s="23" t="s">
        <v>167</v>
      </c>
      <c r="AD36" s="7">
        <v>67</v>
      </c>
      <c r="AE36" s="7" t="str">
        <f t="shared" si="3"/>
        <v>B</v>
      </c>
      <c r="AF36" s="23" t="s">
        <v>167</v>
      </c>
    </row>
    <row r="37" spans="1:32">
      <c r="A37" s="7">
        <v>31</v>
      </c>
      <c r="B37" s="7" t="s">
        <v>67</v>
      </c>
      <c r="C37" s="68"/>
      <c r="D37" s="65" t="str">
        <f t="shared" si="4"/>
        <v>F</v>
      </c>
      <c r="E37" s="69"/>
      <c r="F37" s="43">
        <v>51.971367521367526</v>
      </c>
      <c r="G37" s="43" t="str">
        <f t="shared" si="5"/>
        <v>C</v>
      </c>
      <c r="H37" s="37" t="s">
        <v>167</v>
      </c>
      <c r="I37" s="6">
        <v>47.092735449735443</v>
      </c>
      <c r="J37" s="6" t="str">
        <f t="shared" si="0"/>
        <v>F</v>
      </c>
      <c r="K37" s="2" t="s">
        <v>168</v>
      </c>
      <c r="L37" s="6">
        <v>52.393342151675476</v>
      </c>
      <c r="M37" s="6" t="str">
        <f t="shared" si="6"/>
        <v>C</v>
      </c>
      <c r="N37" s="37" t="s">
        <v>167</v>
      </c>
      <c r="O37" s="7">
        <v>59</v>
      </c>
      <c r="P37" s="7" t="str">
        <f t="shared" si="7"/>
        <v>C</v>
      </c>
      <c r="Q37" s="23" t="s">
        <v>167</v>
      </c>
      <c r="R37" s="6">
        <v>51</v>
      </c>
      <c r="S37" s="6" t="str">
        <f t="shared" si="8"/>
        <v>C</v>
      </c>
      <c r="T37" s="33" t="s">
        <v>167</v>
      </c>
      <c r="U37" s="34">
        <v>55</v>
      </c>
      <c r="V37" s="34" t="str">
        <f t="shared" si="9"/>
        <v>C</v>
      </c>
      <c r="W37" s="33" t="s">
        <v>167</v>
      </c>
      <c r="X37" s="6">
        <v>59</v>
      </c>
      <c r="Y37" s="6" t="str">
        <f t="shared" si="1"/>
        <v>C</v>
      </c>
      <c r="Z37" s="31" t="s">
        <v>167</v>
      </c>
      <c r="AA37" s="6">
        <v>54</v>
      </c>
      <c r="AB37" s="6" t="str">
        <f t="shared" si="2"/>
        <v>C</v>
      </c>
      <c r="AC37" s="23" t="s">
        <v>167</v>
      </c>
      <c r="AD37" s="7">
        <v>57</v>
      </c>
      <c r="AE37" s="7" t="str">
        <f t="shared" si="3"/>
        <v>C</v>
      </c>
      <c r="AF37" s="23" t="s">
        <v>167</v>
      </c>
    </row>
    <row r="38" spans="1:32">
      <c r="A38" s="7">
        <v>32</v>
      </c>
      <c r="B38" s="7" t="s">
        <v>69</v>
      </c>
      <c r="C38" s="65">
        <v>56.976587301587301</v>
      </c>
      <c r="D38" s="65" t="str">
        <f t="shared" si="4"/>
        <v>C</v>
      </c>
      <c r="E38" s="37" t="s">
        <v>167</v>
      </c>
      <c r="F38" s="43">
        <v>59.432967032967042</v>
      </c>
      <c r="G38" s="43" t="str">
        <f t="shared" si="5"/>
        <v>C</v>
      </c>
      <c r="H38" s="37" t="s">
        <v>167</v>
      </c>
      <c r="I38" s="6">
        <v>58.536493827160498</v>
      </c>
      <c r="J38" s="6" t="str">
        <f t="shared" si="0"/>
        <v>C</v>
      </c>
      <c r="K38" s="37" t="s">
        <v>167</v>
      </c>
      <c r="L38" s="6">
        <v>68.359744268077606</v>
      </c>
      <c r="M38" s="6" t="str">
        <f t="shared" si="6"/>
        <v>B</v>
      </c>
      <c r="N38" s="37" t="s">
        <v>167</v>
      </c>
      <c r="O38" s="7">
        <v>50</v>
      </c>
      <c r="P38" s="7" t="str">
        <f t="shared" si="7"/>
        <v>C</v>
      </c>
      <c r="Q38" s="23" t="s">
        <v>167</v>
      </c>
      <c r="R38" s="6">
        <v>55</v>
      </c>
      <c r="S38" s="6" t="str">
        <f t="shared" si="8"/>
        <v>C</v>
      </c>
      <c r="T38" s="33" t="s">
        <v>167</v>
      </c>
      <c r="U38" s="34">
        <v>53</v>
      </c>
      <c r="V38" s="34" t="str">
        <f t="shared" si="9"/>
        <v>C</v>
      </c>
      <c r="W38" s="33" t="s">
        <v>167</v>
      </c>
      <c r="X38" s="6">
        <v>62</v>
      </c>
      <c r="Y38" s="6" t="str">
        <f t="shared" si="1"/>
        <v>B</v>
      </c>
      <c r="Z38" s="31" t="s">
        <v>167</v>
      </c>
      <c r="AA38" s="6">
        <v>68</v>
      </c>
      <c r="AB38" s="6" t="str">
        <f t="shared" si="2"/>
        <v>B</v>
      </c>
      <c r="AC38" s="23" t="s">
        <v>167</v>
      </c>
      <c r="AD38" s="7">
        <v>65</v>
      </c>
      <c r="AE38" s="7" t="str">
        <f t="shared" si="3"/>
        <v>B</v>
      </c>
      <c r="AF38" s="23" t="s">
        <v>167</v>
      </c>
    </row>
    <row r="39" spans="1:32">
      <c r="A39" s="7">
        <v>33</v>
      </c>
      <c r="B39" s="7" t="s">
        <v>70</v>
      </c>
      <c r="C39" s="70"/>
      <c r="D39" s="65" t="str">
        <f t="shared" si="4"/>
        <v>F</v>
      </c>
      <c r="E39" s="71"/>
      <c r="F39" s="43">
        <v>65.270436507936509</v>
      </c>
      <c r="G39" s="43" t="str">
        <f t="shared" si="5"/>
        <v>B</v>
      </c>
      <c r="H39" s="37" t="s">
        <v>167</v>
      </c>
      <c r="I39" s="6">
        <v>56.765966490299817</v>
      </c>
      <c r="J39" s="6" t="str">
        <f t="shared" si="0"/>
        <v>C</v>
      </c>
      <c r="K39" s="37" t="s">
        <v>167</v>
      </c>
      <c r="L39" s="6">
        <v>65.209369488536154</v>
      </c>
      <c r="M39" s="6" t="str">
        <f t="shared" si="6"/>
        <v>B</v>
      </c>
      <c r="N39" s="37" t="s">
        <v>167</v>
      </c>
      <c r="O39" s="76"/>
      <c r="P39" s="7" t="str">
        <f t="shared" si="7"/>
        <v>F</v>
      </c>
      <c r="Q39" s="75"/>
      <c r="R39" s="78"/>
      <c r="S39" s="6" t="str">
        <f t="shared" si="8"/>
        <v>F</v>
      </c>
      <c r="T39" s="79"/>
      <c r="U39" s="80"/>
      <c r="V39" s="34" t="str">
        <f t="shared" si="9"/>
        <v>F</v>
      </c>
      <c r="W39" s="79"/>
      <c r="X39" s="6">
        <v>58</v>
      </c>
      <c r="Y39" s="6" t="str">
        <f t="shared" si="1"/>
        <v>C</v>
      </c>
      <c r="Z39" s="31" t="s">
        <v>167</v>
      </c>
      <c r="AA39" s="6">
        <v>57</v>
      </c>
      <c r="AB39" s="6" t="str">
        <f t="shared" si="2"/>
        <v>C</v>
      </c>
      <c r="AC39" s="23" t="s">
        <v>167</v>
      </c>
      <c r="AD39" s="7">
        <v>57</v>
      </c>
      <c r="AE39" s="7" t="str">
        <f t="shared" si="3"/>
        <v>C</v>
      </c>
      <c r="AF39" s="23" t="s">
        <v>167</v>
      </c>
    </row>
    <row r="40" spans="1:32">
      <c r="A40" s="7">
        <v>34</v>
      </c>
      <c r="B40" s="7" t="s">
        <v>79</v>
      </c>
      <c r="C40" s="65">
        <v>59.45485008818342</v>
      </c>
      <c r="D40" s="65" t="str">
        <f t="shared" si="4"/>
        <v>C</v>
      </c>
      <c r="E40" s="37" t="s">
        <v>167</v>
      </c>
      <c r="F40" s="43">
        <v>61.863985551485555</v>
      </c>
      <c r="G40" s="43" t="str">
        <f t="shared" si="5"/>
        <v>B</v>
      </c>
      <c r="H40" s="37" t="s">
        <v>167</v>
      </c>
      <c r="I40" s="6">
        <v>59.171033509700173</v>
      </c>
      <c r="J40" s="6" t="str">
        <f t="shared" si="0"/>
        <v>C</v>
      </c>
      <c r="K40" s="37" t="s">
        <v>167</v>
      </c>
      <c r="L40" s="6">
        <v>64.546428571428578</v>
      </c>
      <c r="M40" s="6" t="str">
        <f t="shared" si="6"/>
        <v>B</v>
      </c>
      <c r="N40" s="37" t="s">
        <v>167</v>
      </c>
      <c r="O40" s="7">
        <v>52</v>
      </c>
      <c r="P40" s="7" t="str">
        <f t="shared" si="7"/>
        <v>C</v>
      </c>
      <c r="Q40" s="23" t="s">
        <v>167</v>
      </c>
      <c r="R40" s="6">
        <v>51</v>
      </c>
      <c r="S40" s="6" t="str">
        <f t="shared" si="8"/>
        <v>C</v>
      </c>
      <c r="T40" s="33" t="s">
        <v>167</v>
      </c>
      <c r="U40" s="34">
        <v>51</v>
      </c>
      <c r="V40" s="34" t="str">
        <f t="shared" si="9"/>
        <v>C</v>
      </c>
      <c r="W40" s="33" t="s">
        <v>167</v>
      </c>
      <c r="X40" s="6">
        <v>58</v>
      </c>
      <c r="Y40" s="6" t="str">
        <f t="shared" si="1"/>
        <v>C</v>
      </c>
      <c r="Z40" s="31" t="s">
        <v>167</v>
      </c>
      <c r="AA40" s="6">
        <v>67</v>
      </c>
      <c r="AB40" s="6" t="str">
        <f t="shared" si="2"/>
        <v>B</v>
      </c>
      <c r="AC40" s="23" t="s">
        <v>167</v>
      </c>
      <c r="AD40" s="7">
        <v>63</v>
      </c>
      <c r="AE40" s="7" t="str">
        <f t="shared" si="3"/>
        <v>B</v>
      </c>
      <c r="AF40" s="23" t="s">
        <v>167</v>
      </c>
    </row>
    <row r="41" spans="1:32">
      <c r="A41" s="7">
        <v>35</v>
      </c>
      <c r="B41" s="7" t="s">
        <v>81</v>
      </c>
      <c r="C41" s="65">
        <v>59.80515873015873</v>
      </c>
      <c r="D41" s="65" t="str">
        <f t="shared" si="4"/>
        <v>C</v>
      </c>
      <c r="E41" s="37" t="s">
        <v>167</v>
      </c>
      <c r="F41" s="43">
        <v>63.043559218559224</v>
      </c>
      <c r="G41" s="43" t="str">
        <f t="shared" si="5"/>
        <v>B</v>
      </c>
      <c r="H41" s="37" t="s">
        <v>167</v>
      </c>
      <c r="I41" s="6">
        <v>62.985462081128752</v>
      </c>
      <c r="J41" s="6" t="str">
        <f t="shared" si="0"/>
        <v>B</v>
      </c>
      <c r="K41" s="37" t="s">
        <v>167</v>
      </c>
      <c r="L41" s="6">
        <v>85</v>
      </c>
      <c r="M41" s="6" t="str">
        <f t="shared" si="6"/>
        <v>A</v>
      </c>
      <c r="N41" s="44" t="s">
        <v>169</v>
      </c>
      <c r="O41" s="7">
        <v>62</v>
      </c>
      <c r="P41" s="7" t="str">
        <f t="shared" si="7"/>
        <v>B</v>
      </c>
      <c r="Q41" s="23" t="s">
        <v>167</v>
      </c>
      <c r="R41" s="6">
        <v>56</v>
      </c>
      <c r="S41" s="6" t="str">
        <f t="shared" si="8"/>
        <v>C</v>
      </c>
      <c r="T41" s="33" t="s">
        <v>167</v>
      </c>
      <c r="U41" s="34">
        <v>59</v>
      </c>
      <c r="V41" s="34" t="str">
        <f t="shared" si="9"/>
        <v>C</v>
      </c>
      <c r="W41" s="33" t="s">
        <v>167</v>
      </c>
      <c r="X41" s="6">
        <v>68</v>
      </c>
      <c r="Y41" s="6" t="str">
        <f t="shared" si="1"/>
        <v>B</v>
      </c>
      <c r="Z41" s="31" t="s">
        <v>167</v>
      </c>
      <c r="AA41" s="6">
        <v>68</v>
      </c>
      <c r="AB41" s="6" t="str">
        <f t="shared" si="2"/>
        <v>B</v>
      </c>
      <c r="AC41" s="23" t="s">
        <v>167</v>
      </c>
      <c r="AD41" s="7">
        <v>68</v>
      </c>
      <c r="AE41" s="7" t="str">
        <f t="shared" si="3"/>
        <v>B</v>
      </c>
      <c r="AF41" s="23" t="s">
        <v>167</v>
      </c>
    </row>
    <row r="42" spans="1:32">
      <c r="A42" s="7">
        <v>36</v>
      </c>
      <c r="B42" s="7" t="s">
        <v>84</v>
      </c>
      <c r="C42" s="70"/>
      <c r="D42" s="65" t="str">
        <f t="shared" si="4"/>
        <v>F</v>
      </c>
      <c r="E42" s="71"/>
      <c r="F42" s="43">
        <v>65.248951973951975</v>
      </c>
      <c r="G42" s="43" t="str">
        <f t="shared" si="5"/>
        <v>B</v>
      </c>
      <c r="H42" s="37" t="s">
        <v>167</v>
      </c>
      <c r="I42" s="6">
        <v>63.063858906525574</v>
      </c>
      <c r="J42" s="6" t="str">
        <f t="shared" si="0"/>
        <v>B</v>
      </c>
      <c r="K42" s="37" t="s">
        <v>167</v>
      </c>
      <c r="L42" s="6">
        <v>65.453659611992947</v>
      </c>
      <c r="M42" s="6" t="str">
        <f t="shared" si="6"/>
        <v>B</v>
      </c>
      <c r="N42" s="37" t="s">
        <v>167</v>
      </c>
      <c r="O42" s="7">
        <v>68</v>
      </c>
      <c r="P42" s="7" t="str">
        <f t="shared" si="7"/>
        <v>B</v>
      </c>
      <c r="Q42" s="23" t="s">
        <v>167</v>
      </c>
      <c r="R42" s="6">
        <v>55</v>
      </c>
      <c r="S42" s="6" t="str">
        <f t="shared" si="8"/>
        <v>C</v>
      </c>
      <c r="T42" s="33" t="s">
        <v>167</v>
      </c>
      <c r="U42" s="34">
        <v>61</v>
      </c>
      <c r="V42" s="34" t="str">
        <f t="shared" si="9"/>
        <v>B</v>
      </c>
      <c r="W42" s="33" t="s">
        <v>167</v>
      </c>
      <c r="X42" s="6">
        <v>63</v>
      </c>
      <c r="Y42" s="6" t="str">
        <f t="shared" si="1"/>
        <v>B</v>
      </c>
      <c r="Z42" s="31" t="s">
        <v>167</v>
      </c>
      <c r="AA42" s="6">
        <v>65</v>
      </c>
      <c r="AB42" s="6" t="str">
        <f t="shared" si="2"/>
        <v>B</v>
      </c>
      <c r="AC42" s="23" t="s">
        <v>167</v>
      </c>
      <c r="AD42" s="7">
        <v>64</v>
      </c>
      <c r="AE42" s="7" t="str">
        <f t="shared" si="3"/>
        <v>B</v>
      </c>
      <c r="AF42" s="23" t="s">
        <v>167</v>
      </c>
    </row>
    <row r="43" spans="1:32">
      <c r="A43" s="7">
        <v>37</v>
      </c>
      <c r="B43" s="7" t="s">
        <v>85</v>
      </c>
      <c r="C43" s="65">
        <v>57.982275132275134</v>
      </c>
      <c r="D43" s="65" t="str">
        <f t="shared" si="4"/>
        <v>C</v>
      </c>
      <c r="E43" s="37" t="s">
        <v>167</v>
      </c>
      <c r="F43" s="43">
        <v>61.717541717541714</v>
      </c>
      <c r="G43" s="43" t="str">
        <f t="shared" si="5"/>
        <v>B</v>
      </c>
      <c r="H43" s="37" t="s">
        <v>167</v>
      </c>
      <c r="I43" s="6">
        <v>57.863232804232801</v>
      </c>
      <c r="J43" s="6" t="str">
        <f t="shared" si="0"/>
        <v>C</v>
      </c>
      <c r="K43" s="37" t="s">
        <v>167</v>
      </c>
      <c r="L43" s="6">
        <v>62.248611111111117</v>
      </c>
      <c r="M43" s="6" t="str">
        <f t="shared" si="6"/>
        <v>B</v>
      </c>
      <c r="N43" s="37" t="s">
        <v>167</v>
      </c>
      <c r="O43" s="7">
        <v>58</v>
      </c>
      <c r="P43" s="7" t="str">
        <f t="shared" si="7"/>
        <v>C</v>
      </c>
      <c r="Q43" s="23" t="s">
        <v>167</v>
      </c>
      <c r="R43" s="6">
        <v>53</v>
      </c>
      <c r="S43" s="6" t="str">
        <f t="shared" si="8"/>
        <v>C</v>
      </c>
      <c r="T43" s="1" t="s">
        <v>167</v>
      </c>
      <c r="U43" s="3">
        <v>56</v>
      </c>
      <c r="V43" s="34" t="str">
        <f t="shared" si="9"/>
        <v>C</v>
      </c>
      <c r="W43" s="1" t="s">
        <v>167</v>
      </c>
      <c r="X43" s="6">
        <v>65</v>
      </c>
      <c r="Y43" s="6" t="str">
        <f t="shared" si="1"/>
        <v>B</v>
      </c>
      <c r="Z43" s="31" t="s">
        <v>167</v>
      </c>
      <c r="AA43" s="6">
        <v>69</v>
      </c>
      <c r="AB43" s="6" t="str">
        <f t="shared" si="2"/>
        <v>B</v>
      </c>
      <c r="AC43" s="23" t="s">
        <v>167</v>
      </c>
      <c r="AD43" s="7">
        <v>67</v>
      </c>
      <c r="AE43" s="7" t="str">
        <f t="shared" si="3"/>
        <v>B</v>
      </c>
      <c r="AF43" s="23" t="s">
        <v>167</v>
      </c>
    </row>
    <row r="44" spans="1:32">
      <c r="A44" s="7">
        <v>38</v>
      </c>
      <c r="B44" s="7" t="s">
        <v>89</v>
      </c>
      <c r="C44" s="65">
        <v>63.959038800705457</v>
      </c>
      <c r="D44" s="65" t="str">
        <f t="shared" si="4"/>
        <v>B</v>
      </c>
      <c r="E44" s="37" t="s">
        <v>167</v>
      </c>
      <c r="F44" s="43">
        <v>62.846916971916968</v>
      </c>
      <c r="G44" s="43" t="str">
        <f t="shared" si="5"/>
        <v>B</v>
      </c>
      <c r="H44" s="37" t="s">
        <v>167</v>
      </c>
      <c r="I44" s="6">
        <v>61.071763668430336</v>
      </c>
      <c r="J44" s="6" t="str">
        <f t="shared" si="0"/>
        <v>B</v>
      </c>
      <c r="K44" s="37" t="s">
        <v>167</v>
      </c>
      <c r="L44" s="6">
        <v>71.26609347442681</v>
      </c>
      <c r="M44" s="6" t="str">
        <f t="shared" si="6"/>
        <v>B</v>
      </c>
      <c r="N44" s="37" t="s">
        <v>167</v>
      </c>
      <c r="O44" s="7">
        <v>62</v>
      </c>
      <c r="P44" s="7" t="str">
        <f t="shared" si="7"/>
        <v>B</v>
      </c>
      <c r="Q44" s="23" t="s">
        <v>167</v>
      </c>
      <c r="R44" s="6">
        <v>57</v>
      </c>
      <c r="S44" s="6" t="str">
        <f t="shared" si="8"/>
        <v>C</v>
      </c>
      <c r="T44" s="33" t="s">
        <v>167</v>
      </c>
      <c r="U44" s="34">
        <v>60</v>
      </c>
      <c r="V44" s="34" t="str">
        <f t="shared" si="9"/>
        <v>B</v>
      </c>
      <c r="W44" s="33" t="s">
        <v>167</v>
      </c>
      <c r="X44" s="6">
        <v>71</v>
      </c>
      <c r="Y44" s="6" t="str">
        <f t="shared" si="1"/>
        <v>B</v>
      </c>
      <c r="Z44" s="31" t="s">
        <v>167</v>
      </c>
      <c r="AA44" s="6">
        <v>66</v>
      </c>
      <c r="AB44" s="6" t="str">
        <f t="shared" si="2"/>
        <v>B</v>
      </c>
      <c r="AC44" s="23" t="s">
        <v>167</v>
      </c>
      <c r="AD44" s="7">
        <v>69</v>
      </c>
      <c r="AE44" s="7" t="str">
        <f t="shared" si="3"/>
        <v>B</v>
      </c>
      <c r="AF44" s="23" t="s">
        <v>167</v>
      </c>
    </row>
    <row r="45" spans="1:32">
      <c r="A45" s="7">
        <v>39</v>
      </c>
      <c r="B45" s="7" t="s">
        <v>90</v>
      </c>
      <c r="C45" s="65">
        <v>60.636684303350975</v>
      </c>
      <c r="D45" s="65" t="str">
        <f t="shared" si="4"/>
        <v>B</v>
      </c>
      <c r="E45" s="37" t="s">
        <v>167</v>
      </c>
      <c r="F45" s="43">
        <v>67.11071428571428</v>
      </c>
      <c r="G45" s="43" t="str">
        <f t="shared" si="5"/>
        <v>B</v>
      </c>
      <c r="H45" s="37" t="s">
        <v>167</v>
      </c>
      <c r="I45" s="6">
        <v>63.133982363315702</v>
      </c>
      <c r="J45" s="6" t="str">
        <f t="shared" si="0"/>
        <v>B</v>
      </c>
      <c r="K45" s="37" t="s">
        <v>167</v>
      </c>
      <c r="L45" s="6">
        <v>70.160736331569666</v>
      </c>
      <c r="M45" s="6" t="str">
        <f t="shared" si="6"/>
        <v>B</v>
      </c>
      <c r="N45" s="37" t="s">
        <v>167</v>
      </c>
      <c r="O45" s="7">
        <v>70</v>
      </c>
      <c r="P45" s="7" t="str">
        <f t="shared" si="7"/>
        <v>B</v>
      </c>
      <c r="Q45" s="23" t="s">
        <v>167</v>
      </c>
      <c r="R45" s="6">
        <v>55</v>
      </c>
      <c r="S45" s="6" t="str">
        <f t="shared" si="8"/>
        <v>C</v>
      </c>
      <c r="T45" s="33" t="s">
        <v>167</v>
      </c>
      <c r="U45" s="34">
        <v>63</v>
      </c>
      <c r="V45" s="34" t="str">
        <f t="shared" si="9"/>
        <v>B</v>
      </c>
      <c r="W45" s="33" t="s">
        <v>167</v>
      </c>
      <c r="X45" s="6">
        <v>69</v>
      </c>
      <c r="Y45" s="6" t="str">
        <f t="shared" si="1"/>
        <v>B</v>
      </c>
      <c r="Z45" s="31" t="s">
        <v>167</v>
      </c>
      <c r="AA45" s="6">
        <v>70</v>
      </c>
      <c r="AB45" s="6" t="str">
        <f t="shared" si="2"/>
        <v>B</v>
      </c>
      <c r="AC45" s="23" t="s">
        <v>167</v>
      </c>
      <c r="AD45" s="7">
        <v>70</v>
      </c>
      <c r="AE45" s="7" t="str">
        <f t="shared" si="3"/>
        <v>B</v>
      </c>
      <c r="AF45" s="23" t="s">
        <v>167</v>
      </c>
    </row>
    <row r="46" spans="1:32">
      <c r="A46" s="7">
        <v>40</v>
      </c>
      <c r="B46" s="7" t="s">
        <v>96</v>
      </c>
      <c r="C46" s="65">
        <v>65.750264550264546</v>
      </c>
      <c r="D46" s="65" t="str">
        <f t="shared" si="4"/>
        <v>B</v>
      </c>
      <c r="E46" s="37" t="s">
        <v>167</v>
      </c>
      <c r="F46" s="43">
        <v>67.335230972730969</v>
      </c>
      <c r="G46" s="43" t="str">
        <f t="shared" si="5"/>
        <v>B</v>
      </c>
      <c r="H46" s="37" t="s">
        <v>167</v>
      </c>
      <c r="I46" s="6">
        <v>65.140289241622568</v>
      </c>
      <c r="J46" s="6" t="str">
        <f t="shared" si="0"/>
        <v>B</v>
      </c>
      <c r="K46" s="37" t="s">
        <v>167</v>
      </c>
      <c r="L46" s="6">
        <v>71.433531746031747</v>
      </c>
      <c r="M46" s="6" t="str">
        <f t="shared" si="6"/>
        <v>B</v>
      </c>
      <c r="N46" s="37" t="s">
        <v>167</v>
      </c>
      <c r="O46" s="7">
        <v>69</v>
      </c>
      <c r="P46" s="7" t="str">
        <f t="shared" si="7"/>
        <v>B</v>
      </c>
      <c r="Q46" s="23" t="s">
        <v>167</v>
      </c>
      <c r="R46" s="6">
        <v>64</v>
      </c>
      <c r="S46" s="6" t="str">
        <f t="shared" si="8"/>
        <v>B</v>
      </c>
      <c r="T46" s="33" t="s">
        <v>167</v>
      </c>
      <c r="U46" s="34">
        <v>67</v>
      </c>
      <c r="V46" s="34" t="str">
        <f t="shared" si="9"/>
        <v>B</v>
      </c>
      <c r="W46" s="33" t="s">
        <v>167</v>
      </c>
      <c r="X46" s="6">
        <v>66</v>
      </c>
      <c r="Y46" s="6" t="str">
        <f t="shared" si="1"/>
        <v>B</v>
      </c>
      <c r="Z46" s="31" t="s">
        <v>167</v>
      </c>
      <c r="AA46" s="6">
        <v>75</v>
      </c>
      <c r="AB46" s="6" t="str">
        <f t="shared" si="2"/>
        <v>A</v>
      </c>
      <c r="AC46" s="23" t="s">
        <v>167</v>
      </c>
      <c r="AD46" s="7">
        <v>71</v>
      </c>
      <c r="AE46" s="7" t="str">
        <f t="shared" si="3"/>
        <v>B</v>
      </c>
      <c r="AF46" s="23" t="s">
        <v>167</v>
      </c>
    </row>
    <row r="47" spans="1:32">
      <c r="A47" s="7">
        <v>41</v>
      </c>
      <c r="B47" s="7" t="s">
        <v>97</v>
      </c>
      <c r="C47" s="65">
        <v>58.303880070546732</v>
      </c>
      <c r="D47" s="65" t="str">
        <f t="shared" si="4"/>
        <v>C</v>
      </c>
      <c r="E47" s="37" t="s">
        <v>167</v>
      </c>
      <c r="F47" s="43">
        <v>59.618986568986571</v>
      </c>
      <c r="G47" s="43" t="str">
        <f t="shared" si="5"/>
        <v>C</v>
      </c>
      <c r="H47" s="37" t="s">
        <v>167</v>
      </c>
      <c r="I47" s="6">
        <v>50.59031216931217</v>
      </c>
      <c r="J47" s="6" t="str">
        <f t="shared" si="0"/>
        <v>C</v>
      </c>
      <c r="K47" s="37" t="s">
        <v>167</v>
      </c>
      <c r="L47" s="6">
        <v>71.63057760141092</v>
      </c>
      <c r="M47" s="6" t="str">
        <f t="shared" si="6"/>
        <v>B</v>
      </c>
      <c r="N47" s="37" t="s">
        <v>167</v>
      </c>
      <c r="O47" s="7">
        <v>61</v>
      </c>
      <c r="P47" s="7" t="str">
        <f t="shared" si="7"/>
        <v>B</v>
      </c>
      <c r="Q47" s="23" t="s">
        <v>167</v>
      </c>
      <c r="R47" s="6">
        <v>57</v>
      </c>
      <c r="S47" s="6" t="str">
        <f t="shared" si="8"/>
        <v>C</v>
      </c>
      <c r="T47" s="37" t="s">
        <v>167</v>
      </c>
      <c r="U47" s="38">
        <v>59</v>
      </c>
      <c r="V47" s="34" t="str">
        <f t="shared" si="9"/>
        <v>C</v>
      </c>
      <c r="W47" s="37" t="s">
        <v>167</v>
      </c>
      <c r="X47" s="6">
        <v>59</v>
      </c>
      <c r="Y47" s="6" t="str">
        <f t="shared" si="1"/>
        <v>C</v>
      </c>
      <c r="Z47" s="31" t="s">
        <v>167</v>
      </c>
      <c r="AA47" s="6">
        <v>70</v>
      </c>
      <c r="AB47" s="6" t="str">
        <f t="shared" si="2"/>
        <v>B</v>
      </c>
      <c r="AC47" s="23" t="s">
        <v>167</v>
      </c>
      <c r="AD47" s="7">
        <v>64</v>
      </c>
      <c r="AE47" s="7" t="str">
        <f t="shared" si="3"/>
        <v>B</v>
      </c>
      <c r="AF47" s="23" t="s">
        <v>167</v>
      </c>
    </row>
    <row r="48" spans="1:32">
      <c r="A48" s="7">
        <v>42</v>
      </c>
      <c r="B48" s="7" t="s">
        <v>99</v>
      </c>
      <c r="C48" s="65">
        <v>56.07037037037037</v>
      </c>
      <c r="D48" s="65" t="str">
        <f t="shared" si="4"/>
        <v>C</v>
      </c>
      <c r="E48" s="37" t="s">
        <v>167</v>
      </c>
      <c r="F48" s="43">
        <v>59.535424297924294</v>
      </c>
      <c r="G48" s="43" t="str">
        <f t="shared" si="5"/>
        <v>C</v>
      </c>
      <c r="H48" s="37" t="s">
        <v>167</v>
      </c>
      <c r="I48" s="6">
        <v>60.96330864197531</v>
      </c>
      <c r="J48" s="6" t="str">
        <f t="shared" si="0"/>
        <v>B</v>
      </c>
      <c r="K48" s="37" t="s">
        <v>167</v>
      </c>
      <c r="L48" s="6">
        <v>71.240895061728395</v>
      </c>
      <c r="M48" s="6" t="str">
        <f t="shared" si="6"/>
        <v>B</v>
      </c>
      <c r="N48" s="37" t="s">
        <v>167</v>
      </c>
      <c r="O48" s="7">
        <v>68</v>
      </c>
      <c r="P48" s="7" t="str">
        <f t="shared" si="7"/>
        <v>B</v>
      </c>
      <c r="Q48" s="23" t="s">
        <v>167</v>
      </c>
      <c r="R48" s="6">
        <v>60</v>
      </c>
      <c r="S48" s="6" t="str">
        <f t="shared" si="8"/>
        <v>B</v>
      </c>
      <c r="T48" s="33" t="s">
        <v>167</v>
      </c>
      <c r="U48" s="34">
        <v>64</v>
      </c>
      <c r="V48" s="34" t="str">
        <f t="shared" si="9"/>
        <v>B</v>
      </c>
      <c r="W48" s="33" t="s">
        <v>167</v>
      </c>
      <c r="X48" s="6">
        <v>65</v>
      </c>
      <c r="Y48" s="6" t="str">
        <f t="shared" si="1"/>
        <v>B</v>
      </c>
      <c r="Z48" s="31" t="s">
        <v>167</v>
      </c>
      <c r="AA48" s="6">
        <v>70</v>
      </c>
      <c r="AB48" s="6" t="str">
        <f t="shared" si="2"/>
        <v>B</v>
      </c>
      <c r="AC48" s="23" t="s">
        <v>167</v>
      </c>
      <c r="AD48" s="7">
        <v>67</v>
      </c>
      <c r="AE48" s="7" t="str">
        <f t="shared" si="3"/>
        <v>B</v>
      </c>
      <c r="AF48" s="23" t="s">
        <v>167</v>
      </c>
    </row>
    <row r="49" spans="1:32">
      <c r="A49" s="7">
        <v>43</v>
      </c>
      <c r="B49" s="7" t="s">
        <v>101</v>
      </c>
      <c r="C49" s="65">
        <v>64.227513227513228</v>
      </c>
      <c r="D49" s="65" t="str">
        <f t="shared" si="4"/>
        <v>B</v>
      </c>
      <c r="E49" s="37" t="s">
        <v>167</v>
      </c>
      <c r="F49" s="43">
        <v>66.535704110704103</v>
      </c>
      <c r="G49" s="43" t="str">
        <f t="shared" si="5"/>
        <v>B</v>
      </c>
      <c r="H49" s="37" t="s">
        <v>167</v>
      </c>
      <c r="I49" s="6">
        <v>68.452781305114641</v>
      </c>
      <c r="J49" s="6" t="str">
        <f t="shared" si="0"/>
        <v>B</v>
      </c>
      <c r="K49" s="37" t="s">
        <v>167</v>
      </c>
      <c r="L49" s="6">
        <v>72.167195767195764</v>
      </c>
      <c r="M49" s="6" t="str">
        <f t="shared" si="6"/>
        <v>B</v>
      </c>
      <c r="N49" s="37" t="s">
        <v>167</v>
      </c>
      <c r="O49" s="7">
        <v>70</v>
      </c>
      <c r="P49" s="7" t="str">
        <f t="shared" si="7"/>
        <v>B</v>
      </c>
      <c r="Q49" s="23" t="s">
        <v>167</v>
      </c>
      <c r="R49" s="6">
        <v>62</v>
      </c>
      <c r="S49" s="6" t="str">
        <f t="shared" si="8"/>
        <v>B</v>
      </c>
      <c r="T49" s="33" t="s">
        <v>167</v>
      </c>
      <c r="U49" s="34">
        <v>66</v>
      </c>
      <c r="V49" s="34" t="str">
        <f t="shared" si="9"/>
        <v>B</v>
      </c>
      <c r="W49" s="33" t="s">
        <v>167</v>
      </c>
      <c r="X49" s="6">
        <v>68</v>
      </c>
      <c r="Y49" s="6" t="str">
        <f t="shared" si="1"/>
        <v>B</v>
      </c>
      <c r="Z49" s="31" t="s">
        <v>167</v>
      </c>
      <c r="AA49" s="6">
        <v>63</v>
      </c>
      <c r="AB49" s="6" t="str">
        <f t="shared" si="2"/>
        <v>B</v>
      </c>
      <c r="AC49" s="23" t="s">
        <v>167</v>
      </c>
      <c r="AD49" s="7">
        <v>65</v>
      </c>
      <c r="AE49" s="7" t="str">
        <f t="shared" si="3"/>
        <v>B</v>
      </c>
      <c r="AF49" s="23" t="s">
        <v>167</v>
      </c>
    </row>
    <row r="50" spans="1:32">
      <c r="A50" s="7">
        <v>44</v>
      </c>
      <c r="B50" s="7" t="s">
        <v>103</v>
      </c>
      <c r="C50" s="65">
        <v>60.32323633156966</v>
      </c>
      <c r="D50" s="65" t="str">
        <f t="shared" si="4"/>
        <v>B</v>
      </c>
      <c r="E50" s="37" t="s">
        <v>167</v>
      </c>
      <c r="F50" s="43">
        <v>61.559533984533985</v>
      </c>
      <c r="G50" s="43" t="str">
        <f t="shared" si="5"/>
        <v>B</v>
      </c>
      <c r="H50" s="37" t="s">
        <v>167</v>
      </c>
      <c r="I50" s="6">
        <v>64.686155202821865</v>
      </c>
      <c r="J50" s="6" t="str">
        <f t="shared" si="0"/>
        <v>B</v>
      </c>
      <c r="K50" s="37" t="s">
        <v>167</v>
      </c>
      <c r="L50" s="6">
        <v>67.098390652557313</v>
      </c>
      <c r="M50" s="6" t="str">
        <f t="shared" si="6"/>
        <v>B</v>
      </c>
      <c r="N50" s="37" t="s">
        <v>167</v>
      </c>
      <c r="O50" s="7">
        <v>64</v>
      </c>
      <c r="P50" s="7" t="str">
        <f t="shared" si="7"/>
        <v>B</v>
      </c>
      <c r="Q50" s="23" t="s">
        <v>167</v>
      </c>
      <c r="R50" s="6">
        <v>57</v>
      </c>
      <c r="S50" s="6" t="str">
        <f t="shared" si="8"/>
        <v>C</v>
      </c>
      <c r="T50" s="33" t="s">
        <v>167</v>
      </c>
      <c r="U50" s="34">
        <v>60</v>
      </c>
      <c r="V50" s="34" t="str">
        <f t="shared" si="9"/>
        <v>B</v>
      </c>
      <c r="W50" s="33" t="s">
        <v>167</v>
      </c>
      <c r="X50" s="6">
        <v>72</v>
      </c>
      <c r="Y50" s="6" t="str">
        <f t="shared" si="1"/>
        <v>B</v>
      </c>
      <c r="Z50" s="31" t="s">
        <v>167</v>
      </c>
      <c r="AA50" s="6">
        <v>64</v>
      </c>
      <c r="AB50" s="6" t="str">
        <f t="shared" si="2"/>
        <v>B</v>
      </c>
      <c r="AC50" s="23" t="s">
        <v>167</v>
      </c>
      <c r="AD50" s="7">
        <v>68</v>
      </c>
      <c r="AE50" s="7" t="str">
        <f t="shared" si="3"/>
        <v>B</v>
      </c>
      <c r="AF50" s="23" t="s">
        <v>167</v>
      </c>
    </row>
    <row r="51" spans="1:32">
      <c r="A51" s="7">
        <v>45</v>
      </c>
      <c r="B51" s="7" t="s">
        <v>104</v>
      </c>
      <c r="C51" s="65">
        <v>58.036684303350967</v>
      </c>
      <c r="D51" s="65" t="str">
        <f t="shared" si="4"/>
        <v>C</v>
      </c>
      <c r="E51" s="37" t="s">
        <v>167</v>
      </c>
      <c r="F51" s="43">
        <v>63.757264957264958</v>
      </c>
      <c r="G51" s="43" t="str">
        <f t="shared" si="5"/>
        <v>B</v>
      </c>
      <c r="H51" s="37" t="s">
        <v>167</v>
      </c>
      <c r="I51" s="6">
        <v>57.930326278659614</v>
      </c>
      <c r="J51" s="6" t="str">
        <f t="shared" si="0"/>
        <v>C</v>
      </c>
      <c r="K51" s="37" t="s">
        <v>167</v>
      </c>
      <c r="L51" s="6">
        <v>65.778218694885368</v>
      </c>
      <c r="M51" s="6" t="str">
        <f t="shared" si="6"/>
        <v>B</v>
      </c>
      <c r="N51" s="37" t="s">
        <v>167</v>
      </c>
      <c r="O51" s="7">
        <v>57</v>
      </c>
      <c r="P51" s="7" t="str">
        <f t="shared" si="7"/>
        <v>C</v>
      </c>
      <c r="Q51" s="23" t="s">
        <v>167</v>
      </c>
      <c r="R51" s="6">
        <v>55</v>
      </c>
      <c r="S51" s="6" t="str">
        <f t="shared" si="8"/>
        <v>C</v>
      </c>
      <c r="T51" s="33" t="s">
        <v>167</v>
      </c>
      <c r="U51" s="34">
        <v>56</v>
      </c>
      <c r="V51" s="34" t="str">
        <f t="shared" si="9"/>
        <v>C</v>
      </c>
      <c r="W51" s="33" t="s">
        <v>167</v>
      </c>
      <c r="X51" s="6">
        <v>68</v>
      </c>
      <c r="Y51" s="6" t="str">
        <f t="shared" si="1"/>
        <v>B</v>
      </c>
      <c r="Z51" s="31" t="s">
        <v>167</v>
      </c>
      <c r="AA51" s="6">
        <v>67</v>
      </c>
      <c r="AB51" s="6" t="str">
        <f t="shared" si="2"/>
        <v>B</v>
      </c>
      <c r="AC51" s="23" t="s">
        <v>167</v>
      </c>
      <c r="AD51" s="7">
        <v>68</v>
      </c>
      <c r="AE51" s="7" t="str">
        <f t="shared" si="3"/>
        <v>B</v>
      </c>
      <c r="AF51" s="23" t="s">
        <v>167</v>
      </c>
    </row>
    <row r="52" spans="1:32">
      <c r="A52" s="7">
        <v>46</v>
      </c>
      <c r="B52" s="7" t="s">
        <v>105</v>
      </c>
      <c r="C52" s="65">
        <v>52.319223985890659</v>
      </c>
      <c r="D52" s="65" t="str">
        <f t="shared" si="4"/>
        <v>C</v>
      </c>
      <c r="E52" s="37" t="s">
        <v>167</v>
      </c>
      <c r="F52" s="43">
        <v>63.590145502645505</v>
      </c>
      <c r="G52" s="43" t="str">
        <f t="shared" si="5"/>
        <v>B</v>
      </c>
      <c r="H52" s="37" t="s">
        <v>167</v>
      </c>
      <c r="I52" s="6">
        <v>56.560633156966489</v>
      </c>
      <c r="J52" s="6" t="str">
        <f t="shared" si="0"/>
        <v>C</v>
      </c>
      <c r="K52" s="37" t="s">
        <v>167</v>
      </c>
      <c r="L52" s="6">
        <v>65.474867724867721</v>
      </c>
      <c r="M52" s="6" t="str">
        <f t="shared" si="6"/>
        <v>B</v>
      </c>
      <c r="N52" s="37" t="s">
        <v>167</v>
      </c>
      <c r="O52" s="7">
        <v>62</v>
      </c>
      <c r="P52" s="7" t="str">
        <f t="shared" si="7"/>
        <v>B</v>
      </c>
      <c r="Q52" s="23" t="s">
        <v>167</v>
      </c>
      <c r="R52" s="6">
        <v>53</v>
      </c>
      <c r="S52" s="6" t="str">
        <f t="shared" si="8"/>
        <v>C</v>
      </c>
      <c r="T52" s="33" t="s">
        <v>167</v>
      </c>
      <c r="U52" s="34">
        <v>58</v>
      </c>
      <c r="V52" s="34" t="str">
        <f t="shared" si="9"/>
        <v>C</v>
      </c>
      <c r="W52" s="33" t="s">
        <v>167</v>
      </c>
      <c r="X52" s="6">
        <v>58</v>
      </c>
      <c r="Y52" s="6" t="str">
        <f t="shared" si="1"/>
        <v>C</v>
      </c>
      <c r="Z52" s="31" t="s">
        <v>167</v>
      </c>
      <c r="AA52" s="6">
        <v>50</v>
      </c>
      <c r="AB52" s="6" t="str">
        <f t="shared" si="2"/>
        <v>C</v>
      </c>
      <c r="AC52" s="23" t="s">
        <v>167</v>
      </c>
      <c r="AD52" s="7">
        <v>54</v>
      </c>
      <c r="AE52" s="7" t="str">
        <f t="shared" si="3"/>
        <v>C</v>
      </c>
      <c r="AF52" s="23" t="s">
        <v>167</v>
      </c>
    </row>
    <row r="53" spans="1:32">
      <c r="A53" s="7">
        <v>47</v>
      </c>
      <c r="B53" s="7" t="s">
        <v>107</v>
      </c>
      <c r="C53" s="65">
        <v>58.759611992945331</v>
      </c>
      <c r="D53" s="65" t="str">
        <f t="shared" si="4"/>
        <v>C</v>
      </c>
      <c r="E53" s="37" t="s">
        <v>167</v>
      </c>
      <c r="F53" s="43">
        <v>58.392480667480669</v>
      </c>
      <c r="G53" s="43" t="str">
        <f t="shared" si="5"/>
        <v>C</v>
      </c>
      <c r="H53" s="37" t="s">
        <v>167</v>
      </c>
      <c r="I53" s="6">
        <v>54.020160493827163</v>
      </c>
      <c r="J53" s="6" t="str">
        <f t="shared" si="0"/>
        <v>C</v>
      </c>
      <c r="K53" s="37" t="s">
        <v>167</v>
      </c>
      <c r="L53" s="6">
        <v>68.732936507936515</v>
      </c>
      <c r="M53" s="6" t="str">
        <f t="shared" si="6"/>
        <v>B</v>
      </c>
      <c r="N53" s="37" t="s">
        <v>167</v>
      </c>
      <c r="O53" s="7">
        <v>54</v>
      </c>
      <c r="P53" s="7" t="str">
        <f t="shared" si="7"/>
        <v>C</v>
      </c>
      <c r="Q53" s="23" t="s">
        <v>167</v>
      </c>
      <c r="R53" s="6">
        <v>51</v>
      </c>
      <c r="S53" s="6" t="str">
        <f t="shared" si="8"/>
        <v>C</v>
      </c>
      <c r="T53" s="33" t="s">
        <v>167</v>
      </c>
      <c r="U53" s="34">
        <v>52</v>
      </c>
      <c r="V53" s="34" t="str">
        <f t="shared" si="9"/>
        <v>C</v>
      </c>
      <c r="W53" s="33" t="s">
        <v>167</v>
      </c>
      <c r="X53" s="6">
        <v>62</v>
      </c>
      <c r="Y53" s="6" t="str">
        <f t="shared" si="1"/>
        <v>B</v>
      </c>
      <c r="Z53" s="31" t="s">
        <v>167</v>
      </c>
      <c r="AA53" s="6">
        <v>66</v>
      </c>
      <c r="AB53" s="6" t="str">
        <f t="shared" si="2"/>
        <v>B</v>
      </c>
      <c r="AC53" s="23" t="s">
        <v>167</v>
      </c>
      <c r="AD53" s="7">
        <v>64</v>
      </c>
      <c r="AE53" s="7" t="str">
        <f t="shared" si="3"/>
        <v>B</v>
      </c>
      <c r="AF53" s="23" t="s">
        <v>167</v>
      </c>
    </row>
    <row r="54" spans="1:32">
      <c r="A54" s="7">
        <v>48</v>
      </c>
      <c r="B54" s="7" t="s">
        <v>109</v>
      </c>
      <c r="C54" s="65">
        <v>53.987918871252205</v>
      </c>
      <c r="D54" s="65" t="str">
        <f t="shared" si="4"/>
        <v>C</v>
      </c>
      <c r="E54" s="37" t="s">
        <v>167</v>
      </c>
      <c r="F54" s="43">
        <v>53.60305250305251</v>
      </c>
      <c r="G54" s="43" t="str">
        <f t="shared" si="5"/>
        <v>C</v>
      </c>
      <c r="H54" s="37" t="s">
        <v>167</v>
      </c>
      <c r="I54" s="6">
        <v>54.62647336860671</v>
      </c>
      <c r="J54" s="6" t="str">
        <f t="shared" si="0"/>
        <v>C</v>
      </c>
      <c r="K54" s="37" t="s">
        <v>167</v>
      </c>
      <c r="L54" s="6">
        <v>66.540079365079364</v>
      </c>
      <c r="M54" s="6" t="str">
        <f t="shared" si="6"/>
        <v>B</v>
      </c>
      <c r="N54" s="37" t="s">
        <v>167</v>
      </c>
      <c r="O54" s="7">
        <v>54</v>
      </c>
      <c r="P54" s="7" t="str">
        <f t="shared" si="7"/>
        <v>C</v>
      </c>
      <c r="Q54" s="23" t="s">
        <v>167</v>
      </c>
      <c r="R54" s="6">
        <v>50</v>
      </c>
      <c r="S54" s="6" t="str">
        <f t="shared" si="8"/>
        <v>C</v>
      </c>
      <c r="T54" s="33" t="s">
        <v>167</v>
      </c>
      <c r="U54" s="34">
        <v>52</v>
      </c>
      <c r="V54" s="34" t="str">
        <f t="shared" si="9"/>
        <v>C</v>
      </c>
      <c r="W54" s="33" t="s">
        <v>167</v>
      </c>
      <c r="X54" s="6">
        <v>61</v>
      </c>
      <c r="Y54" s="6" t="str">
        <f t="shared" si="1"/>
        <v>B</v>
      </c>
      <c r="Z54" s="31" t="s">
        <v>167</v>
      </c>
      <c r="AA54" s="6">
        <v>58</v>
      </c>
      <c r="AB54" s="6" t="str">
        <f t="shared" si="2"/>
        <v>C</v>
      </c>
      <c r="AC54" s="23" t="s">
        <v>167</v>
      </c>
      <c r="AD54" s="7">
        <v>59</v>
      </c>
      <c r="AE54" s="7" t="str">
        <f t="shared" si="3"/>
        <v>C</v>
      </c>
      <c r="AF54" s="23" t="s">
        <v>167</v>
      </c>
    </row>
    <row r="55" spans="1:32">
      <c r="A55" s="7">
        <v>49</v>
      </c>
      <c r="B55" s="7" t="s">
        <v>110</v>
      </c>
      <c r="C55" s="65">
        <v>57.778262786596123</v>
      </c>
      <c r="D55" s="65" t="str">
        <f t="shared" si="4"/>
        <v>C</v>
      </c>
      <c r="E55" s="37" t="s">
        <v>167</v>
      </c>
      <c r="F55" s="43">
        <v>62.386579161579164</v>
      </c>
      <c r="G55" s="43" t="str">
        <f t="shared" si="5"/>
        <v>B</v>
      </c>
      <c r="H55" s="37" t="s">
        <v>167</v>
      </c>
      <c r="I55" s="6">
        <v>56.627179894179896</v>
      </c>
      <c r="J55" s="6" t="str">
        <f t="shared" si="0"/>
        <v>C</v>
      </c>
      <c r="K55" s="37" t="s">
        <v>167</v>
      </c>
      <c r="L55" s="6">
        <v>61.781569664903003</v>
      </c>
      <c r="M55" s="6" t="str">
        <f t="shared" si="6"/>
        <v>B</v>
      </c>
      <c r="N55" s="37" t="s">
        <v>167</v>
      </c>
      <c r="O55" s="7">
        <v>59</v>
      </c>
      <c r="P55" s="7" t="str">
        <f t="shared" si="7"/>
        <v>C</v>
      </c>
      <c r="Q55" s="23" t="s">
        <v>167</v>
      </c>
      <c r="R55" s="6">
        <v>50</v>
      </c>
      <c r="S55" s="6" t="str">
        <f t="shared" si="8"/>
        <v>C</v>
      </c>
      <c r="T55" s="33" t="s">
        <v>167</v>
      </c>
      <c r="U55" s="34">
        <v>55</v>
      </c>
      <c r="V55" s="34" t="str">
        <f t="shared" si="9"/>
        <v>C</v>
      </c>
      <c r="W55" s="33" t="s">
        <v>167</v>
      </c>
      <c r="X55" s="6">
        <v>67</v>
      </c>
      <c r="Y55" s="6" t="str">
        <f t="shared" si="1"/>
        <v>B</v>
      </c>
      <c r="Z55" s="31" t="s">
        <v>167</v>
      </c>
      <c r="AA55" s="6">
        <v>62</v>
      </c>
      <c r="AB55" s="6" t="str">
        <f t="shared" si="2"/>
        <v>B</v>
      </c>
      <c r="AC55" s="23" t="s">
        <v>167</v>
      </c>
      <c r="AD55" s="7">
        <v>64</v>
      </c>
      <c r="AE55" s="7" t="str">
        <f t="shared" si="3"/>
        <v>B</v>
      </c>
      <c r="AF55" s="23" t="s">
        <v>167</v>
      </c>
    </row>
    <row r="56" spans="1:32">
      <c r="A56" s="7">
        <v>50</v>
      </c>
      <c r="B56" s="7" t="s">
        <v>111</v>
      </c>
      <c r="C56" s="65">
        <v>62.546825396825398</v>
      </c>
      <c r="D56" s="65" t="str">
        <f t="shared" si="4"/>
        <v>B</v>
      </c>
      <c r="E56" s="37" t="s">
        <v>167</v>
      </c>
      <c r="F56" s="6">
        <v>70.006929181929181</v>
      </c>
      <c r="G56" s="43" t="str">
        <f t="shared" si="5"/>
        <v>B</v>
      </c>
      <c r="H56" s="37" t="s">
        <v>167</v>
      </c>
      <c r="I56" s="6">
        <v>60.75946737213404</v>
      </c>
      <c r="J56" s="6" t="str">
        <f t="shared" si="0"/>
        <v>B</v>
      </c>
      <c r="K56" s="31" t="s">
        <v>167</v>
      </c>
      <c r="L56" s="6">
        <v>72.002270723104061</v>
      </c>
      <c r="M56" s="6" t="str">
        <f t="shared" si="6"/>
        <v>B</v>
      </c>
      <c r="N56" s="37" t="s">
        <v>167</v>
      </c>
      <c r="O56" s="7">
        <v>64</v>
      </c>
      <c r="P56" s="7" t="str">
        <f t="shared" si="7"/>
        <v>B</v>
      </c>
      <c r="Q56" s="23" t="s">
        <v>167</v>
      </c>
      <c r="R56" s="7">
        <v>54</v>
      </c>
      <c r="S56" s="6" t="str">
        <f t="shared" si="8"/>
        <v>C</v>
      </c>
      <c r="T56" s="23" t="s">
        <v>167</v>
      </c>
      <c r="U56" s="7">
        <v>59</v>
      </c>
      <c r="V56" s="34" t="str">
        <f t="shared" si="9"/>
        <v>C</v>
      </c>
      <c r="W56" s="23" t="s">
        <v>167</v>
      </c>
      <c r="X56" s="6">
        <v>70</v>
      </c>
      <c r="Y56" s="6" t="str">
        <f t="shared" si="1"/>
        <v>B</v>
      </c>
      <c r="Z56" s="31" t="s">
        <v>167</v>
      </c>
      <c r="AA56" s="6">
        <v>62</v>
      </c>
      <c r="AB56" s="6" t="str">
        <f t="shared" si="2"/>
        <v>B</v>
      </c>
      <c r="AC56" s="23" t="s">
        <v>167</v>
      </c>
      <c r="AD56" s="7">
        <v>66</v>
      </c>
      <c r="AE56" s="7" t="str">
        <f t="shared" si="3"/>
        <v>B</v>
      </c>
      <c r="AF56" s="23" t="s">
        <v>167</v>
      </c>
    </row>
    <row r="57" spans="1:32">
      <c r="A57" s="7">
        <v>51</v>
      </c>
      <c r="B57" s="7" t="s">
        <v>112</v>
      </c>
      <c r="C57" s="65">
        <v>58.577204585537913</v>
      </c>
      <c r="D57" s="65" t="str">
        <f t="shared" si="4"/>
        <v>C</v>
      </c>
      <c r="E57" s="37" t="s">
        <v>167</v>
      </c>
      <c r="F57" s="6">
        <v>54.292663817663822</v>
      </c>
      <c r="G57" s="43" t="str">
        <f t="shared" si="5"/>
        <v>C</v>
      </c>
      <c r="H57" s="37" t="s">
        <v>167</v>
      </c>
      <c r="I57" s="6">
        <v>56.758089947089942</v>
      </c>
      <c r="J57" s="6" t="str">
        <f t="shared" si="0"/>
        <v>C</v>
      </c>
      <c r="K57" s="31" t="s">
        <v>167</v>
      </c>
      <c r="L57" s="6">
        <v>62.726631393298064</v>
      </c>
      <c r="M57" s="6" t="str">
        <f t="shared" si="6"/>
        <v>B</v>
      </c>
      <c r="N57" s="31" t="s">
        <v>167</v>
      </c>
      <c r="O57" s="7">
        <v>51</v>
      </c>
      <c r="P57" s="7" t="str">
        <f t="shared" si="7"/>
        <v>C</v>
      </c>
      <c r="Q57" s="23" t="s">
        <v>167</v>
      </c>
      <c r="R57" s="7">
        <v>52</v>
      </c>
      <c r="S57" s="6" t="str">
        <f t="shared" si="8"/>
        <v>C</v>
      </c>
      <c r="T57" s="23" t="s">
        <v>167</v>
      </c>
      <c r="U57" s="7">
        <v>51</v>
      </c>
      <c r="V57" s="34" t="str">
        <f t="shared" si="9"/>
        <v>C</v>
      </c>
      <c r="W57" s="23" t="s">
        <v>167</v>
      </c>
      <c r="X57" s="6">
        <v>61</v>
      </c>
      <c r="Y57" s="6" t="str">
        <f t="shared" si="1"/>
        <v>B</v>
      </c>
      <c r="Z57" s="31" t="s">
        <v>167</v>
      </c>
      <c r="AA57" s="6">
        <v>57</v>
      </c>
      <c r="AB57" s="6" t="str">
        <f t="shared" si="2"/>
        <v>C</v>
      </c>
      <c r="AC57" s="23" t="s">
        <v>167</v>
      </c>
      <c r="AD57" s="7">
        <v>59</v>
      </c>
      <c r="AE57" s="7" t="str">
        <f t="shared" si="3"/>
        <v>C</v>
      </c>
      <c r="AF57" s="23" t="s">
        <v>167</v>
      </c>
    </row>
    <row r="58" spans="1:32">
      <c r="A58" s="7">
        <v>52</v>
      </c>
      <c r="B58" s="7" t="s">
        <v>114</v>
      </c>
      <c r="C58" s="70"/>
      <c r="D58" s="65" t="str">
        <f t="shared" si="4"/>
        <v>F</v>
      </c>
      <c r="E58" s="71"/>
      <c r="F58" s="6">
        <v>64.00641534391535</v>
      </c>
      <c r="G58" s="43" t="str">
        <f t="shared" si="5"/>
        <v>B</v>
      </c>
      <c r="H58" s="37" t="s">
        <v>167</v>
      </c>
      <c r="I58" s="6">
        <v>58.451086419753089</v>
      </c>
      <c r="J58" s="6" t="str">
        <f t="shared" si="0"/>
        <v>C</v>
      </c>
      <c r="K58" s="31" t="s">
        <v>167</v>
      </c>
      <c r="L58" s="6">
        <v>64.432605820105834</v>
      </c>
      <c r="M58" s="6" t="str">
        <f t="shared" si="6"/>
        <v>B</v>
      </c>
      <c r="N58" s="31" t="s">
        <v>167</v>
      </c>
      <c r="O58" s="7">
        <v>62</v>
      </c>
      <c r="P58" s="7" t="str">
        <f t="shared" si="7"/>
        <v>B</v>
      </c>
      <c r="Q58" s="23" t="s">
        <v>167</v>
      </c>
      <c r="R58" s="7">
        <v>51</v>
      </c>
      <c r="S58" s="6" t="str">
        <f t="shared" si="8"/>
        <v>C</v>
      </c>
      <c r="T58" s="23" t="s">
        <v>167</v>
      </c>
      <c r="U58" s="7">
        <v>56</v>
      </c>
      <c r="V58" s="34" t="str">
        <f t="shared" si="9"/>
        <v>C</v>
      </c>
      <c r="W58" s="23" t="s">
        <v>167</v>
      </c>
      <c r="X58" s="6">
        <v>65</v>
      </c>
      <c r="Y58" s="6" t="str">
        <f t="shared" si="1"/>
        <v>B</v>
      </c>
      <c r="Z58" s="31" t="s">
        <v>167</v>
      </c>
      <c r="AA58" s="6">
        <v>72</v>
      </c>
      <c r="AB58" s="6" t="str">
        <f t="shared" si="2"/>
        <v>B</v>
      </c>
      <c r="AC58" s="23" t="s">
        <v>167</v>
      </c>
      <c r="AD58" s="7">
        <v>68</v>
      </c>
      <c r="AE58" s="7" t="str">
        <f t="shared" si="3"/>
        <v>B</v>
      </c>
      <c r="AF58" s="23" t="s">
        <v>167</v>
      </c>
    </row>
    <row r="59" spans="1:32">
      <c r="A59" s="7">
        <v>53</v>
      </c>
      <c r="B59" s="7" t="s">
        <v>117</v>
      </c>
      <c r="C59" s="65">
        <v>53.215432098765433</v>
      </c>
      <c r="D59" s="65" t="str">
        <f t="shared" si="4"/>
        <v>C</v>
      </c>
      <c r="E59" s="37" t="s">
        <v>167</v>
      </c>
      <c r="F59" s="6">
        <v>53.847878510378507</v>
      </c>
      <c r="G59" s="43" t="str">
        <f t="shared" si="5"/>
        <v>C</v>
      </c>
      <c r="H59" s="37" t="s">
        <v>167</v>
      </c>
      <c r="I59" s="6">
        <v>46.525208112874779</v>
      </c>
      <c r="J59" s="6" t="str">
        <f t="shared" si="0"/>
        <v>F</v>
      </c>
      <c r="K59" s="35" t="s">
        <v>168</v>
      </c>
      <c r="L59" s="6">
        <v>61.305467372134039</v>
      </c>
      <c r="M59" s="6" t="str">
        <f t="shared" si="6"/>
        <v>B</v>
      </c>
      <c r="N59" s="31" t="s">
        <v>167</v>
      </c>
      <c r="O59" s="7">
        <v>59</v>
      </c>
      <c r="P59" s="7" t="str">
        <f t="shared" si="7"/>
        <v>C</v>
      </c>
      <c r="Q59" s="23" t="s">
        <v>167</v>
      </c>
      <c r="R59" s="7">
        <v>53</v>
      </c>
      <c r="S59" s="6" t="str">
        <f t="shared" si="8"/>
        <v>C</v>
      </c>
      <c r="T59" s="23" t="s">
        <v>167</v>
      </c>
      <c r="U59" s="7">
        <v>56</v>
      </c>
      <c r="V59" s="34" t="str">
        <f t="shared" si="9"/>
        <v>C</v>
      </c>
      <c r="W59" s="23" t="s">
        <v>167</v>
      </c>
      <c r="X59" s="6">
        <v>54</v>
      </c>
      <c r="Y59" s="6" t="str">
        <f t="shared" si="1"/>
        <v>C</v>
      </c>
      <c r="Z59" s="31" t="s">
        <v>167</v>
      </c>
      <c r="AA59" s="6">
        <v>62</v>
      </c>
      <c r="AB59" s="6" t="str">
        <f t="shared" si="2"/>
        <v>B</v>
      </c>
      <c r="AC59" s="23" t="s">
        <v>167</v>
      </c>
      <c r="AD59" s="7">
        <v>58</v>
      </c>
      <c r="AE59" s="7" t="str">
        <f t="shared" si="3"/>
        <v>C</v>
      </c>
      <c r="AF59" s="23" t="s">
        <v>167</v>
      </c>
    </row>
    <row r="60" spans="1:32">
      <c r="A60" s="7">
        <v>54</v>
      </c>
      <c r="B60" s="7" t="s">
        <v>121</v>
      </c>
      <c r="C60" s="65">
        <v>62.745414462081129</v>
      </c>
      <c r="D60" s="65" t="str">
        <f t="shared" si="4"/>
        <v>B</v>
      </c>
      <c r="E60" s="37" t="s">
        <v>167</v>
      </c>
      <c r="F60" s="6">
        <v>61.949979649979646</v>
      </c>
      <c r="G60" s="43" t="str">
        <f t="shared" si="5"/>
        <v>B</v>
      </c>
      <c r="H60" s="37" t="s">
        <v>167</v>
      </c>
      <c r="I60" s="6">
        <v>61.808977072310405</v>
      </c>
      <c r="J60" s="6" t="str">
        <f t="shared" si="0"/>
        <v>B</v>
      </c>
      <c r="K60" s="31" t="s">
        <v>167</v>
      </c>
      <c r="L60" s="6">
        <v>70.835780423280426</v>
      </c>
      <c r="M60" s="6" t="str">
        <f t="shared" si="6"/>
        <v>B</v>
      </c>
      <c r="N60" s="31" t="s">
        <v>167</v>
      </c>
      <c r="O60" s="7">
        <v>57</v>
      </c>
      <c r="P60" s="7" t="str">
        <f t="shared" si="7"/>
        <v>C</v>
      </c>
      <c r="Q60" s="23" t="s">
        <v>167</v>
      </c>
      <c r="R60" s="7">
        <v>53</v>
      </c>
      <c r="S60" s="6" t="str">
        <f t="shared" si="8"/>
        <v>C</v>
      </c>
      <c r="T60" s="23" t="s">
        <v>167</v>
      </c>
      <c r="U60" s="7">
        <v>55</v>
      </c>
      <c r="V60" s="34" t="str">
        <f t="shared" si="9"/>
        <v>C</v>
      </c>
      <c r="W60" s="23" t="s">
        <v>167</v>
      </c>
      <c r="X60" s="6">
        <v>69</v>
      </c>
      <c r="Y60" s="6" t="str">
        <f t="shared" si="1"/>
        <v>B</v>
      </c>
      <c r="Z60" s="31" t="s">
        <v>167</v>
      </c>
      <c r="AA60" s="6">
        <v>70</v>
      </c>
      <c r="AB60" s="6" t="str">
        <f t="shared" si="2"/>
        <v>B</v>
      </c>
      <c r="AC60" s="23" t="s">
        <v>167</v>
      </c>
      <c r="AD60" s="7">
        <v>70</v>
      </c>
      <c r="AE60" s="7" t="str">
        <f t="shared" si="3"/>
        <v>B</v>
      </c>
      <c r="AF60" s="23" t="s">
        <v>167</v>
      </c>
    </row>
    <row r="61" spans="1:32">
      <c r="A61" s="7">
        <v>55</v>
      </c>
      <c r="B61" s="7" t="s">
        <v>123</v>
      </c>
      <c r="C61" s="65">
        <v>57.756349206349199</v>
      </c>
      <c r="D61" s="65" t="str">
        <f t="shared" si="4"/>
        <v>C</v>
      </c>
      <c r="E61" s="37" t="s">
        <v>167</v>
      </c>
      <c r="F61" s="6">
        <v>58.891432641432644</v>
      </c>
      <c r="G61" s="43" t="str">
        <f t="shared" si="5"/>
        <v>C</v>
      </c>
      <c r="H61" s="37" t="s">
        <v>167</v>
      </c>
      <c r="I61" s="6">
        <v>54.300386243386235</v>
      </c>
      <c r="J61" s="6" t="str">
        <f t="shared" si="0"/>
        <v>C</v>
      </c>
      <c r="K61" s="31" t="s">
        <v>167</v>
      </c>
      <c r="L61" s="6">
        <v>64.651190476190465</v>
      </c>
      <c r="M61" s="6" t="str">
        <f t="shared" si="6"/>
        <v>B</v>
      </c>
      <c r="N61" s="31" t="s">
        <v>167</v>
      </c>
      <c r="O61" s="7">
        <v>54</v>
      </c>
      <c r="P61" s="7" t="str">
        <f t="shared" si="7"/>
        <v>C</v>
      </c>
      <c r="Q61" s="23" t="s">
        <v>167</v>
      </c>
      <c r="R61" s="7">
        <v>50</v>
      </c>
      <c r="S61" s="6" t="str">
        <f t="shared" si="8"/>
        <v>C</v>
      </c>
      <c r="T61" s="23" t="s">
        <v>167</v>
      </c>
      <c r="U61" s="7">
        <v>52</v>
      </c>
      <c r="V61" s="34" t="str">
        <f t="shared" si="9"/>
        <v>C</v>
      </c>
      <c r="W61" s="23" t="s">
        <v>167</v>
      </c>
      <c r="X61" s="6">
        <v>60</v>
      </c>
      <c r="Y61" s="6" t="str">
        <f t="shared" si="1"/>
        <v>B</v>
      </c>
      <c r="Z61" s="31" t="s">
        <v>167</v>
      </c>
      <c r="AA61" s="6">
        <v>61</v>
      </c>
      <c r="AB61" s="6" t="str">
        <f t="shared" si="2"/>
        <v>B</v>
      </c>
      <c r="AC61" s="23" t="s">
        <v>167</v>
      </c>
      <c r="AD61" s="7">
        <v>61</v>
      </c>
      <c r="AE61" s="7" t="str">
        <f t="shared" si="3"/>
        <v>B</v>
      </c>
      <c r="AF61" s="23" t="s">
        <v>167</v>
      </c>
    </row>
    <row r="62" spans="1:32">
      <c r="A62" s="7">
        <v>56</v>
      </c>
      <c r="B62" s="7" t="s">
        <v>124</v>
      </c>
      <c r="C62" s="65">
        <v>56.763183421516757</v>
      </c>
      <c r="D62" s="65" t="str">
        <f t="shared" si="4"/>
        <v>C</v>
      </c>
      <c r="E62" s="37" t="s">
        <v>167</v>
      </c>
      <c r="F62" s="6">
        <v>61.116239316239316</v>
      </c>
      <c r="G62" s="43" t="str">
        <f t="shared" si="5"/>
        <v>B</v>
      </c>
      <c r="H62" s="37" t="s">
        <v>167</v>
      </c>
      <c r="I62" s="6">
        <v>60.728576719576722</v>
      </c>
      <c r="J62" s="6" t="str">
        <f t="shared" si="0"/>
        <v>B</v>
      </c>
      <c r="K62" s="31" t="s">
        <v>167</v>
      </c>
      <c r="L62" s="6">
        <v>62.279761904761898</v>
      </c>
      <c r="M62" s="6" t="str">
        <f t="shared" si="6"/>
        <v>B</v>
      </c>
      <c r="N62" s="31" t="s">
        <v>167</v>
      </c>
      <c r="O62" s="7">
        <v>60</v>
      </c>
      <c r="P62" s="7" t="str">
        <f t="shared" si="7"/>
        <v>B</v>
      </c>
      <c r="Q62" s="23" t="s">
        <v>167</v>
      </c>
      <c r="R62" s="7">
        <v>52</v>
      </c>
      <c r="S62" s="6" t="str">
        <f t="shared" si="8"/>
        <v>C</v>
      </c>
      <c r="T62" s="23" t="s">
        <v>167</v>
      </c>
      <c r="U62" s="7">
        <v>56</v>
      </c>
      <c r="V62" s="34" t="str">
        <f t="shared" si="9"/>
        <v>C</v>
      </c>
      <c r="W62" s="23" t="s">
        <v>167</v>
      </c>
      <c r="X62" s="6">
        <v>58</v>
      </c>
      <c r="Y62" s="6" t="str">
        <f t="shared" si="1"/>
        <v>C</v>
      </c>
      <c r="Z62" s="31" t="s">
        <v>167</v>
      </c>
      <c r="AA62" s="6">
        <v>70</v>
      </c>
      <c r="AB62" s="6" t="str">
        <f t="shared" si="2"/>
        <v>B</v>
      </c>
      <c r="AC62" s="23" t="s">
        <v>167</v>
      </c>
      <c r="AD62" s="7">
        <v>64</v>
      </c>
      <c r="AE62" s="7" t="str">
        <f t="shared" si="3"/>
        <v>B</v>
      </c>
      <c r="AF62" s="23" t="s">
        <v>167</v>
      </c>
    </row>
    <row r="63" spans="1:32">
      <c r="A63" s="7">
        <v>57</v>
      </c>
      <c r="B63" s="7" t="s">
        <v>128</v>
      </c>
      <c r="C63" s="65">
        <v>58.464858906525578</v>
      </c>
      <c r="D63" s="65" t="str">
        <f t="shared" si="4"/>
        <v>C</v>
      </c>
      <c r="E63" s="37" t="s">
        <v>167</v>
      </c>
      <c r="F63" s="6">
        <v>59.432972120472115</v>
      </c>
      <c r="G63" s="43" t="str">
        <f t="shared" si="5"/>
        <v>C</v>
      </c>
      <c r="H63" s="37" t="s">
        <v>167</v>
      </c>
      <c r="I63" s="6">
        <v>62.036072310405636</v>
      </c>
      <c r="J63" s="6" t="str">
        <f t="shared" si="0"/>
        <v>B</v>
      </c>
      <c r="K63" s="31" t="s">
        <v>167</v>
      </c>
      <c r="L63" s="6">
        <v>63.195701058201053</v>
      </c>
      <c r="M63" s="6" t="str">
        <f t="shared" si="6"/>
        <v>B</v>
      </c>
      <c r="N63" s="31" t="s">
        <v>167</v>
      </c>
      <c r="O63" s="7">
        <v>60</v>
      </c>
      <c r="P63" s="7" t="str">
        <f t="shared" si="7"/>
        <v>B</v>
      </c>
      <c r="Q63" s="23" t="s">
        <v>167</v>
      </c>
      <c r="R63" s="7">
        <v>54</v>
      </c>
      <c r="S63" s="6" t="str">
        <f t="shared" si="8"/>
        <v>C</v>
      </c>
      <c r="T63" s="23" t="s">
        <v>167</v>
      </c>
      <c r="U63" s="7">
        <v>57</v>
      </c>
      <c r="V63" s="34" t="str">
        <f t="shared" si="9"/>
        <v>C</v>
      </c>
      <c r="W63" s="23" t="s">
        <v>167</v>
      </c>
      <c r="X63" s="6">
        <v>71</v>
      </c>
      <c r="Y63" s="6" t="str">
        <f t="shared" si="1"/>
        <v>B</v>
      </c>
      <c r="Z63" s="31" t="s">
        <v>167</v>
      </c>
      <c r="AA63" s="6">
        <v>64</v>
      </c>
      <c r="AB63" s="6" t="str">
        <f t="shared" si="2"/>
        <v>B</v>
      </c>
      <c r="AC63" s="23" t="s">
        <v>167</v>
      </c>
      <c r="AD63" s="7">
        <v>67</v>
      </c>
      <c r="AE63" s="7" t="str">
        <f t="shared" si="3"/>
        <v>B</v>
      </c>
      <c r="AF63" s="23" t="s">
        <v>167</v>
      </c>
    </row>
    <row r="64" spans="1:32">
      <c r="A64" s="7">
        <v>58</v>
      </c>
      <c r="B64" s="7" t="s">
        <v>130</v>
      </c>
      <c r="C64" s="65">
        <v>60.260758377425049</v>
      </c>
      <c r="D64" s="65" t="str">
        <f t="shared" si="4"/>
        <v>B</v>
      </c>
      <c r="E64" s="37" t="s">
        <v>167</v>
      </c>
      <c r="F64" s="6">
        <v>60.072751322751316</v>
      </c>
      <c r="G64" s="43" t="str">
        <f t="shared" si="5"/>
        <v>B</v>
      </c>
      <c r="H64" s="37" t="s">
        <v>167</v>
      </c>
      <c r="I64" s="6">
        <v>55.599303350970018</v>
      </c>
      <c r="J64" s="6" t="str">
        <f t="shared" si="0"/>
        <v>C</v>
      </c>
      <c r="K64" s="31" t="s">
        <v>167</v>
      </c>
      <c r="L64" s="6">
        <v>68.836155202821871</v>
      </c>
      <c r="M64" s="6" t="str">
        <f t="shared" si="6"/>
        <v>B</v>
      </c>
      <c r="N64" s="31" t="s">
        <v>167</v>
      </c>
      <c r="O64" s="7">
        <v>58</v>
      </c>
      <c r="P64" s="7" t="str">
        <f t="shared" si="7"/>
        <v>C</v>
      </c>
      <c r="Q64" s="23" t="s">
        <v>167</v>
      </c>
      <c r="R64" s="7">
        <v>55</v>
      </c>
      <c r="S64" s="6" t="str">
        <f t="shared" si="8"/>
        <v>C</v>
      </c>
      <c r="T64" s="23" t="s">
        <v>167</v>
      </c>
      <c r="U64" s="7">
        <v>56</v>
      </c>
      <c r="V64" s="34" t="str">
        <f t="shared" si="9"/>
        <v>C</v>
      </c>
      <c r="W64" s="23" t="s">
        <v>167</v>
      </c>
      <c r="X64" s="6">
        <v>61</v>
      </c>
      <c r="Y64" s="6" t="str">
        <f t="shared" si="1"/>
        <v>B</v>
      </c>
      <c r="Z64" s="31" t="s">
        <v>167</v>
      </c>
      <c r="AA64" s="6">
        <v>61</v>
      </c>
      <c r="AB64" s="6" t="str">
        <f t="shared" si="2"/>
        <v>B</v>
      </c>
      <c r="AC64" s="23" t="s">
        <v>167</v>
      </c>
      <c r="AD64" s="7">
        <v>61</v>
      </c>
      <c r="AE64" s="7" t="str">
        <f t="shared" si="3"/>
        <v>B</v>
      </c>
      <c r="AF64" s="23" t="s">
        <v>167</v>
      </c>
    </row>
    <row r="65" spans="1:32">
      <c r="A65" s="7">
        <v>59</v>
      </c>
      <c r="B65" s="7" t="s">
        <v>132</v>
      </c>
      <c r="C65" s="70"/>
      <c r="D65" s="65" t="str">
        <f t="shared" si="4"/>
        <v>F</v>
      </c>
      <c r="E65" s="71"/>
      <c r="F65" s="6">
        <v>56.482549857549856</v>
      </c>
      <c r="G65" s="43" t="str">
        <f t="shared" si="5"/>
        <v>C</v>
      </c>
      <c r="H65" s="37" t="s">
        <v>167</v>
      </c>
      <c r="I65" s="6">
        <v>52.889594356261028</v>
      </c>
      <c r="J65" s="6" t="str">
        <f t="shared" si="0"/>
        <v>C</v>
      </c>
      <c r="K65" s="31" t="s">
        <v>167</v>
      </c>
      <c r="L65" s="6">
        <v>55.331349206349209</v>
      </c>
      <c r="M65" s="6" t="str">
        <f t="shared" si="6"/>
        <v>C</v>
      </c>
      <c r="N65" s="31" t="s">
        <v>167</v>
      </c>
      <c r="O65" s="7">
        <v>53</v>
      </c>
      <c r="P65" s="7" t="str">
        <f t="shared" si="7"/>
        <v>C</v>
      </c>
      <c r="Q65" s="23" t="s">
        <v>167</v>
      </c>
      <c r="R65" s="7">
        <v>50</v>
      </c>
      <c r="S65" s="6" t="str">
        <f t="shared" si="8"/>
        <v>C</v>
      </c>
      <c r="T65" s="23" t="s">
        <v>167</v>
      </c>
      <c r="U65" s="7">
        <v>51</v>
      </c>
      <c r="V65" s="34" t="str">
        <f t="shared" si="9"/>
        <v>C</v>
      </c>
      <c r="W65" s="23" t="s">
        <v>167</v>
      </c>
      <c r="X65" s="6">
        <v>56</v>
      </c>
      <c r="Y65" s="6" t="str">
        <f t="shared" si="1"/>
        <v>C</v>
      </c>
      <c r="Z65" s="31" t="s">
        <v>167</v>
      </c>
      <c r="AA65" s="6">
        <v>57</v>
      </c>
      <c r="AB65" s="6" t="str">
        <f t="shared" si="2"/>
        <v>C</v>
      </c>
      <c r="AC65" s="23" t="s">
        <v>167</v>
      </c>
      <c r="AD65" s="7">
        <v>57</v>
      </c>
      <c r="AE65" s="7" t="str">
        <f t="shared" si="3"/>
        <v>C</v>
      </c>
      <c r="AF65" s="23" t="s">
        <v>167</v>
      </c>
    </row>
    <row r="66" spans="1:32">
      <c r="A66" s="7">
        <v>60</v>
      </c>
      <c r="B66" s="7" t="s">
        <v>133</v>
      </c>
      <c r="C66" s="65">
        <v>66.171472663139326</v>
      </c>
      <c r="D66" s="65" t="str">
        <f t="shared" si="4"/>
        <v>B</v>
      </c>
      <c r="E66" s="37" t="s">
        <v>167</v>
      </c>
      <c r="F66" s="6">
        <v>61.252350427350429</v>
      </c>
      <c r="G66" s="43" t="str">
        <f t="shared" si="5"/>
        <v>B</v>
      </c>
      <c r="H66" s="37" t="s">
        <v>167</v>
      </c>
      <c r="I66" s="6">
        <v>61.292497354497357</v>
      </c>
      <c r="J66" s="6" t="str">
        <f t="shared" si="0"/>
        <v>B</v>
      </c>
      <c r="K66" s="31" t="s">
        <v>167</v>
      </c>
      <c r="L66" s="6">
        <v>75.218827160493817</v>
      </c>
      <c r="M66" s="6" t="str">
        <f t="shared" si="6"/>
        <v>A</v>
      </c>
      <c r="N66" s="31" t="s">
        <v>167</v>
      </c>
      <c r="O66" s="7">
        <v>64</v>
      </c>
      <c r="P66" s="7" t="str">
        <f t="shared" si="7"/>
        <v>B</v>
      </c>
      <c r="Q66" s="23" t="s">
        <v>167</v>
      </c>
      <c r="R66" s="7">
        <v>61</v>
      </c>
      <c r="S66" s="6" t="str">
        <f t="shared" si="8"/>
        <v>B</v>
      </c>
      <c r="T66" s="23" t="s">
        <v>167</v>
      </c>
      <c r="U66" s="7">
        <v>62</v>
      </c>
      <c r="V66" s="34" t="str">
        <f t="shared" si="9"/>
        <v>B</v>
      </c>
      <c r="W66" s="23" t="s">
        <v>167</v>
      </c>
      <c r="X66" s="6">
        <v>75</v>
      </c>
      <c r="Y66" s="6" t="str">
        <f t="shared" si="1"/>
        <v>A</v>
      </c>
      <c r="Z66" s="31" t="s">
        <v>167</v>
      </c>
      <c r="AA66" s="6">
        <v>66</v>
      </c>
      <c r="AB66" s="6" t="str">
        <f t="shared" si="2"/>
        <v>B</v>
      </c>
      <c r="AC66" s="23" t="s">
        <v>167</v>
      </c>
      <c r="AD66" s="7">
        <v>71</v>
      </c>
      <c r="AE66" s="7" t="str">
        <f t="shared" si="3"/>
        <v>B</v>
      </c>
      <c r="AF66" s="23" t="s">
        <v>167</v>
      </c>
    </row>
    <row r="67" spans="1:32">
      <c r="A67" s="7">
        <v>61</v>
      </c>
      <c r="B67" s="7" t="s">
        <v>135</v>
      </c>
      <c r="C67" s="65" t="s">
        <v>211</v>
      </c>
      <c r="D67" s="65" t="str">
        <f t="shared" si="4"/>
        <v>A</v>
      </c>
      <c r="E67" s="37" t="s">
        <v>167</v>
      </c>
      <c r="F67" s="6">
        <v>55.653357753357753</v>
      </c>
      <c r="G67" s="43" t="str">
        <f t="shared" si="5"/>
        <v>C</v>
      </c>
      <c r="H67" s="37" t="s">
        <v>167</v>
      </c>
      <c r="I67" s="6">
        <v>50</v>
      </c>
      <c r="J67" s="6" t="str">
        <f t="shared" si="0"/>
        <v>C</v>
      </c>
      <c r="K67" s="31" t="s">
        <v>167</v>
      </c>
      <c r="L67" s="6">
        <v>61.679320987654322</v>
      </c>
      <c r="M67" s="6" t="str">
        <f t="shared" si="6"/>
        <v>B</v>
      </c>
      <c r="N67" s="31" t="s">
        <v>167</v>
      </c>
      <c r="O67" s="7">
        <v>52</v>
      </c>
      <c r="P67" s="7" t="str">
        <f t="shared" si="7"/>
        <v>C</v>
      </c>
      <c r="Q67" s="23" t="s">
        <v>167</v>
      </c>
      <c r="R67" s="7">
        <v>50</v>
      </c>
      <c r="S67" s="6" t="str">
        <f t="shared" si="8"/>
        <v>C</v>
      </c>
      <c r="T67" s="23" t="s">
        <v>167</v>
      </c>
      <c r="U67" s="7">
        <v>51</v>
      </c>
      <c r="V67" s="34" t="str">
        <f t="shared" si="9"/>
        <v>C</v>
      </c>
      <c r="W67" s="23" t="s">
        <v>167</v>
      </c>
      <c r="X67" s="6">
        <v>53</v>
      </c>
      <c r="Y67" s="6" t="str">
        <f t="shared" si="1"/>
        <v>C</v>
      </c>
      <c r="Z67" s="31" t="s">
        <v>167</v>
      </c>
      <c r="AA67" s="6">
        <v>58</v>
      </c>
      <c r="AB67" s="6" t="str">
        <f t="shared" si="2"/>
        <v>C</v>
      </c>
      <c r="AC67" s="23" t="s">
        <v>167</v>
      </c>
      <c r="AD67" s="7">
        <v>56</v>
      </c>
      <c r="AE67" s="7" t="str">
        <f t="shared" si="3"/>
        <v>C</v>
      </c>
      <c r="AF67" s="23" t="s">
        <v>167</v>
      </c>
    </row>
    <row r="68" spans="1:32">
      <c r="A68" s="7">
        <v>62</v>
      </c>
      <c r="B68" s="7" t="s">
        <v>137</v>
      </c>
      <c r="C68" s="65">
        <v>59.934171075837739</v>
      </c>
      <c r="D68" s="65" t="str">
        <f t="shared" si="4"/>
        <v>C</v>
      </c>
      <c r="E68" s="37" t="s">
        <v>167</v>
      </c>
      <c r="F68" s="6">
        <v>61.902731990231985</v>
      </c>
      <c r="G68" s="43" t="str">
        <f t="shared" si="5"/>
        <v>B</v>
      </c>
      <c r="H68" s="37" t="s">
        <v>167</v>
      </c>
      <c r="I68" s="6">
        <v>59.452865961199294</v>
      </c>
      <c r="J68" s="6" t="str">
        <f t="shared" si="0"/>
        <v>C</v>
      </c>
      <c r="K68" s="31" t="s">
        <v>167</v>
      </c>
      <c r="L68" s="6">
        <v>66.040895061728406</v>
      </c>
      <c r="M68" s="6" t="str">
        <f t="shared" si="6"/>
        <v>B</v>
      </c>
      <c r="N68" s="31" t="s">
        <v>167</v>
      </c>
      <c r="O68" s="7">
        <v>54</v>
      </c>
      <c r="P68" s="7" t="str">
        <f t="shared" si="7"/>
        <v>C</v>
      </c>
      <c r="Q68" s="23" t="s">
        <v>167</v>
      </c>
      <c r="R68" s="7">
        <v>58</v>
      </c>
      <c r="S68" s="6" t="str">
        <f t="shared" si="8"/>
        <v>C</v>
      </c>
      <c r="T68" s="23" t="s">
        <v>167</v>
      </c>
      <c r="U68" s="7">
        <v>56</v>
      </c>
      <c r="V68" s="34" t="str">
        <f t="shared" si="9"/>
        <v>C</v>
      </c>
      <c r="W68" s="23" t="s">
        <v>167</v>
      </c>
      <c r="X68" s="6">
        <v>67</v>
      </c>
      <c r="Y68" s="6" t="str">
        <f t="shared" si="1"/>
        <v>B</v>
      </c>
      <c r="Z68" s="31" t="s">
        <v>167</v>
      </c>
      <c r="AA68" s="6">
        <v>65</v>
      </c>
      <c r="AB68" s="6" t="str">
        <f t="shared" si="2"/>
        <v>B</v>
      </c>
      <c r="AC68" s="23" t="s">
        <v>167</v>
      </c>
      <c r="AD68" s="7">
        <v>66</v>
      </c>
      <c r="AE68" s="7" t="str">
        <f t="shared" si="3"/>
        <v>B</v>
      </c>
      <c r="AF68" s="23" t="s">
        <v>167</v>
      </c>
    </row>
    <row r="69" spans="1:32">
      <c r="A69" s="7">
        <v>63</v>
      </c>
      <c r="B69" s="7" t="s">
        <v>138</v>
      </c>
      <c r="C69" s="65">
        <v>64.873104056437384</v>
      </c>
      <c r="D69" s="65" t="str">
        <f t="shared" si="4"/>
        <v>B</v>
      </c>
      <c r="E69" s="37" t="s">
        <v>167</v>
      </c>
      <c r="F69" s="6">
        <v>65.553642653642655</v>
      </c>
      <c r="G69" s="43" t="str">
        <f t="shared" si="5"/>
        <v>B</v>
      </c>
      <c r="H69" s="37" t="s">
        <v>167</v>
      </c>
      <c r="I69" s="6">
        <v>57.232419753086418</v>
      </c>
      <c r="J69" s="6" t="str">
        <f t="shared" si="0"/>
        <v>C</v>
      </c>
      <c r="K69" s="31" t="s">
        <v>167</v>
      </c>
      <c r="L69" s="6">
        <v>70.58712522045856</v>
      </c>
      <c r="M69" s="6" t="str">
        <f t="shared" si="6"/>
        <v>B</v>
      </c>
      <c r="N69" s="31" t="s">
        <v>167</v>
      </c>
      <c r="O69" s="7">
        <v>61</v>
      </c>
      <c r="P69" s="7" t="str">
        <f t="shared" si="7"/>
        <v>B</v>
      </c>
      <c r="Q69" s="23" t="s">
        <v>167</v>
      </c>
      <c r="R69" s="7">
        <v>59</v>
      </c>
      <c r="S69" s="6" t="str">
        <f t="shared" si="8"/>
        <v>C</v>
      </c>
      <c r="T69" s="23" t="s">
        <v>167</v>
      </c>
      <c r="U69" s="7">
        <v>60</v>
      </c>
      <c r="V69" s="34" t="str">
        <f t="shared" si="9"/>
        <v>B</v>
      </c>
      <c r="W69" s="23" t="s">
        <v>167</v>
      </c>
      <c r="X69" s="6">
        <v>58</v>
      </c>
      <c r="Y69" s="6" t="str">
        <f t="shared" si="1"/>
        <v>C</v>
      </c>
      <c r="Z69" s="31" t="s">
        <v>167</v>
      </c>
      <c r="AA69" s="6">
        <v>71</v>
      </c>
      <c r="AB69" s="6" t="str">
        <f t="shared" si="2"/>
        <v>B</v>
      </c>
      <c r="AC69" s="23" t="s">
        <v>167</v>
      </c>
      <c r="AD69" s="7">
        <v>65</v>
      </c>
      <c r="AE69" s="7" t="str">
        <f t="shared" si="3"/>
        <v>B</v>
      </c>
      <c r="AF69" s="23" t="s">
        <v>167</v>
      </c>
    </row>
    <row r="70" spans="1:32">
      <c r="A70" s="7">
        <v>64</v>
      </c>
      <c r="B70" s="7" t="s">
        <v>141</v>
      </c>
      <c r="C70" s="65">
        <v>59.278659611992943</v>
      </c>
      <c r="D70" s="65" t="str">
        <f t="shared" si="4"/>
        <v>C</v>
      </c>
      <c r="E70" s="31" t="s">
        <v>167</v>
      </c>
      <c r="F70" s="6">
        <v>61.224343711843716</v>
      </c>
      <c r="G70" s="43" t="str">
        <f t="shared" si="5"/>
        <v>B</v>
      </c>
      <c r="H70" s="31" t="s">
        <v>167</v>
      </c>
      <c r="I70" s="6">
        <v>59.091851851851857</v>
      </c>
      <c r="J70" s="6" t="str">
        <f t="shared" si="0"/>
        <v>C</v>
      </c>
      <c r="K70" s="31" t="s">
        <v>167</v>
      </c>
      <c r="L70" s="6">
        <v>68.079100529100543</v>
      </c>
      <c r="M70" s="6" t="str">
        <f t="shared" si="6"/>
        <v>B</v>
      </c>
      <c r="N70" s="31" t="s">
        <v>167</v>
      </c>
      <c r="O70" s="7">
        <v>60</v>
      </c>
      <c r="P70" s="7" t="str">
        <f t="shared" si="7"/>
        <v>B</v>
      </c>
      <c r="Q70" s="23" t="s">
        <v>167</v>
      </c>
      <c r="R70" s="7">
        <v>54</v>
      </c>
      <c r="S70" s="6" t="str">
        <f t="shared" si="8"/>
        <v>C</v>
      </c>
      <c r="T70" s="23" t="s">
        <v>167</v>
      </c>
      <c r="U70" s="7">
        <v>57</v>
      </c>
      <c r="V70" s="34" t="str">
        <f t="shared" si="9"/>
        <v>C</v>
      </c>
      <c r="W70" s="23" t="s">
        <v>167</v>
      </c>
      <c r="X70" s="6">
        <v>58</v>
      </c>
      <c r="Y70" s="6" t="str">
        <f t="shared" si="1"/>
        <v>C</v>
      </c>
      <c r="Z70" s="31" t="s">
        <v>167</v>
      </c>
      <c r="AA70" s="6">
        <v>61</v>
      </c>
      <c r="AB70" s="6" t="str">
        <f t="shared" si="2"/>
        <v>B</v>
      </c>
      <c r="AC70" s="23" t="s">
        <v>167</v>
      </c>
      <c r="AD70" s="7">
        <v>60</v>
      </c>
      <c r="AE70" s="7" t="str">
        <f t="shared" si="3"/>
        <v>B</v>
      </c>
      <c r="AF70" s="23" t="s">
        <v>167</v>
      </c>
    </row>
    <row r="71" spans="1:32">
      <c r="B71" s="4"/>
      <c r="L71" s="41"/>
      <c r="M71" s="41"/>
      <c r="N71" s="82"/>
      <c r="O71" s="40"/>
      <c r="P71" s="40"/>
      <c r="Q71" s="39"/>
      <c r="R71" s="40"/>
      <c r="S71" s="40"/>
      <c r="T71" s="39"/>
      <c r="U71" s="40"/>
      <c r="V71" s="40"/>
      <c r="W71" s="41"/>
      <c r="X71" s="42"/>
      <c r="Y71" s="42"/>
      <c r="Z71" s="41"/>
      <c r="AA71" s="40"/>
      <c r="AB71" s="40"/>
      <c r="AC71" s="39"/>
      <c r="AD71" s="23"/>
      <c r="AE71" s="93"/>
      <c r="AF71" s="21"/>
    </row>
    <row r="72" spans="1:32">
      <c r="B72" s="4"/>
      <c r="O72" s="95"/>
      <c r="P72" s="95"/>
      <c r="Q72" s="4"/>
      <c r="R72" s="95"/>
      <c r="S72" s="95"/>
      <c r="T72" s="4"/>
      <c r="U72" s="95"/>
      <c r="V72" s="95"/>
      <c r="W72" s="22"/>
      <c r="X72" s="32"/>
      <c r="Y72" s="32"/>
      <c r="Z72" s="22"/>
      <c r="AA72" s="95"/>
      <c r="AB72" s="95"/>
      <c r="AC72" s="4"/>
      <c r="AD72" s="95"/>
      <c r="AE72" s="95"/>
      <c r="AF72" s="21"/>
    </row>
    <row r="73" spans="1:32">
      <c r="B73" s="4"/>
      <c r="O73" s="95"/>
      <c r="P73" s="95"/>
      <c r="Q73" s="4"/>
      <c r="R73" s="95"/>
      <c r="S73" s="95"/>
      <c r="T73" s="4"/>
      <c r="U73" s="95"/>
      <c r="V73" s="95"/>
      <c r="W73" s="22"/>
      <c r="X73" s="32"/>
      <c r="Y73" s="32"/>
      <c r="Z73" s="22"/>
      <c r="AA73" s="95"/>
      <c r="AB73" s="95"/>
      <c r="AC73" s="4"/>
      <c r="AD73" s="95"/>
      <c r="AE73" s="95"/>
      <c r="AF73" s="21"/>
    </row>
    <row r="74" spans="1:32">
      <c r="B74" s="4"/>
      <c r="O74" s="95"/>
      <c r="P74" s="95"/>
      <c r="Q74" s="4"/>
      <c r="R74" s="95"/>
      <c r="S74" s="95"/>
      <c r="T74" s="4"/>
      <c r="U74" s="95"/>
      <c r="V74" s="95"/>
      <c r="W74" s="22"/>
      <c r="X74" s="32"/>
      <c r="Y74" s="32"/>
      <c r="Z74" s="22"/>
      <c r="AA74" s="95"/>
      <c r="AB74" s="95"/>
      <c r="AC74" s="4"/>
      <c r="AD74" s="95"/>
      <c r="AE74" s="95"/>
      <c r="AF74" s="21"/>
    </row>
    <row r="75" spans="1:32">
      <c r="B75" s="4"/>
      <c r="O75" s="95"/>
      <c r="P75" s="95"/>
      <c r="Q75" s="4"/>
      <c r="R75" s="95"/>
      <c r="S75" s="95"/>
      <c r="T75" s="4"/>
      <c r="U75" s="95"/>
      <c r="V75" s="95"/>
      <c r="W75" s="22"/>
      <c r="X75" s="32"/>
      <c r="Y75" s="32"/>
      <c r="Z75" s="22"/>
      <c r="AA75" s="95"/>
      <c r="AB75" s="95"/>
      <c r="AC75" s="4"/>
      <c r="AD75" s="95"/>
      <c r="AE75" s="95"/>
      <c r="AF75" s="21"/>
    </row>
  </sheetData>
  <mergeCells count="3">
    <mergeCell ref="A5:B5"/>
    <mergeCell ref="C5:AF5"/>
    <mergeCell ref="A4:AF4"/>
  </mergeCells>
  <pageMargins left="0.7" right="0.7" top="0.75" bottom="0.75" header="0.3" footer="0.3"/>
  <pageSetup orientation="portrait" horizontalDpi="0" verticalDpi="0" r:id="rId1"/>
  <ignoredErrors>
    <ignoredError sqref="B8:B1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ADILAH SYAHIRAH ABDULLAH</cp:lastModifiedBy>
  <cp:revision/>
  <dcterms:created xsi:type="dcterms:W3CDTF">2022-02-25T08:14:57Z</dcterms:created>
  <dcterms:modified xsi:type="dcterms:W3CDTF">2023-01-01T06:50:07Z</dcterms:modified>
  <cp:category/>
  <cp:contentStatus/>
</cp:coreProperties>
</file>