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dyalestari/Downloads/"/>
    </mc:Choice>
  </mc:AlternateContent>
  <xr:revisionPtr revIDLastSave="0" documentId="13_ncr:1_{7B6CD9E3-35F3-E440-A09C-AE750EC72793}" xr6:coauthVersionLast="47" xr6:coauthVersionMax="47" xr10:uidLastSave="{00000000-0000-0000-0000-000000000000}"/>
  <bookViews>
    <workbookView xWindow="5300" yWindow="500" windowWidth="23500" windowHeight="16720" firstSheet="1" activeTab="1" xr2:uid="{CB7A848A-40F3-4303-87A8-E0246FF7C340}"/>
  </bookViews>
  <sheets>
    <sheet name="sociodemo" sheetId="2" r:id="rId1"/>
    <sheet name="preuni" sheetId="5" r:id="rId2"/>
    <sheet name="pro1" sheetId="1" r:id="rId3"/>
    <sheet name="pro2" sheetId="3" r:id="rId4"/>
    <sheet name="pro3" sheetId="4" r:id="rId5"/>
    <sheet name="pro4" sheetId="6" r:id="rId6"/>
    <sheet name="supplementary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5" l="1"/>
  <c r="K9" i="5"/>
  <c r="K10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1" i="5"/>
  <c r="K42" i="5"/>
  <c r="K43" i="5"/>
  <c r="K44" i="5"/>
  <c r="K45" i="5"/>
  <c r="K46" i="5"/>
  <c r="K47" i="5"/>
  <c r="K48" i="5"/>
  <c r="K50" i="5"/>
  <c r="K51" i="5"/>
  <c r="K52" i="5"/>
  <c r="K53" i="5"/>
  <c r="K56" i="5"/>
  <c r="K57" i="5"/>
  <c r="K58" i="5"/>
  <c r="K59" i="5"/>
  <c r="K60" i="5"/>
  <c r="K61" i="5"/>
  <c r="K7" i="5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7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J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G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15" i="2"/>
  <c r="D8" i="2"/>
  <c r="D9" i="2"/>
  <c r="D10" i="2"/>
  <c r="D11" i="2"/>
  <c r="D12" i="2"/>
  <c r="D13" i="2"/>
  <c r="D14" i="2" l="1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7" i="2"/>
  <c r="A1048572" i="1" l="1"/>
</calcChain>
</file>

<file path=xl/sharedStrings.xml><?xml version="1.0" encoding="utf-8"?>
<sst xmlns="http://schemas.openxmlformats.org/spreadsheetml/2006/main" count="1818" uniqueCount="209">
  <si>
    <t xml:space="preserve">SOCIODEMOGRAPHIC DATA BATCH INTAKE 2014/2015 </t>
  </si>
  <si>
    <t>SOCIODEMOGRAPHIC DATA</t>
  </si>
  <si>
    <t>NO.</t>
  </si>
  <si>
    <t xml:space="preserve">STUDENT'S IDENTITY NO. </t>
  </si>
  <si>
    <t>LAST DIGIT MATRIC NO.</t>
  </si>
  <si>
    <t>GENDER</t>
  </si>
  <si>
    <t>AGE DURING ADMISSION</t>
  </si>
  <si>
    <t>BIRTH DATE</t>
  </si>
  <si>
    <t>MIDDLE I/C NO.</t>
  </si>
  <si>
    <t>DISTRICT</t>
  </si>
  <si>
    <t>POSCODE</t>
  </si>
  <si>
    <t>STATE</t>
  </si>
  <si>
    <t>COUNTRY</t>
  </si>
  <si>
    <t>11-12-A</t>
  </si>
  <si>
    <t>13-14-02</t>
  </si>
  <si>
    <t>KUANTAN</t>
  </si>
  <si>
    <t>PAHANG</t>
  </si>
  <si>
    <t>MALAYSIA</t>
  </si>
  <si>
    <t>13-14-05</t>
  </si>
  <si>
    <t>KUALA TERENGGANU</t>
  </si>
  <si>
    <t>TERENGGANU</t>
  </si>
  <si>
    <t>13-14-25</t>
  </si>
  <si>
    <t>KUALA KRAI</t>
  </si>
  <si>
    <t>KELANTAN</t>
  </si>
  <si>
    <t>13-14-26</t>
  </si>
  <si>
    <t>BATU CAVES</t>
  </si>
  <si>
    <t xml:space="preserve">SELANGOR </t>
  </si>
  <si>
    <t>13-14-31</t>
  </si>
  <si>
    <t>KOTA BHARU</t>
  </si>
  <si>
    <t>13-14-34</t>
  </si>
  <si>
    <t>BINTULU</t>
  </si>
  <si>
    <t>SARAWAK</t>
  </si>
  <si>
    <t>13-14-48</t>
  </si>
  <si>
    <t>BESUT</t>
  </si>
  <si>
    <t>13-14-50</t>
  </si>
  <si>
    <t>KOTA KINABALU</t>
  </si>
  <si>
    <t>SABAH</t>
  </si>
  <si>
    <t>14-15-01</t>
  </si>
  <si>
    <t>KUALA PILAH</t>
  </si>
  <si>
    <t>NEGERI SEMBILAN</t>
  </si>
  <si>
    <t>14-15-02</t>
  </si>
  <si>
    <t>TAMAN EMAS</t>
  </si>
  <si>
    <t>MELAKA</t>
  </si>
  <si>
    <t>14-15-03</t>
  </si>
  <si>
    <t>BACHOK</t>
  </si>
  <si>
    <t>14-15-04</t>
  </si>
  <si>
    <t xml:space="preserve"> KOTA BHARU </t>
  </si>
  <si>
    <t>14-15-05</t>
  </si>
  <si>
    <t>BANDAR BARU BANGI</t>
  </si>
  <si>
    <t>SELANGOR</t>
  </si>
  <si>
    <t>14-15-06</t>
  </si>
  <si>
    <t>SEBERANG PERAI</t>
  </si>
  <si>
    <t>PULAU PINANG</t>
  </si>
  <si>
    <t>14-15-07</t>
  </si>
  <si>
    <t>KANGAR</t>
  </si>
  <si>
    <t>*01000</t>
  </si>
  <si>
    <t>PERLIS</t>
  </si>
  <si>
    <t>14-15-08</t>
  </si>
  <si>
    <t>940818]</t>
  </si>
  <si>
    <t>PENDANG</t>
  </si>
  <si>
    <t>*06720</t>
  </si>
  <si>
    <t xml:space="preserve"> KEDAH</t>
  </si>
  <si>
    <t>14-15-09</t>
  </si>
  <si>
    <t>PRESINT 9</t>
  </si>
  <si>
    <t xml:space="preserve"> PUTRAJAYA</t>
  </si>
  <si>
    <t>14-15-10</t>
  </si>
  <si>
    <t>14-15-11</t>
  </si>
  <si>
    <t>SEPANG</t>
  </si>
  <si>
    <t>14-15-12</t>
  </si>
  <si>
    <t>JASIN</t>
  </si>
  <si>
    <t>14-15-13</t>
  </si>
  <si>
    <t>CYBERJAYA</t>
  </si>
  <si>
    <t>14-15-14</t>
  </si>
  <si>
    <t>PETALING JAYA</t>
  </si>
  <si>
    <t>14-15-15</t>
  </si>
  <si>
    <t>DENGKIL</t>
  </si>
  <si>
    <t>14-15-16</t>
  </si>
  <si>
    <t>GOMBAK</t>
  </si>
  <si>
    <t>14-15-17</t>
  </si>
  <si>
    <t>14-15-18</t>
  </si>
  <si>
    <t>KLANG</t>
  </si>
  <si>
    <t>14-15-19</t>
  </si>
  <si>
    <t>ALOR SETAR</t>
  </si>
  <si>
    <t>*06550</t>
  </si>
  <si>
    <t>KEDAH</t>
  </si>
  <si>
    <t>14-15-20</t>
  </si>
  <si>
    <t>KUALA LIPIS</t>
  </si>
  <si>
    <t>14-15-21</t>
  </si>
  <si>
    <t>BUKIT MERTAJAM</t>
  </si>
  <si>
    <t>14-15-22</t>
  </si>
  <si>
    <t>BUKIT KATIL</t>
  </si>
  <si>
    <t>14-15-23</t>
  </si>
  <si>
    <t>PRESINT 5</t>
  </si>
  <si>
    <t>PUTRAJAYA</t>
  </si>
  <si>
    <t>14-15-24</t>
  </si>
  <si>
    <t>SEREMBAN</t>
  </si>
  <si>
    <t>14-15-25</t>
  </si>
  <si>
    <t>SUNGAI BULOH</t>
  </si>
  <si>
    <t>14-15-26</t>
  </si>
  <si>
    <t>14-15-27</t>
  </si>
  <si>
    <t>14-15-28</t>
  </si>
  <si>
    <t>14-15-29</t>
  </si>
  <si>
    <t>TAIPING</t>
  </si>
  <si>
    <t>PERAK</t>
  </si>
  <si>
    <t>14-15-30</t>
  </si>
  <si>
    <t>KAJANG</t>
  </si>
  <si>
    <t>14-15-31</t>
  </si>
  <si>
    <t>14-15-32</t>
  </si>
  <si>
    <t>BANDAR SERI JEMPOL</t>
  </si>
  <si>
    <t>14-15-33</t>
  </si>
  <si>
    <t>14-15-34</t>
  </si>
  <si>
    <t>AMPANG</t>
  </si>
  <si>
    <t>14-15-35</t>
  </si>
  <si>
    <t>14-15-36</t>
  </si>
  <si>
    <t>14-15-37</t>
  </si>
  <si>
    <t>SUNGAI PETANI</t>
  </si>
  <si>
    <t>*08000</t>
  </si>
  <si>
    <t>14-15-38</t>
  </si>
  <si>
    <t>TUMPAT</t>
  </si>
  <si>
    <t>14-15-39</t>
  </si>
  <si>
    <t>PONTIAN</t>
  </si>
  <si>
    <t>JOHOR</t>
  </si>
  <si>
    <t>14-15-40</t>
  </si>
  <si>
    <t>MASAI</t>
  </si>
  <si>
    <t>14-15-41</t>
  </si>
  <si>
    <t>RAWANG</t>
  </si>
  <si>
    <t>14-15-42</t>
  </si>
  <si>
    <t>DUNGUN</t>
  </si>
  <si>
    <t>14-15-43</t>
  </si>
  <si>
    <t>14-15-44</t>
  </si>
  <si>
    <t>14-15-45</t>
  </si>
  <si>
    <t>KEMAMAN</t>
  </si>
  <si>
    <t>14-15-46</t>
  </si>
  <si>
    <t>JERTIH</t>
  </si>
  <si>
    <t>14-15-47</t>
  </si>
  <si>
    <t>14-15-48</t>
  </si>
  <si>
    <t>KUALA LUMPUR</t>
  </si>
  <si>
    <t>14-15-49</t>
  </si>
  <si>
    <t>SHAH ALAM</t>
  </si>
  <si>
    <t>14-15-50</t>
  </si>
  <si>
    <t>LAWAS</t>
  </si>
  <si>
    <t>14-15-51</t>
  </si>
  <si>
    <t>BATU  PAHAT</t>
  </si>
  <si>
    <t>14-15-52</t>
  </si>
  <si>
    <t>CHERAS</t>
  </si>
  <si>
    <t>PRE-UNIVERSITY CGPA BATCH INTAKE 14/15</t>
  </si>
  <si>
    <t>PRE-UNIVERSITY ACADEMIC RECORDS</t>
  </si>
  <si>
    <t>PRE-UNIVERSITY</t>
  </si>
  <si>
    <t xml:space="preserve"> SEM 1</t>
  </si>
  <si>
    <t>SEM 2</t>
  </si>
  <si>
    <t>SEM 3</t>
  </si>
  <si>
    <t>SEM 4</t>
  </si>
  <si>
    <t>SEM 5</t>
  </si>
  <si>
    <t>SEM 6</t>
  </si>
  <si>
    <t>TOTAL_SEM</t>
  </si>
  <si>
    <t>AVERAGE_CGPA</t>
  </si>
  <si>
    <t>FINAL_CGPA</t>
  </si>
  <si>
    <t>CFS IIUM</t>
  </si>
  <si>
    <t>PROFESSIONAL 1 EXAM (ACADEMIC YEAR 2014/2015)</t>
  </si>
  <si>
    <t>PROFESSIONAL 1 EXAM</t>
  </si>
  <si>
    <t>ANATOMY MARK</t>
  </si>
  <si>
    <t>GRADING</t>
  </si>
  <si>
    <t>ANATOMY STATUS</t>
  </si>
  <si>
    <t>PHYSIOLOGY MARK</t>
  </si>
  <si>
    <t>PHYSIOLOGY STATUS</t>
  </si>
  <si>
    <t>BIOCHEMISTRY MARK</t>
  </si>
  <si>
    <t>BIOCHEMISTRY STATUS</t>
  </si>
  <si>
    <t>ORAL BIOLOGY MARK</t>
  </si>
  <si>
    <t>ORAL BIOLOGY STATUS</t>
  </si>
  <si>
    <t>FAIL</t>
  </si>
  <si>
    <t>PASS</t>
  </si>
  <si>
    <t>DISTINCTION</t>
  </si>
  <si>
    <t>PROFESSIONAL 2 EXAM (ACADEMIC YEAR 2015/2016)</t>
  </si>
  <si>
    <t>PROFESSIONAL 2 EXAM</t>
  </si>
  <si>
    <t>PATHOLOGY MARK</t>
  </si>
  <si>
    <t>PATHOLOGY STATUS</t>
  </si>
  <si>
    <t>MICROBIOLOGY MARK</t>
  </si>
  <si>
    <t>MICROBIOLOGY STATUS</t>
  </si>
  <si>
    <t>PHARMACOLOGY MARK</t>
  </si>
  <si>
    <t>PHARMACOLOGY STATUS</t>
  </si>
  <si>
    <t xml:space="preserve">DENTAL MATERIAL SCIENCE MARK </t>
  </si>
  <si>
    <t>DENTAL MATERIAL SCIENCE STATUS</t>
  </si>
  <si>
    <t>PROFESSIONAL 3 EXAM (ACADEMIC YEAR 2016/2017)</t>
  </si>
  <si>
    <t>PROFESSIONAL 3 EXAM</t>
  </si>
  <si>
    <t>GMGS</t>
  </si>
  <si>
    <t>STATUS</t>
  </si>
  <si>
    <t>ORAL PATHOLOGY</t>
  </si>
  <si>
    <t>99&gt;100</t>
  </si>
  <si>
    <t>98 &gt; 98</t>
  </si>
  <si>
    <t>98&gt;100</t>
  </si>
  <si>
    <t>98 &gt; 99</t>
  </si>
  <si>
    <t>PROFESSIONAL IV (ACADEMIC YEAR 2018/2019)</t>
  </si>
  <si>
    <t>PROFESSIONAL 4 EXAM</t>
  </si>
  <si>
    <t>CONS</t>
  </si>
  <si>
    <t>PROSTHO</t>
  </si>
  <si>
    <t>OMFS</t>
  </si>
  <si>
    <t>DPH</t>
  </si>
  <si>
    <t>OMOP</t>
  </si>
  <si>
    <t>PERIO</t>
  </si>
  <si>
    <t>PAEDS</t>
  </si>
  <si>
    <t>ORTHO</t>
  </si>
  <si>
    <t>PAEDS/ORTHO</t>
  </si>
  <si>
    <t>IDP</t>
  </si>
  <si>
    <t>F</t>
  </si>
  <si>
    <t>BARRED</t>
  </si>
  <si>
    <t>SUPPLEMENTARY PROFESSIONAL 4 (ACADEMIC YEAR 2019/2020)</t>
  </si>
  <si>
    <t>PROFESSIONAL EXAM 4</t>
  </si>
  <si>
    <t>OM/PERIO</t>
  </si>
  <si>
    <t>46 &gt;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</si>
</sst>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1"/>
      <color rgb="FF2F5496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4"/>
      <name val="Arial Narrow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MS Sans Serif"/>
      <family val="2"/>
    </font>
    <font>
      <b/>
      <sz val="12"/>
      <name val="Arial Narrow"/>
      <family val="2"/>
    </font>
    <font>
      <b/>
      <sz val="12"/>
      <color theme="4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2E75B5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FFFFF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3" fillId="0" borderId="0"/>
  </cellStyleXfs>
  <cellXfs count="18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0" borderId="0" xfId="0" applyFont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7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1" fontId="18" fillId="4" borderId="1" xfId="0" applyNumberFormat="1" applyFont="1" applyFill="1" applyBorder="1" applyAlignment="1">
      <alignment horizontal="center"/>
    </xf>
    <xf numFmtId="1" fontId="13" fillId="0" borderId="0" xfId="0" applyNumberFormat="1" applyFont="1"/>
    <xf numFmtId="0" fontId="21" fillId="0" borderId="0" xfId="0" applyFont="1"/>
    <xf numFmtId="0" fontId="19" fillId="0" borderId="0" xfId="0" applyFont="1"/>
    <xf numFmtId="0" fontId="22" fillId="0" borderId="1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" xfId="0" applyBorder="1"/>
    <xf numFmtId="0" fontId="24" fillId="0" borderId="1" xfId="0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1" fillId="0" borderId="4" xfId="0" applyFont="1" applyBorder="1" applyAlignment="1">
      <alignment horizontal="center"/>
    </xf>
    <xf numFmtId="1" fontId="16" fillId="0" borderId="4" xfId="0" applyNumberFormat="1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6" fillId="9" borderId="1" xfId="1" applyFont="1" applyFill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0" fontId="13" fillId="9" borderId="0" xfId="0" applyFont="1" applyFill="1"/>
    <xf numFmtId="1" fontId="26" fillId="0" borderId="1" xfId="0" applyNumberFormat="1" applyFont="1" applyBorder="1" applyAlignment="1">
      <alignment horizontal="center" vertical="center"/>
    </xf>
    <xf numFmtId="1" fontId="26" fillId="9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17" fillId="7" borderId="9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6" fillId="7" borderId="1" xfId="0" applyFont="1" applyFill="1" applyBorder="1" applyAlignment="1">
      <alignment horizontal="center"/>
    </xf>
    <xf numFmtId="0" fontId="28" fillId="7" borderId="7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8" fillId="7" borderId="5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7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/>
    </xf>
    <xf numFmtId="0" fontId="16" fillId="7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1" fontId="9" fillId="0" borderId="6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10" borderId="1" xfId="0" applyFill="1" applyBorder="1"/>
    <xf numFmtId="1" fontId="0" fillId="10" borderId="1" xfId="0" applyNumberFormat="1" applyFill="1" applyBorder="1"/>
    <xf numFmtId="1" fontId="21" fillId="10" borderId="0" xfId="0" applyNumberFormat="1" applyFont="1" applyFill="1"/>
    <xf numFmtId="0" fontId="21" fillId="10" borderId="1" xfId="0" applyFont="1" applyFill="1" applyBorder="1"/>
    <xf numFmtId="0" fontId="7" fillId="10" borderId="1" xfId="0" applyFon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1" fontId="9" fillId="9" borderId="6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26" fillId="0" borderId="4" xfId="0" applyNumberFormat="1" applyFont="1" applyBorder="1" applyAlignment="1">
      <alignment horizontal="center" vertical="center"/>
    </xf>
    <xf numFmtId="1" fontId="26" fillId="9" borderId="4" xfId="0" applyNumberFormat="1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" fontId="26" fillId="9" borderId="1" xfId="1" applyNumberFormat="1" applyFont="1" applyFill="1" applyBorder="1" applyAlignment="1">
      <alignment horizontal="center" vertical="center"/>
    </xf>
    <xf numFmtId="1" fontId="26" fillId="9" borderId="4" xfId="1" applyNumberFormat="1" applyFont="1" applyFill="1" applyBorder="1" applyAlignment="1">
      <alignment horizontal="center" vertical="center"/>
    </xf>
    <xf numFmtId="1" fontId="27" fillId="9" borderId="1" xfId="0" applyNumberFormat="1" applyFont="1" applyFill="1" applyBorder="1" applyAlignment="1">
      <alignment horizontal="center" vertical="center" wrapText="1"/>
    </xf>
    <xf numFmtId="1" fontId="27" fillId="9" borderId="4" xfId="0" applyNumberFormat="1" applyFont="1" applyFill="1" applyBorder="1" applyAlignment="1">
      <alignment horizontal="center" vertical="center" wrapText="1"/>
    </xf>
    <xf numFmtId="1" fontId="0" fillId="4" borderId="4" xfId="0" applyNumberForma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1" fillId="8" borderId="0" xfId="0" applyNumberFormat="1" applyFont="1" applyFill="1" applyBorder="1" applyAlignment="1">
      <alignment horizontal="center"/>
    </xf>
    <xf numFmtId="1" fontId="18" fillId="4" borderId="3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9" borderId="1" xfId="0" applyFont="1" applyFill="1" applyBorder="1"/>
    <xf numFmtId="0" fontId="1" fillId="9" borderId="4" xfId="0" applyFont="1" applyFill="1" applyBorder="1"/>
    <xf numFmtId="0" fontId="1" fillId="9" borderId="5" xfId="0" applyFont="1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center" vertical="center"/>
    </xf>
    <xf numFmtId="1" fontId="1" fillId="9" borderId="4" xfId="0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1" fontId="1" fillId="9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30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BCC41A33-468D-4A9C-BC19-D9F61BFBEB8C}"/>
  </cellStyles>
  <dxfs count="2">
    <dxf>
      <font>
        <u/>
        <color rgb="FFFF0000"/>
      </font>
    </dxf>
    <dxf>
      <font>
        <u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BFBA-46B4-42ED-BD67-ADA30D77EE35}">
  <dimension ref="A4:K71"/>
  <sheetViews>
    <sheetView zoomScale="90" zoomScaleNormal="90" workbookViewId="0">
      <selection activeCell="E16" sqref="E16"/>
    </sheetView>
  </sheetViews>
  <sheetFormatPr defaultColWidth="8.7109375" defaultRowHeight="15.95"/>
  <cols>
    <col min="1" max="1" width="8.7109375" style="52"/>
    <col min="2" max="2" width="32.28515625" style="17" customWidth="1"/>
    <col min="3" max="3" width="24.7109375" style="17" customWidth="1"/>
    <col min="4" max="4" width="17.140625" style="52" customWidth="1"/>
    <col min="5" max="5" width="24.140625" style="52" customWidth="1"/>
    <col min="6" max="7" width="23.42578125" style="11" customWidth="1"/>
    <col min="8" max="8" width="22.28515625" style="52" customWidth="1"/>
    <col min="9" max="9" width="14.42578125" style="52" customWidth="1"/>
    <col min="10" max="10" width="20.28515625" style="52" customWidth="1"/>
    <col min="11" max="11" width="20.140625" style="17" customWidth="1"/>
    <col min="12" max="16384" width="8.7109375" style="17"/>
  </cols>
  <sheetData>
    <row r="4" spans="1:11">
      <c r="A4" s="178" t="s">
        <v>0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</row>
    <row r="5" spans="1:11">
      <c r="A5" s="179" t="s">
        <v>1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</row>
    <row r="6" spans="1:11">
      <c r="A6" s="140" t="s">
        <v>2</v>
      </c>
      <c r="B6" s="140" t="s">
        <v>3</v>
      </c>
      <c r="C6" s="140" t="s">
        <v>4</v>
      </c>
      <c r="D6" s="141" t="s">
        <v>5</v>
      </c>
      <c r="E6" s="141" t="s">
        <v>6</v>
      </c>
      <c r="F6" s="142" t="s">
        <v>7</v>
      </c>
      <c r="G6" s="143" t="s">
        <v>8</v>
      </c>
      <c r="H6" s="144" t="s">
        <v>9</v>
      </c>
      <c r="I6" s="145" t="s">
        <v>10</v>
      </c>
      <c r="J6" s="145" t="s">
        <v>11</v>
      </c>
      <c r="K6" s="140" t="s">
        <v>12</v>
      </c>
    </row>
    <row r="7" spans="1:11" s="55" customFormat="1">
      <c r="A7" s="146">
        <v>1</v>
      </c>
      <c r="B7" s="146" t="s">
        <v>13</v>
      </c>
      <c r="C7" s="147">
        <v>3</v>
      </c>
      <c r="D7" s="146" t="str">
        <f>IF(EVEN(C7)=C7,"FEMALE","MALE")</f>
        <v>MALE</v>
      </c>
      <c r="E7" s="148"/>
      <c r="F7" s="149"/>
      <c r="G7" s="150"/>
      <c r="H7" s="146"/>
      <c r="I7" s="149"/>
      <c r="J7" s="149"/>
      <c r="K7" s="149"/>
    </row>
    <row r="8" spans="1:11" s="55" customFormat="1">
      <c r="A8" s="146">
        <v>2</v>
      </c>
      <c r="B8" s="146" t="s">
        <v>14</v>
      </c>
      <c r="C8" s="151">
        <v>8</v>
      </c>
      <c r="D8" s="148" t="str">
        <f t="shared" ref="D8:D13" si="0">IF(EVEN(C8)=C8,"FEMALE","MALE")</f>
        <v>FEMALE</v>
      </c>
      <c r="E8" s="148">
        <v>20</v>
      </c>
      <c r="F8" s="152">
        <v>931122</v>
      </c>
      <c r="G8" s="153">
        <v>6</v>
      </c>
      <c r="H8" s="154" t="s">
        <v>15</v>
      </c>
      <c r="I8" s="146">
        <v>25200</v>
      </c>
      <c r="J8" s="146" t="s">
        <v>16</v>
      </c>
      <c r="K8" s="146" t="s">
        <v>17</v>
      </c>
    </row>
    <row r="9" spans="1:11" s="55" customFormat="1">
      <c r="A9" s="146">
        <v>3</v>
      </c>
      <c r="B9" s="146" t="s">
        <v>18</v>
      </c>
      <c r="C9" s="53">
        <v>6</v>
      </c>
      <c r="D9" s="148" t="str">
        <f t="shared" si="0"/>
        <v>FEMALE</v>
      </c>
      <c r="E9" s="148">
        <v>20</v>
      </c>
      <c r="F9" s="130">
        <v>930317</v>
      </c>
      <c r="G9" s="131">
        <v>11</v>
      </c>
      <c r="H9" s="154" t="s">
        <v>19</v>
      </c>
      <c r="I9" s="146">
        <v>21300</v>
      </c>
      <c r="J9" s="146" t="s">
        <v>20</v>
      </c>
      <c r="K9" s="146" t="s">
        <v>17</v>
      </c>
    </row>
    <row r="10" spans="1:11" s="55" customFormat="1">
      <c r="A10" s="146">
        <v>4</v>
      </c>
      <c r="B10" s="146" t="s">
        <v>21</v>
      </c>
      <c r="C10" s="151">
        <v>5</v>
      </c>
      <c r="D10" s="148" t="str">
        <f t="shared" si="0"/>
        <v>MALE</v>
      </c>
      <c r="E10" s="148">
        <v>20</v>
      </c>
      <c r="F10" s="152">
        <v>930222</v>
      </c>
      <c r="G10" s="153">
        <v>3</v>
      </c>
      <c r="H10" s="154" t="s">
        <v>22</v>
      </c>
      <c r="I10" s="146">
        <v>18000</v>
      </c>
      <c r="J10" s="146" t="s">
        <v>23</v>
      </c>
      <c r="K10" s="146" t="s">
        <v>17</v>
      </c>
    </row>
    <row r="11" spans="1:11" s="55" customFormat="1">
      <c r="A11" s="146">
        <v>5</v>
      </c>
      <c r="B11" s="146" t="s">
        <v>24</v>
      </c>
      <c r="C11" s="53">
        <v>4</v>
      </c>
      <c r="D11" s="148" t="str">
        <f t="shared" si="0"/>
        <v>FEMALE</v>
      </c>
      <c r="E11" s="148">
        <v>20</v>
      </c>
      <c r="F11" s="57">
        <v>931027</v>
      </c>
      <c r="G11" s="125">
        <v>14</v>
      </c>
      <c r="H11" s="154" t="s">
        <v>25</v>
      </c>
      <c r="I11" s="146">
        <v>68000</v>
      </c>
      <c r="J11" s="146" t="s">
        <v>26</v>
      </c>
      <c r="K11" s="146" t="s">
        <v>17</v>
      </c>
    </row>
    <row r="12" spans="1:11" s="55" customFormat="1">
      <c r="A12" s="146">
        <v>6</v>
      </c>
      <c r="B12" s="146" t="s">
        <v>27</v>
      </c>
      <c r="C12" s="151">
        <v>7</v>
      </c>
      <c r="D12" s="148" t="str">
        <f t="shared" si="0"/>
        <v>MALE</v>
      </c>
      <c r="E12" s="148">
        <v>20</v>
      </c>
      <c r="F12" s="152">
        <v>931223</v>
      </c>
      <c r="G12" s="153">
        <v>3</v>
      </c>
      <c r="H12" s="154" t="s">
        <v>28</v>
      </c>
      <c r="I12" s="146">
        <v>16450</v>
      </c>
      <c r="J12" s="146" t="s">
        <v>23</v>
      </c>
      <c r="K12" s="146" t="s">
        <v>17</v>
      </c>
    </row>
    <row r="13" spans="1:11" s="55" customFormat="1">
      <c r="A13" s="146">
        <v>7</v>
      </c>
      <c r="B13" s="146" t="s">
        <v>29</v>
      </c>
      <c r="C13" s="151">
        <v>6</v>
      </c>
      <c r="D13" s="148" t="str">
        <f t="shared" si="0"/>
        <v>FEMALE</v>
      </c>
      <c r="E13" s="148">
        <v>20</v>
      </c>
      <c r="F13" s="130">
        <v>930410</v>
      </c>
      <c r="G13" s="131">
        <v>13</v>
      </c>
      <c r="H13" s="154" t="s">
        <v>30</v>
      </c>
      <c r="I13" s="146">
        <v>97000</v>
      </c>
      <c r="J13" s="146" t="s">
        <v>31</v>
      </c>
      <c r="K13" s="146" t="s">
        <v>17</v>
      </c>
    </row>
    <row r="14" spans="1:11" s="55" customFormat="1">
      <c r="A14" s="146">
        <v>8</v>
      </c>
      <c r="B14" s="146" t="s">
        <v>32</v>
      </c>
      <c r="C14" s="53">
        <v>6</v>
      </c>
      <c r="D14" s="148" t="str">
        <f t="shared" ref="D14:D67" si="1">IF(EVEN(C14)=C14,"FEMALE","MALE")</f>
        <v>FEMALE</v>
      </c>
      <c r="E14" s="148">
        <v>20</v>
      </c>
      <c r="F14" s="130">
        <v>930516</v>
      </c>
      <c r="G14" s="131">
        <v>11</v>
      </c>
      <c r="H14" s="154" t="s">
        <v>33</v>
      </c>
      <c r="I14" s="146">
        <v>22000</v>
      </c>
      <c r="J14" s="146" t="s">
        <v>20</v>
      </c>
      <c r="K14" s="146" t="s">
        <v>17</v>
      </c>
    </row>
    <row r="15" spans="1:11" s="55" customFormat="1">
      <c r="A15" s="146">
        <v>9</v>
      </c>
      <c r="B15" s="146" t="s">
        <v>34</v>
      </c>
      <c r="C15" s="151">
        <v>9</v>
      </c>
      <c r="D15" s="148" t="str">
        <f t="shared" si="1"/>
        <v>MALE</v>
      </c>
      <c r="E15" s="148">
        <v>20</v>
      </c>
      <c r="F15" s="132">
        <v>931010</v>
      </c>
      <c r="G15" s="133">
        <v>12</v>
      </c>
      <c r="H15" s="154" t="s">
        <v>35</v>
      </c>
      <c r="I15" s="146">
        <v>88200</v>
      </c>
      <c r="J15" s="146" t="s">
        <v>36</v>
      </c>
      <c r="K15" s="146" t="s">
        <v>17</v>
      </c>
    </row>
    <row r="16" spans="1:11">
      <c r="A16" s="155">
        <v>10</v>
      </c>
      <c r="B16" s="155" t="s">
        <v>37</v>
      </c>
      <c r="C16" s="54">
        <v>4</v>
      </c>
      <c r="D16" s="156" t="str">
        <f t="shared" si="1"/>
        <v>FEMALE</v>
      </c>
      <c r="E16" s="156">
        <v>20</v>
      </c>
      <c r="F16" s="56">
        <v>941024</v>
      </c>
      <c r="G16" s="124">
        <v>5</v>
      </c>
      <c r="H16" s="157" t="s">
        <v>38</v>
      </c>
      <c r="I16" s="155">
        <v>72000</v>
      </c>
      <c r="J16" s="155" t="s">
        <v>39</v>
      </c>
      <c r="K16" s="155" t="s">
        <v>17</v>
      </c>
    </row>
    <row r="17" spans="1:11" s="55" customFormat="1">
      <c r="A17" s="146">
        <v>11</v>
      </c>
      <c r="B17" s="146" t="s">
        <v>40</v>
      </c>
      <c r="C17" s="53">
        <v>9</v>
      </c>
      <c r="D17" s="148" t="str">
        <f t="shared" si="1"/>
        <v>MALE</v>
      </c>
      <c r="E17" s="148">
        <v>19</v>
      </c>
      <c r="F17" s="57">
        <v>951215</v>
      </c>
      <c r="G17" s="125">
        <v>4</v>
      </c>
      <c r="H17" s="154" t="s">
        <v>41</v>
      </c>
      <c r="I17" s="146"/>
      <c r="J17" s="146" t="s">
        <v>42</v>
      </c>
      <c r="K17" s="146" t="s">
        <v>17</v>
      </c>
    </row>
    <row r="18" spans="1:11" s="55" customFormat="1">
      <c r="A18" s="146">
        <v>12</v>
      </c>
      <c r="B18" s="146" t="s">
        <v>43</v>
      </c>
      <c r="C18" s="53">
        <v>5</v>
      </c>
      <c r="D18" s="148" t="str">
        <f t="shared" si="1"/>
        <v>MALE</v>
      </c>
      <c r="E18" s="148">
        <v>20</v>
      </c>
      <c r="F18" s="57">
        <v>941129</v>
      </c>
      <c r="G18" s="125">
        <v>3</v>
      </c>
      <c r="H18" s="154" t="s">
        <v>44</v>
      </c>
      <c r="I18" s="146">
        <v>16300</v>
      </c>
      <c r="J18" s="146" t="s">
        <v>23</v>
      </c>
      <c r="K18" s="146" t="s">
        <v>17</v>
      </c>
    </row>
    <row r="19" spans="1:11" s="55" customFormat="1">
      <c r="A19" s="146">
        <v>13</v>
      </c>
      <c r="B19" s="146" t="s">
        <v>45</v>
      </c>
      <c r="C19" s="53">
        <v>7</v>
      </c>
      <c r="D19" s="148" t="str">
        <f t="shared" si="1"/>
        <v>MALE</v>
      </c>
      <c r="E19" s="148">
        <v>20</v>
      </c>
      <c r="F19" s="158">
        <v>941203</v>
      </c>
      <c r="G19" s="159">
        <v>3</v>
      </c>
      <c r="H19" s="154" t="s">
        <v>46</v>
      </c>
      <c r="I19" s="146">
        <v>15350</v>
      </c>
      <c r="J19" s="146" t="s">
        <v>23</v>
      </c>
      <c r="K19" s="146" t="s">
        <v>17</v>
      </c>
    </row>
    <row r="20" spans="1:11" s="55" customFormat="1">
      <c r="A20" s="146">
        <v>14</v>
      </c>
      <c r="B20" s="146" t="s">
        <v>47</v>
      </c>
      <c r="C20" s="53">
        <v>6</v>
      </c>
      <c r="D20" s="148" t="str">
        <f t="shared" si="1"/>
        <v>FEMALE</v>
      </c>
      <c r="E20" s="148">
        <v>21</v>
      </c>
      <c r="F20" s="57">
        <v>931008</v>
      </c>
      <c r="G20" s="125">
        <v>5</v>
      </c>
      <c r="H20" s="154" t="s">
        <v>48</v>
      </c>
      <c r="I20" s="146">
        <v>43650</v>
      </c>
      <c r="J20" s="146" t="s">
        <v>49</v>
      </c>
      <c r="K20" s="146" t="s">
        <v>17</v>
      </c>
    </row>
    <row r="21" spans="1:11" s="55" customFormat="1">
      <c r="A21" s="146">
        <v>15</v>
      </c>
      <c r="B21" s="146" t="s">
        <v>50</v>
      </c>
      <c r="C21" s="53">
        <v>4</v>
      </c>
      <c r="D21" s="148" t="str">
        <f t="shared" si="1"/>
        <v>FEMALE</v>
      </c>
      <c r="E21" s="148">
        <v>20</v>
      </c>
      <c r="F21" s="57">
        <v>940503</v>
      </c>
      <c r="G21" s="125">
        <v>2</v>
      </c>
      <c r="H21" s="154" t="s">
        <v>51</v>
      </c>
      <c r="I21" s="146">
        <v>13200</v>
      </c>
      <c r="J21" s="146" t="s">
        <v>52</v>
      </c>
      <c r="K21" s="146" t="s">
        <v>17</v>
      </c>
    </row>
    <row r="22" spans="1:11" s="55" customFormat="1">
      <c r="A22" s="146">
        <v>16</v>
      </c>
      <c r="B22" s="146" t="s">
        <v>53</v>
      </c>
      <c r="C22" s="53">
        <v>2</v>
      </c>
      <c r="D22" s="148" t="str">
        <f t="shared" si="1"/>
        <v>FEMALE</v>
      </c>
      <c r="E22" s="148">
        <v>20</v>
      </c>
      <c r="F22" s="57">
        <v>941225</v>
      </c>
      <c r="G22" s="125">
        <v>9</v>
      </c>
      <c r="H22" s="154" t="s">
        <v>54</v>
      </c>
      <c r="I22" s="146" t="s">
        <v>55</v>
      </c>
      <c r="J22" s="146" t="s">
        <v>56</v>
      </c>
      <c r="K22" s="146" t="s">
        <v>17</v>
      </c>
    </row>
    <row r="23" spans="1:11" s="55" customFormat="1">
      <c r="A23" s="146">
        <v>17</v>
      </c>
      <c r="B23" s="146" t="s">
        <v>57</v>
      </c>
      <c r="C23" s="53">
        <v>8</v>
      </c>
      <c r="D23" s="148" t="str">
        <f t="shared" si="1"/>
        <v>FEMALE</v>
      </c>
      <c r="E23" s="148">
        <v>20</v>
      </c>
      <c r="F23" s="152" t="s">
        <v>58</v>
      </c>
      <c r="G23" s="153">
        <v>2</v>
      </c>
      <c r="H23" s="154" t="s">
        <v>59</v>
      </c>
      <c r="I23" s="146" t="s">
        <v>60</v>
      </c>
      <c r="J23" s="146" t="s">
        <v>61</v>
      </c>
      <c r="K23" s="146" t="s">
        <v>17</v>
      </c>
    </row>
    <row r="24" spans="1:11" s="55" customFormat="1">
      <c r="A24" s="146">
        <v>18</v>
      </c>
      <c r="B24" s="146" t="s">
        <v>62</v>
      </c>
      <c r="C24" s="53">
        <v>2</v>
      </c>
      <c r="D24" s="148" t="str">
        <f t="shared" si="1"/>
        <v>FEMALE</v>
      </c>
      <c r="E24" s="148">
        <v>20</v>
      </c>
      <c r="F24" s="57">
        <v>941028</v>
      </c>
      <c r="G24" s="125">
        <v>14</v>
      </c>
      <c r="H24" s="154" t="s">
        <v>63</v>
      </c>
      <c r="I24" s="146">
        <v>62250</v>
      </c>
      <c r="J24" s="146" t="s">
        <v>64</v>
      </c>
      <c r="K24" s="146" t="s">
        <v>17</v>
      </c>
    </row>
    <row r="25" spans="1:11" s="55" customFormat="1">
      <c r="A25" s="146">
        <v>19</v>
      </c>
      <c r="B25" s="146" t="s">
        <v>65</v>
      </c>
      <c r="C25" s="53">
        <v>0</v>
      </c>
      <c r="D25" s="148" t="str">
        <f t="shared" si="1"/>
        <v>FEMALE</v>
      </c>
      <c r="E25" s="148">
        <v>20</v>
      </c>
      <c r="F25" s="160">
        <v>940927</v>
      </c>
      <c r="G25" s="161">
        <v>3</v>
      </c>
      <c r="H25" s="154" t="s">
        <v>28</v>
      </c>
      <c r="I25" s="146">
        <v>15200</v>
      </c>
      <c r="J25" s="146" t="s">
        <v>23</v>
      </c>
      <c r="K25" s="146" t="s">
        <v>17</v>
      </c>
    </row>
    <row r="26" spans="1:11" s="55" customFormat="1">
      <c r="A26" s="146">
        <v>20</v>
      </c>
      <c r="B26" s="146" t="s">
        <v>66</v>
      </c>
      <c r="C26" s="53">
        <v>8</v>
      </c>
      <c r="D26" s="148" t="str">
        <f t="shared" si="1"/>
        <v>FEMALE</v>
      </c>
      <c r="E26" s="148">
        <v>20</v>
      </c>
      <c r="F26" s="160">
        <v>940829</v>
      </c>
      <c r="G26" s="161">
        <v>9</v>
      </c>
      <c r="H26" s="154" t="s">
        <v>67</v>
      </c>
      <c r="I26" s="146">
        <v>43900</v>
      </c>
      <c r="J26" s="146" t="s">
        <v>49</v>
      </c>
      <c r="K26" s="146" t="s">
        <v>17</v>
      </c>
    </row>
    <row r="27" spans="1:11" s="55" customFormat="1">
      <c r="A27" s="146">
        <v>21</v>
      </c>
      <c r="B27" s="146" t="s">
        <v>68</v>
      </c>
      <c r="C27" s="53">
        <v>8</v>
      </c>
      <c r="D27" s="148" t="str">
        <f t="shared" si="1"/>
        <v>FEMALE</v>
      </c>
      <c r="E27" s="148">
        <v>20</v>
      </c>
      <c r="F27" s="59">
        <v>940819</v>
      </c>
      <c r="G27" s="126">
        <v>1</v>
      </c>
      <c r="H27" s="154" t="s">
        <v>69</v>
      </c>
      <c r="I27" s="146">
        <v>77000</v>
      </c>
      <c r="J27" s="146" t="s">
        <v>42</v>
      </c>
      <c r="K27" s="146" t="s">
        <v>17</v>
      </c>
    </row>
    <row r="28" spans="1:11" s="55" customFormat="1">
      <c r="A28" s="146">
        <v>22</v>
      </c>
      <c r="B28" s="146" t="s">
        <v>70</v>
      </c>
      <c r="C28" s="53">
        <v>0</v>
      </c>
      <c r="D28" s="148" t="str">
        <f t="shared" si="1"/>
        <v>FEMALE</v>
      </c>
      <c r="E28" s="148">
        <v>20</v>
      </c>
      <c r="F28" s="59">
        <v>940925</v>
      </c>
      <c r="G28" s="126">
        <v>14</v>
      </c>
      <c r="H28" s="154" t="s">
        <v>71</v>
      </c>
      <c r="I28" s="146">
        <v>63000</v>
      </c>
      <c r="J28" s="146" t="s">
        <v>49</v>
      </c>
      <c r="K28" s="146" t="s">
        <v>17</v>
      </c>
    </row>
    <row r="29" spans="1:11" s="55" customFormat="1">
      <c r="A29" s="146">
        <v>23</v>
      </c>
      <c r="B29" s="146" t="s">
        <v>72</v>
      </c>
      <c r="C29" s="53">
        <v>2</v>
      </c>
      <c r="D29" s="148" t="str">
        <f t="shared" si="1"/>
        <v>FEMALE</v>
      </c>
      <c r="E29" s="148">
        <v>21</v>
      </c>
      <c r="F29" s="59">
        <v>931125</v>
      </c>
      <c r="G29" s="126">
        <v>14</v>
      </c>
      <c r="H29" s="154" t="s">
        <v>73</v>
      </c>
      <c r="I29" s="146">
        <v>47810</v>
      </c>
      <c r="J29" s="146" t="s">
        <v>49</v>
      </c>
      <c r="K29" s="146" t="s">
        <v>17</v>
      </c>
    </row>
    <row r="30" spans="1:11" s="55" customFormat="1">
      <c r="A30" s="146">
        <v>24</v>
      </c>
      <c r="B30" s="146" t="s">
        <v>74</v>
      </c>
      <c r="C30" s="53">
        <v>1</v>
      </c>
      <c r="D30" s="148" t="str">
        <f t="shared" si="1"/>
        <v>MALE</v>
      </c>
      <c r="E30" s="148">
        <v>20</v>
      </c>
      <c r="F30" s="59">
        <v>940816</v>
      </c>
      <c r="G30" s="126">
        <v>10</v>
      </c>
      <c r="H30" s="154" t="s">
        <v>75</v>
      </c>
      <c r="I30" s="146">
        <v>43800</v>
      </c>
      <c r="J30" s="146" t="s">
        <v>49</v>
      </c>
      <c r="K30" s="146" t="s">
        <v>17</v>
      </c>
    </row>
    <row r="31" spans="1:11" s="55" customFormat="1">
      <c r="A31" s="146">
        <v>25</v>
      </c>
      <c r="B31" s="146" t="s">
        <v>76</v>
      </c>
      <c r="C31" s="53">
        <v>4</v>
      </c>
      <c r="D31" s="148" t="str">
        <f t="shared" si="1"/>
        <v>FEMALE</v>
      </c>
      <c r="E31" s="148">
        <v>20</v>
      </c>
      <c r="F31" s="59">
        <v>940627</v>
      </c>
      <c r="G31" s="126">
        <v>14</v>
      </c>
      <c r="H31" s="154" t="s">
        <v>77</v>
      </c>
      <c r="I31" s="146">
        <v>53100</v>
      </c>
      <c r="J31" s="146" t="s">
        <v>49</v>
      </c>
      <c r="K31" s="146" t="s">
        <v>17</v>
      </c>
    </row>
    <row r="32" spans="1:11" s="55" customFormat="1">
      <c r="A32" s="146">
        <v>26</v>
      </c>
      <c r="B32" s="146" t="s">
        <v>78</v>
      </c>
      <c r="C32" s="53">
        <v>1</v>
      </c>
      <c r="D32" s="148" t="str">
        <f t="shared" si="1"/>
        <v>MALE</v>
      </c>
      <c r="E32" s="148">
        <v>20</v>
      </c>
      <c r="F32" s="59">
        <v>940428</v>
      </c>
      <c r="G32" s="126">
        <v>8</v>
      </c>
      <c r="H32" s="154" t="s">
        <v>35</v>
      </c>
      <c r="I32" s="146"/>
      <c r="J32" s="146" t="s">
        <v>36</v>
      </c>
      <c r="K32" s="146" t="s">
        <v>17</v>
      </c>
    </row>
    <row r="33" spans="1:11" s="55" customFormat="1">
      <c r="A33" s="146">
        <v>27</v>
      </c>
      <c r="B33" s="146" t="s">
        <v>79</v>
      </c>
      <c r="C33" s="53">
        <v>6</v>
      </c>
      <c r="D33" s="148" t="str">
        <f t="shared" si="1"/>
        <v>FEMALE</v>
      </c>
      <c r="E33" s="148">
        <v>20</v>
      </c>
      <c r="F33" s="59">
        <v>940308</v>
      </c>
      <c r="G33" s="126">
        <v>4</v>
      </c>
      <c r="H33" s="154" t="s">
        <v>80</v>
      </c>
      <c r="I33" s="146">
        <v>42200</v>
      </c>
      <c r="J33" s="146" t="s">
        <v>49</v>
      </c>
      <c r="K33" s="146" t="s">
        <v>17</v>
      </c>
    </row>
    <row r="34" spans="1:11" s="55" customFormat="1">
      <c r="A34" s="146">
        <v>28</v>
      </c>
      <c r="B34" s="146" t="s">
        <v>81</v>
      </c>
      <c r="C34" s="53">
        <v>8</v>
      </c>
      <c r="D34" s="148" t="str">
        <f t="shared" si="1"/>
        <v>FEMALE</v>
      </c>
      <c r="E34" s="148">
        <v>20</v>
      </c>
      <c r="F34" s="160">
        <v>940303</v>
      </c>
      <c r="G34" s="161">
        <v>2</v>
      </c>
      <c r="H34" s="154" t="s">
        <v>82</v>
      </c>
      <c r="I34" s="146" t="s">
        <v>83</v>
      </c>
      <c r="J34" s="146" t="s">
        <v>84</v>
      </c>
      <c r="K34" s="146" t="s">
        <v>17</v>
      </c>
    </row>
    <row r="35" spans="1:11" s="55" customFormat="1">
      <c r="A35" s="146">
        <v>29</v>
      </c>
      <c r="B35" s="146" t="s">
        <v>85</v>
      </c>
      <c r="C35" s="53">
        <v>6</v>
      </c>
      <c r="D35" s="148" t="str">
        <f t="shared" si="1"/>
        <v>FEMALE</v>
      </c>
      <c r="E35" s="148">
        <v>20</v>
      </c>
      <c r="F35" s="59">
        <v>940522</v>
      </c>
      <c r="G35" s="126">
        <v>3</v>
      </c>
      <c r="H35" s="154" t="s">
        <v>86</v>
      </c>
      <c r="I35" s="146">
        <v>27200</v>
      </c>
      <c r="J35" s="146" t="s">
        <v>16</v>
      </c>
      <c r="K35" s="146" t="s">
        <v>17</v>
      </c>
    </row>
    <row r="36" spans="1:11" s="55" customFormat="1">
      <c r="A36" s="146">
        <v>30</v>
      </c>
      <c r="B36" s="146" t="s">
        <v>87</v>
      </c>
      <c r="C36" s="53">
        <v>8</v>
      </c>
      <c r="D36" s="148" t="str">
        <f t="shared" si="1"/>
        <v>FEMALE</v>
      </c>
      <c r="E36" s="148">
        <v>20</v>
      </c>
      <c r="F36" s="59">
        <v>940223</v>
      </c>
      <c r="G36" s="126">
        <v>8</v>
      </c>
      <c r="H36" s="154" t="s">
        <v>88</v>
      </c>
      <c r="I36" s="146">
        <v>14400</v>
      </c>
      <c r="J36" s="146" t="s">
        <v>52</v>
      </c>
      <c r="K36" s="146" t="s">
        <v>17</v>
      </c>
    </row>
    <row r="37" spans="1:11" s="55" customFormat="1">
      <c r="A37" s="146">
        <v>31</v>
      </c>
      <c r="B37" s="146" t="s">
        <v>89</v>
      </c>
      <c r="C37" s="53">
        <v>8</v>
      </c>
      <c r="D37" s="148" t="str">
        <f t="shared" si="1"/>
        <v>FEMALE</v>
      </c>
      <c r="E37" s="148">
        <v>20</v>
      </c>
      <c r="F37" s="59">
        <v>940818</v>
      </c>
      <c r="G37" s="126">
        <v>4</v>
      </c>
      <c r="H37" s="154" t="s">
        <v>90</v>
      </c>
      <c r="I37" s="146">
        <v>75450</v>
      </c>
      <c r="J37" s="146" t="s">
        <v>42</v>
      </c>
      <c r="K37" s="146" t="s">
        <v>17</v>
      </c>
    </row>
    <row r="38" spans="1:11" s="55" customFormat="1">
      <c r="A38" s="146">
        <v>32</v>
      </c>
      <c r="B38" s="146" t="s">
        <v>91</v>
      </c>
      <c r="C38" s="53">
        <v>1</v>
      </c>
      <c r="D38" s="148" t="str">
        <f t="shared" si="1"/>
        <v>MALE</v>
      </c>
      <c r="E38" s="148">
        <v>20</v>
      </c>
      <c r="F38" s="160">
        <v>940823</v>
      </c>
      <c r="G38" s="161">
        <v>8</v>
      </c>
      <c r="H38" s="154" t="s">
        <v>92</v>
      </c>
      <c r="I38" s="146">
        <v>62000</v>
      </c>
      <c r="J38" s="146" t="s">
        <v>93</v>
      </c>
      <c r="K38" s="146" t="s">
        <v>17</v>
      </c>
    </row>
    <row r="39" spans="1:11" s="55" customFormat="1">
      <c r="A39" s="146">
        <v>33</v>
      </c>
      <c r="B39" s="146" t="s">
        <v>94</v>
      </c>
      <c r="C39" s="53">
        <v>7</v>
      </c>
      <c r="D39" s="148" t="str">
        <f t="shared" si="1"/>
        <v>MALE</v>
      </c>
      <c r="E39" s="148">
        <v>21</v>
      </c>
      <c r="F39" s="59">
        <v>930822</v>
      </c>
      <c r="G39" s="126">
        <v>6</v>
      </c>
      <c r="H39" s="154" t="s">
        <v>95</v>
      </c>
      <c r="I39" s="146">
        <v>70400</v>
      </c>
      <c r="J39" s="146" t="s">
        <v>39</v>
      </c>
      <c r="K39" s="146" t="s">
        <v>17</v>
      </c>
    </row>
    <row r="40" spans="1:11" s="55" customFormat="1">
      <c r="A40" s="146">
        <v>34</v>
      </c>
      <c r="B40" s="146" t="s">
        <v>96</v>
      </c>
      <c r="C40" s="53">
        <v>8</v>
      </c>
      <c r="D40" s="148" t="str">
        <f t="shared" si="1"/>
        <v>FEMALE</v>
      </c>
      <c r="E40" s="148">
        <v>20</v>
      </c>
      <c r="F40" s="59">
        <v>940516</v>
      </c>
      <c r="G40" s="126">
        <v>3</v>
      </c>
      <c r="H40" s="154" t="s">
        <v>97</v>
      </c>
      <c r="I40" s="146">
        <v>47000</v>
      </c>
      <c r="J40" s="146" t="s">
        <v>49</v>
      </c>
      <c r="K40" s="146" t="s">
        <v>17</v>
      </c>
    </row>
    <row r="41" spans="1:11" s="55" customFormat="1">
      <c r="A41" s="146">
        <v>35</v>
      </c>
      <c r="B41" s="146" t="s">
        <v>98</v>
      </c>
      <c r="C41" s="53">
        <v>3</v>
      </c>
      <c r="D41" s="148" t="str">
        <f t="shared" si="1"/>
        <v>MALE</v>
      </c>
      <c r="E41" s="148">
        <v>20</v>
      </c>
      <c r="F41" s="59">
        <v>940803</v>
      </c>
      <c r="G41" s="126">
        <v>11</v>
      </c>
      <c r="H41" s="154" t="s">
        <v>19</v>
      </c>
      <c r="I41" s="146">
        <v>20050</v>
      </c>
      <c r="J41" s="146" t="s">
        <v>20</v>
      </c>
      <c r="K41" s="146" t="s">
        <v>17</v>
      </c>
    </row>
    <row r="42" spans="1:11" s="55" customFormat="1">
      <c r="A42" s="146">
        <v>36</v>
      </c>
      <c r="B42" s="146" t="s">
        <v>99</v>
      </c>
      <c r="C42" s="53">
        <v>6</v>
      </c>
      <c r="D42" s="148" t="str">
        <f t="shared" si="1"/>
        <v>FEMALE</v>
      </c>
      <c r="E42" s="148">
        <v>20</v>
      </c>
      <c r="F42" s="59">
        <v>940531</v>
      </c>
      <c r="G42" s="126">
        <v>6</v>
      </c>
      <c r="H42" s="154" t="s">
        <v>15</v>
      </c>
      <c r="I42" s="146">
        <v>26100</v>
      </c>
      <c r="J42" s="146" t="s">
        <v>16</v>
      </c>
      <c r="K42" s="146" t="s">
        <v>17</v>
      </c>
    </row>
    <row r="43" spans="1:11" s="55" customFormat="1">
      <c r="A43" s="146">
        <v>37</v>
      </c>
      <c r="B43" s="146" t="s">
        <v>100</v>
      </c>
      <c r="C43" s="53">
        <v>7</v>
      </c>
      <c r="D43" s="148" t="str">
        <f t="shared" si="1"/>
        <v>MALE</v>
      </c>
      <c r="E43" s="148">
        <v>20</v>
      </c>
      <c r="F43" s="160">
        <v>940518</v>
      </c>
      <c r="G43" s="161">
        <v>5</v>
      </c>
      <c r="H43" s="154" t="s">
        <v>95</v>
      </c>
      <c r="I43" s="146">
        <v>70400</v>
      </c>
      <c r="J43" s="146" t="s">
        <v>39</v>
      </c>
      <c r="K43" s="146" t="s">
        <v>17</v>
      </c>
    </row>
    <row r="44" spans="1:11" s="55" customFormat="1">
      <c r="A44" s="146">
        <v>38</v>
      </c>
      <c r="B44" s="146" t="s">
        <v>101</v>
      </c>
      <c r="C44" s="53">
        <v>0</v>
      </c>
      <c r="D44" s="148" t="str">
        <f t="shared" si="1"/>
        <v>FEMALE</v>
      </c>
      <c r="E44" s="148">
        <v>20</v>
      </c>
      <c r="F44" s="59">
        <v>940615</v>
      </c>
      <c r="G44" s="126">
        <v>8</v>
      </c>
      <c r="H44" s="154" t="s">
        <v>102</v>
      </c>
      <c r="I44" s="146">
        <v>34000</v>
      </c>
      <c r="J44" s="146" t="s">
        <v>103</v>
      </c>
      <c r="K44" s="146" t="s">
        <v>17</v>
      </c>
    </row>
    <row r="45" spans="1:11" s="55" customFormat="1">
      <c r="A45" s="146">
        <v>39</v>
      </c>
      <c r="B45" s="146" t="s">
        <v>104</v>
      </c>
      <c r="C45" s="53">
        <v>6</v>
      </c>
      <c r="D45" s="148" t="str">
        <f t="shared" si="1"/>
        <v>FEMALE</v>
      </c>
      <c r="E45" s="148">
        <v>20</v>
      </c>
      <c r="F45" s="160">
        <v>940607</v>
      </c>
      <c r="G45" s="161">
        <v>14</v>
      </c>
      <c r="H45" s="154" t="s">
        <v>105</v>
      </c>
      <c r="I45" s="146">
        <v>43000</v>
      </c>
      <c r="J45" s="146" t="s">
        <v>49</v>
      </c>
      <c r="K45" s="146" t="s">
        <v>17</v>
      </c>
    </row>
    <row r="46" spans="1:11" s="55" customFormat="1">
      <c r="A46" s="146">
        <v>40</v>
      </c>
      <c r="B46" s="146" t="s">
        <v>106</v>
      </c>
      <c r="C46" s="53">
        <v>8</v>
      </c>
      <c r="D46" s="148" t="str">
        <f t="shared" si="1"/>
        <v>FEMALE</v>
      </c>
      <c r="E46" s="148">
        <v>19</v>
      </c>
      <c r="F46" s="59">
        <v>950908</v>
      </c>
      <c r="G46" s="126">
        <v>12</v>
      </c>
      <c r="H46" s="154" t="s">
        <v>80</v>
      </c>
      <c r="I46" s="146">
        <v>41200</v>
      </c>
      <c r="J46" s="146" t="s">
        <v>49</v>
      </c>
      <c r="K46" s="146" t="s">
        <v>17</v>
      </c>
    </row>
    <row r="47" spans="1:11" s="55" customFormat="1">
      <c r="A47" s="146">
        <v>41</v>
      </c>
      <c r="B47" s="146" t="s">
        <v>107</v>
      </c>
      <c r="C47" s="53">
        <v>7</v>
      </c>
      <c r="D47" s="148" t="str">
        <f t="shared" si="1"/>
        <v>MALE</v>
      </c>
      <c r="E47" s="148">
        <v>20</v>
      </c>
      <c r="F47" s="57">
        <v>940706</v>
      </c>
      <c r="G47" s="125">
        <v>5</v>
      </c>
      <c r="H47" s="154" t="s">
        <v>108</v>
      </c>
      <c r="I47" s="146">
        <v>72120</v>
      </c>
      <c r="J47" s="146" t="s">
        <v>39</v>
      </c>
      <c r="K47" s="146" t="s">
        <v>17</v>
      </c>
    </row>
    <row r="48" spans="1:11" s="55" customFormat="1">
      <c r="A48" s="146">
        <v>42</v>
      </c>
      <c r="B48" s="146" t="s">
        <v>109</v>
      </c>
      <c r="C48" s="53">
        <v>0</v>
      </c>
      <c r="D48" s="148" t="str">
        <f t="shared" si="1"/>
        <v>FEMALE</v>
      </c>
      <c r="E48" s="148">
        <v>20</v>
      </c>
      <c r="F48" s="59">
        <v>940616</v>
      </c>
      <c r="G48" s="126">
        <v>14</v>
      </c>
      <c r="H48" s="154" t="s">
        <v>105</v>
      </c>
      <c r="I48" s="146">
        <v>43000</v>
      </c>
      <c r="J48" s="146" t="s">
        <v>49</v>
      </c>
      <c r="K48" s="146" t="s">
        <v>17</v>
      </c>
    </row>
    <row r="49" spans="1:11" s="55" customFormat="1">
      <c r="A49" s="146">
        <v>43</v>
      </c>
      <c r="B49" s="146" t="s">
        <v>110</v>
      </c>
      <c r="C49" s="53">
        <v>5</v>
      </c>
      <c r="D49" s="148" t="str">
        <f t="shared" si="1"/>
        <v>MALE</v>
      </c>
      <c r="E49" s="148">
        <v>20</v>
      </c>
      <c r="F49" s="59">
        <v>940625</v>
      </c>
      <c r="G49" s="126">
        <v>13</v>
      </c>
      <c r="H49" s="154" t="s">
        <v>111</v>
      </c>
      <c r="I49" s="146"/>
      <c r="J49" s="146" t="s">
        <v>49</v>
      </c>
      <c r="K49" s="146" t="s">
        <v>17</v>
      </c>
    </row>
    <row r="50" spans="1:11" s="55" customFormat="1">
      <c r="A50" s="146">
        <v>44</v>
      </c>
      <c r="B50" s="146" t="s">
        <v>112</v>
      </c>
      <c r="C50" s="53">
        <v>6</v>
      </c>
      <c r="D50" s="148" t="str">
        <f t="shared" si="1"/>
        <v>FEMALE</v>
      </c>
      <c r="E50" s="148">
        <v>21</v>
      </c>
      <c r="F50" s="59">
        <v>930807</v>
      </c>
      <c r="G50" s="126">
        <v>14</v>
      </c>
      <c r="H50" s="154" t="s">
        <v>48</v>
      </c>
      <c r="I50" s="146">
        <v>43650</v>
      </c>
      <c r="J50" s="146" t="s">
        <v>49</v>
      </c>
      <c r="K50" s="146" t="s">
        <v>17</v>
      </c>
    </row>
    <row r="51" spans="1:11" s="55" customFormat="1">
      <c r="A51" s="146">
        <v>45</v>
      </c>
      <c r="B51" s="146" t="s">
        <v>113</v>
      </c>
      <c r="C51" s="53">
        <v>1</v>
      </c>
      <c r="D51" s="148" t="str">
        <f t="shared" si="1"/>
        <v>MALE</v>
      </c>
      <c r="E51" s="148">
        <v>20</v>
      </c>
      <c r="F51" s="160">
        <v>941123</v>
      </c>
      <c r="G51" s="161">
        <v>11</v>
      </c>
      <c r="H51" s="154" t="s">
        <v>19</v>
      </c>
      <c r="I51" s="146">
        <v>21070</v>
      </c>
      <c r="J51" s="146" t="s">
        <v>20</v>
      </c>
      <c r="K51" s="146" t="s">
        <v>17</v>
      </c>
    </row>
    <row r="52" spans="1:11" s="55" customFormat="1">
      <c r="A52" s="146">
        <v>46</v>
      </c>
      <c r="B52" s="146" t="s">
        <v>114</v>
      </c>
      <c r="C52" s="53">
        <v>6</v>
      </c>
      <c r="D52" s="148" t="str">
        <f t="shared" si="1"/>
        <v>FEMALE</v>
      </c>
      <c r="E52" s="148">
        <v>20</v>
      </c>
      <c r="F52" s="59">
        <v>940921</v>
      </c>
      <c r="G52" s="126">
        <v>4</v>
      </c>
      <c r="H52" s="154" t="s">
        <v>115</v>
      </c>
      <c r="I52" s="146" t="s">
        <v>116</v>
      </c>
      <c r="J52" s="146" t="s">
        <v>84</v>
      </c>
      <c r="K52" s="146" t="s">
        <v>17</v>
      </c>
    </row>
    <row r="53" spans="1:11" s="55" customFormat="1">
      <c r="A53" s="146">
        <v>47</v>
      </c>
      <c r="B53" s="146" t="s">
        <v>117</v>
      </c>
      <c r="C53" s="53">
        <v>9</v>
      </c>
      <c r="D53" s="148" t="str">
        <f t="shared" si="1"/>
        <v>MALE</v>
      </c>
      <c r="E53" s="148">
        <v>20</v>
      </c>
      <c r="F53" s="59">
        <v>941030</v>
      </c>
      <c r="G53" s="126">
        <v>3</v>
      </c>
      <c r="H53" s="154" t="s">
        <v>118</v>
      </c>
      <c r="I53" s="146">
        <v>16210</v>
      </c>
      <c r="J53" s="146" t="s">
        <v>23</v>
      </c>
      <c r="K53" s="146" t="s">
        <v>17</v>
      </c>
    </row>
    <row r="54" spans="1:11" s="55" customFormat="1">
      <c r="A54" s="146">
        <v>48</v>
      </c>
      <c r="B54" s="146" t="s">
        <v>119</v>
      </c>
      <c r="C54" s="53">
        <v>4</v>
      </c>
      <c r="D54" s="148" t="str">
        <f t="shared" si="1"/>
        <v>FEMALE</v>
      </c>
      <c r="E54" s="148">
        <v>20</v>
      </c>
      <c r="F54" s="59">
        <v>940729</v>
      </c>
      <c r="G54" s="126">
        <v>1</v>
      </c>
      <c r="H54" s="154" t="s">
        <v>120</v>
      </c>
      <c r="I54" s="146">
        <v>82000</v>
      </c>
      <c r="J54" s="146" t="s">
        <v>121</v>
      </c>
      <c r="K54" s="146" t="s">
        <v>17</v>
      </c>
    </row>
    <row r="55" spans="1:11" s="55" customFormat="1">
      <c r="A55" s="146">
        <v>49</v>
      </c>
      <c r="B55" s="146" t="s">
        <v>122</v>
      </c>
      <c r="C55" s="53">
        <v>8</v>
      </c>
      <c r="D55" s="148" t="str">
        <f t="shared" si="1"/>
        <v>FEMALE</v>
      </c>
      <c r="E55" s="148">
        <v>20</v>
      </c>
      <c r="F55" s="59">
        <v>941007</v>
      </c>
      <c r="G55" s="126">
        <v>1</v>
      </c>
      <c r="H55" s="154" t="s">
        <v>123</v>
      </c>
      <c r="I55" s="146">
        <v>81750</v>
      </c>
      <c r="J55" s="146" t="s">
        <v>121</v>
      </c>
      <c r="K55" s="146" t="s">
        <v>17</v>
      </c>
    </row>
    <row r="56" spans="1:11" s="55" customFormat="1">
      <c r="A56" s="146">
        <v>50</v>
      </c>
      <c r="B56" s="146" t="s">
        <v>124</v>
      </c>
      <c r="C56" s="53">
        <v>2</v>
      </c>
      <c r="D56" s="148" t="str">
        <f t="shared" si="1"/>
        <v>FEMALE</v>
      </c>
      <c r="E56" s="148">
        <v>20</v>
      </c>
      <c r="F56" s="160">
        <v>940614</v>
      </c>
      <c r="G56" s="161">
        <v>14</v>
      </c>
      <c r="H56" s="154" t="s">
        <v>125</v>
      </c>
      <c r="I56" s="146"/>
      <c r="J56" s="146" t="s">
        <v>49</v>
      </c>
      <c r="K56" s="146" t="s">
        <v>17</v>
      </c>
    </row>
    <row r="57" spans="1:11" s="55" customFormat="1">
      <c r="A57" s="146">
        <v>51</v>
      </c>
      <c r="B57" s="146" t="s">
        <v>126</v>
      </c>
      <c r="C57" s="53">
        <v>4</v>
      </c>
      <c r="D57" s="148" t="str">
        <f t="shared" si="1"/>
        <v>FEMALE</v>
      </c>
      <c r="E57" s="148">
        <v>21</v>
      </c>
      <c r="F57" s="59">
        <v>930818</v>
      </c>
      <c r="G57" s="126">
        <v>11</v>
      </c>
      <c r="H57" s="154" t="s">
        <v>127</v>
      </c>
      <c r="I57" s="146">
        <v>23000</v>
      </c>
      <c r="J57" s="146" t="s">
        <v>20</v>
      </c>
      <c r="K57" s="146" t="s">
        <v>17</v>
      </c>
    </row>
    <row r="58" spans="1:11" s="55" customFormat="1">
      <c r="A58" s="146">
        <v>52</v>
      </c>
      <c r="B58" s="146" t="s">
        <v>128</v>
      </c>
      <c r="C58" s="53">
        <v>8</v>
      </c>
      <c r="D58" s="148" t="str">
        <f t="shared" si="1"/>
        <v>FEMALE</v>
      </c>
      <c r="E58" s="148">
        <v>20</v>
      </c>
      <c r="F58" s="59">
        <v>940709</v>
      </c>
      <c r="G58" s="126">
        <v>6</v>
      </c>
      <c r="H58" s="154" t="s">
        <v>86</v>
      </c>
      <c r="I58" s="146">
        <v>27200</v>
      </c>
      <c r="J58" s="146" t="s">
        <v>16</v>
      </c>
      <c r="K58" s="146" t="s">
        <v>17</v>
      </c>
    </row>
    <row r="59" spans="1:11" s="55" customFormat="1">
      <c r="A59" s="146">
        <v>53</v>
      </c>
      <c r="B59" s="146" t="s">
        <v>129</v>
      </c>
      <c r="C59" s="53">
        <v>6</v>
      </c>
      <c r="D59" s="148" t="str">
        <f t="shared" si="1"/>
        <v>FEMALE</v>
      </c>
      <c r="E59" s="148">
        <v>20</v>
      </c>
      <c r="F59" s="160">
        <v>941207</v>
      </c>
      <c r="G59" s="161">
        <v>10</v>
      </c>
      <c r="H59" s="154" t="s">
        <v>105</v>
      </c>
      <c r="I59" s="146">
        <v>43000</v>
      </c>
      <c r="J59" s="146" t="s">
        <v>49</v>
      </c>
      <c r="K59" s="146" t="s">
        <v>17</v>
      </c>
    </row>
    <row r="60" spans="1:11">
      <c r="A60" s="155">
        <v>54</v>
      </c>
      <c r="B60" s="155" t="s">
        <v>130</v>
      </c>
      <c r="C60" s="54">
        <v>1</v>
      </c>
      <c r="D60" s="156" t="str">
        <f t="shared" si="1"/>
        <v>MALE</v>
      </c>
      <c r="E60" s="156">
        <v>20</v>
      </c>
      <c r="F60" s="58">
        <v>940305</v>
      </c>
      <c r="G60" s="127">
        <v>11</v>
      </c>
      <c r="H60" s="157" t="s">
        <v>131</v>
      </c>
      <c r="I60" s="155">
        <v>24000</v>
      </c>
      <c r="J60" s="155" t="s">
        <v>20</v>
      </c>
      <c r="K60" s="155" t="s">
        <v>17</v>
      </c>
    </row>
    <row r="61" spans="1:11">
      <c r="A61" s="155">
        <v>55</v>
      </c>
      <c r="B61" s="155" t="s">
        <v>132</v>
      </c>
      <c r="C61" s="54">
        <v>4</v>
      </c>
      <c r="D61" s="156" t="str">
        <f t="shared" si="1"/>
        <v>FEMALE</v>
      </c>
      <c r="E61" s="156">
        <v>20</v>
      </c>
      <c r="F61" s="58">
        <v>940414</v>
      </c>
      <c r="G61" s="127">
        <v>11</v>
      </c>
      <c r="H61" s="157" t="s">
        <v>133</v>
      </c>
      <c r="I61" s="155">
        <v>22000</v>
      </c>
      <c r="J61" s="155" t="s">
        <v>20</v>
      </c>
      <c r="K61" s="155" t="s">
        <v>17</v>
      </c>
    </row>
    <row r="62" spans="1:11">
      <c r="A62" s="155">
        <v>56</v>
      </c>
      <c r="B62" s="155" t="s">
        <v>134</v>
      </c>
      <c r="C62" s="54">
        <v>4</v>
      </c>
      <c r="D62" s="156" t="str">
        <f t="shared" si="1"/>
        <v>FEMALE</v>
      </c>
      <c r="E62" s="156">
        <v>20</v>
      </c>
      <c r="F62" s="58">
        <v>940520</v>
      </c>
      <c r="G62" s="127">
        <v>12</v>
      </c>
      <c r="H62" s="157" t="s">
        <v>28</v>
      </c>
      <c r="I62" s="155">
        <v>16150</v>
      </c>
      <c r="J62" s="155" t="s">
        <v>23</v>
      </c>
      <c r="K62" s="155" t="s">
        <v>17</v>
      </c>
    </row>
    <row r="63" spans="1:11">
      <c r="A63" s="155">
        <v>57</v>
      </c>
      <c r="B63" s="155" t="s">
        <v>135</v>
      </c>
      <c r="C63" s="54">
        <v>2</v>
      </c>
      <c r="D63" s="156" t="str">
        <f t="shared" si="1"/>
        <v>FEMALE</v>
      </c>
      <c r="E63" s="156">
        <v>20</v>
      </c>
      <c r="F63" s="58">
        <v>940301</v>
      </c>
      <c r="G63" s="127">
        <v>14</v>
      </c>
      <c r="H63" s="157"/>
      <c r="I63" s="155">
        <v>58200</v>
      </c>
      <c r="J63" s="155" t="s">
        <v>136</v>
      </c>
      <c r="K63" s="155" t="s">
        <v>17</v>
      </c>
    </row>
    <row r="64" spans="1:11">
      <c r="A64" s="155">
        <v>58</v>
      </c>
      <c r="B64" s="155" t="s">
        <v>137</v>
      </c>
      <c r="C64" s="54">
        <v>7</v>
      </c>
      <c r="D64" s="156" t="str">
        <f t="shared" si="1"/>
        <v>MALE</v>
      </c>
      <c r="E64" s="156">
        <v>21</v>
      </c>
      <c r="F64" s="58">
        <v>930619</v>
      </c>
      <c r="G64" s="127">
        <v>11</v>
      </c>
      <c r="H64" s="157" t="s">
        <v>138</v>
      </c>
      <c r="I64" s="155">
        <v>40400</v>
      </c>
      <c r="J64" s="155" t="s">
        <v>49</v>
      </c>
      <c r="K64" s="155" t="s">
        <v>17</v>
      </c>
    </row>
    <row r="65" spans="1:11">
      <c r="A65" s="155">
        <v>59</v>
      </c>
      <c r="B65" s="155" t="s">
        <v>139</v>
      </c>
      <c r="C65" s="54">
        <v>4</v>
      </c>
      <c r="D65" s="156" t="str">
        <f t="shared" si="1"/>
        <v>FEMALE</v>
      </c>
      <c r="E65" s="156">
        <v>20</v>
      </c>
      <c r="F65" s="58">
        <v>941205</v>
      </c>
      <c r="G65" s="127">
        <v>13</v>
      </c>
      <c r="H65" s="157" t="s">
        <v>140</v>
      </c>
      <c r="I65" s="155">
        <v>98850</v>
      </c>
      <c r="J65" s="155" t="s">
        <v>31</v>
      </c>
      <c r="K65" s="155" t="s">
        <v>17</v>
      </c>
    </row>
    <row r="66" spans="1:11">
      <c r="A66" s="155">
        <v>60</v>
      </c>
      <c r="B66" s="155" t="s">
        <v>141</v>
      </c>
      <c r="C66" s="54">
        <v>6</v>
      </c>
      <c r="D66" s="155" t="str">
        <f t="shared" si="1"/>
        <v>FEMALE</v>
      </c>
      <c r="E66" s="155">
        <v>20</v>
      </c>
      <c r="F66" s="58">
        <v>940730</v>
      </c>
      <c r="G66" s="58">
        <v>14</v>
      </c>
      <c r="H66" s="155" t="s">
        <v>142</v>
      </c>
      <c r="I66" s="155">
        <v>83020</v>
      </c>
      <c r="J66" s="155" t="s">
        <v>121</v>
      </c>
      <c r="K66" s="155" t="s">
        <v>17</v>
      </c>
    </row>
    <row r="67" spans="1:11">
      <c r="A67" s="155">
        <v>61</v>
      </c>
      <c r="B67" s="155" t="s">
        <v>143</v>
      </c>
      <c r="C67" s="54">
        <v>8</v>
      </c>
      <c r="D67" s="155" t="str">
        <f t="shared" si="1"/>
        <v>FEMALE</v>
      </c>
      <c r="E67" s="155">
        <v>20</v>
      </c>
      <c r="F67" s="58">
        <v>941213</v>
      </c>
      <c r="G67" s="58">
        <v>14</v>
      </c>
      <c r="H67" s="155" t="s">
        <v>144</v>
      </c>
      <c r="I67" s="155">
        <v>43200</v>
      </c>
      <c r="J67" s="155" t="s">
        <v>49</v>
      </c>
      <c r="K67" s="155" t="s">
        <v>17</v>
      </c>
    </row>
    <row r="68" spans="1:11">
      <c r="A68" s="162"/>
      <c r="B68" s="162"/>
      <c r="C68" s="129"/>
      <c r="D68" s="162"/>
      <c r="E68" s="162"/>
      <c r="F68" s="128"/>
      <c r="G68" s="128"/>
      <c r="H68" s="162"/>
      <c r="I68" s="162"/>
      <c r="J68" s="162"/>
      <c r="K68" s="163"/>
    </row>
    <row r="69" spans="1:11">
      <c r="A69" s="162"/>
      <c r="B69" s="162"/>
      <c r="C69" s="164"/>
      <c r="D69" s="162"/>
      <c r="E69" s="162"/>
      <c r="F69" s="128"/>
      <c r="G69" s="128"/>
      <c r="H69" s="162"/>
      <c r="I69" s="162"/>
      <c r="J69" s="162"/>
      <c r="K69" s="163"/>
    </row>
    <row r="70" spans="1:11">
      <c r="A70" s="162"/>
      <c r="B70" s="162"/>
      <c r="C70" s="129"/>
      <c r="D70" s="162"/>
      <c r="E70" s="162"/>
      <c r="F70" s="128"/>
      <c r="G70" s="128"/>
      <c r="H70" s="162"/>
      <c r="I70" s="162"/>
      <c r="J70" s="162"/>
      <c r="K70" s="163"/>
    </row>
    <row r="71" spans="1:11">
      <c r="A71" s="162"/>
      <c r="B71" s="162"/>
      <c r="C71" s="129"/>
      <c r="D71" s="162"/>
      <c r="E71" s="162"/>
      <c r="F71" s="165"/>
      <c r="G71" s="165"/>
      <c r="H71" s="162"/>
      <c r="I71" s="162"/>
      <c r="J71" s="162"/>
      <c r="K71" s="163"/>
    </row>
  </sheetData>
  <sortState xmlns:xlrd2="http://schemas.microsoft.com/office/spreadsheetml/2017/richdata2" ref="B7:I71">
    <sortCondition ref="C7:C71"/>
  </sortState>
  <mergeCells count="2">
    <mergeCell ref="A4:K4"/>
    <mergeCell ref="A5:K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F695-3263-4F26-819D-A67B78B1B946}">
  <dimension ref="A3:L74"/>
  <sheetViews>
    <sheetView tabSelected="1" topLeftCell="B1" workbookViewId="0">
      <selection activeCell="O13" sqref="O13"/>
    </sheetView>
  </sheetViews>
  <sheetFormatPr defaultColWidth="8.85546875" defaultRowHeight="15.95"/>
  <cols>
    <col min="2" max="2" width="26" customWidth="1"/>
    <col min="3" max="3" width="15.28515625" customWidth="1"/>
    <col min="4" max="4" width="19.7109375" style="9" customWidth="1"/>
    <col min="5" max="5" width="18" style="10" customWidth="1"/>
    <col min="6" max="6" width="16.42578125" style="10" customWidth="1"/>
    <col min="7" max="7" width="11.42578125" style="121" customWidth="1"/>
    <col min="8" max="9" width="8.7109375" style="121"/>
    <col min="10" max="10" width="14.140625" style="1" customWidth="1"/>
    <col min="11" max="11" width="18.140625" style="1" customWidth="1"/>
    <col min="12" max="12" width="12.28515625" style="1" customWidth="1"/>
  </cols>
  <sheetData>
    <row r="3" spans="1:12">
      <c r="A3" s="178" t="s">
        <v>145</v>
      </c>
      <c r="B3" s="178"/>
      <c r="C3" s="178"/>
      <c r="D3" s="178"/>
      <c r="E3" s="178"/>
      <c r="F3" s="178"/>
      <c r="G3" s="178"/>
      <c r="H3" s="178"/>
      <c r="I3" s="178"/>
    </row>
    <row r="4" spans="1:12" ht="15">
      <c r="A4" s="180"/>
      <c r="B4" s="180"/>
      <c r="C4" s="181" t="s">
        <v>146</v>
      </c>
      <c r="D4" s="181"/>
      <c r="E4" s="181"/>
      <c r="F4" s="181"/>
      <c r="G4" s="181"/>
      <c r="H4" s="181"/>
      <c r="I4" s="181"/>
    </row>
    <row r="5" spans="1:12">
      <c r="A5" s="2" t="s">
        <v>2</v>
      </c>
      <c r="B5" s="2" t="s">
        <v>3</v>
      </c>
      <c r="C5" s="2" t="s">
        <v>147</v>
      </c>
      <c r="D5" s="8" t="s">
        <v>148</v>
      </c>
      <c r="E5" s="166" t="s">
        <v>149</v>
      </c>
      <c r="F5" s="166" t="s">
        <v>150</v>
      </c>
      <c r="G5" s="166" t="s">
        <v>151</v>
      </c>
      <c r="H5" s="166" t="s">
        <v>152</v>
      </c>
      <c r="I5" s="122" t="s">
        <v>153</v>
      </c>
      <c r="J5" s="1" t="s">
        <v>154</v>
      </c>
      <c r="K5" s="1" t="s">
        <v>155</v>
      </c>
      <c r="L5" s="1" t="s">
        <v>156</v>
      </c>
    </row>
    <row r="6" spans="1:12">
      <c r="A6" s="4">
        <v>1</v>
      </c>
      <c r="B6" s="4" t="s">
        <v>13</v>
      </c>
      <c r="C6" s="4"/>
      <c r="D6" s="167"/>
      <c r="E6" s="167"/>
      <c r="F6" s="167"/>
      <c r="G6" s="13"/>
      <c r="H6" s="123"/>
      <c r="I6" s="123"/>
    </row>
    <row r="7" spans="1:12" ht="15.75">
      <c r="A7" s="4">
        <v>2</v>
      </c>
      <c r="B7" s="4" t="s">
        <v>18</v>
      </c>
      <c r="C7" s="4" t="s">
        <v>157</v>
      </c>
      <c r="D7" s="12">
        <v>3.82</v>
      </c>
      <c r="E7" s="12">
        <v>3.67</v>
      </c>
      <c r="F7" s="12">
        <v>3.74</v>
      </c>
      <c r="G7" s="168">
        <v>3.82</v>
      </c>
      <c r="H7" s="14"/>
      <c r="I7" s="123"/>
      <c r="J7" s="139">
        <v>4</v>
      </c>
      <c r="K7" s="186">
        <f>AVERAGE(D7:I7)</f>
        <v>3.7625000000000002</v>
      </c>
      <c r="L7" s="139">
        <v>3.82</v>
      </c>
    </row>
    <row r="8" spans="1:12" ht="15.75">
      <c r="A8" s="4">
        <v>3</v>
      </c>
      <c r="B8" s="4" t="s">
        <v>24</v>
      </c>
      <c r="C8" s="4" t="s">
        <v>157</v>
      </c>
      <c r="D8" s="12">
        <v>3.67</v>
      </c>
      <c r="E8" s="12">
        <v>3.87</v>
      </c>
      <c r="F8" s="12">
        <v>3.91</v>
      </c>
      <c r="G8" s="168">
        <v>3.78</v>
      </c>
      <c r="H8" s="123"/>
      <c r="I8" s="123"/>
      <c r="J8" s="139">
        <v>4</v>
      </c>
      <c r="K8" s="186">
        <f t="shared" ref="K8:K61" si="0">AVERAGE(D8:I8)</f>
        <v>3.8074999999999997</v>
      </c>
      <c r="L8" s="139">
        <v>3.78</v>
      </c>
    </row>
    <row r="9" spans="1:12" ht="15.75">
      <c r="A9" s="4">
        <v>4</v>
      </c>
      <c r="B9" s="4" t="s">
        <v>32</v>
      </c>
      <c r="C9" s="4" t="s">
        <v>157</v>
      </c>
      <c r="D9" s="12">
        <v>3.62</v>
      </c>
      <c r="E9" s="12">
        <v>3.67</v>
      </c>
      <c r="F9" s="12">
        <v>3.73</v>
      </c>
      <c r="G9" s="168">
        <v>3.53</v>
      </c>
      <c r="H9" s="167"/>
      <c r="I9" s="123"/>
      <c r="J9" s="139">
        <v>4</v>
      </c>
      <c r="K9" s="186">
        <f t="shared" si="0"/>
        <v>3.6374999999999997</v>
      </c>
      <c r="L9" s="139">
        <v>3.53</v>
      </c>
    </row>
    <row r="10" spans="1:12" ht="15.75">
      <c r="A10" s="4">
        <v>5</v>
      </c>
      <c r="B10" s="4" t="s">
        <v>37</v>
      </c>
      <c r="C10" s="4" t="s">
        <v>157</v>
      </c>
      <c r="D10" s="13">
        <v>3.75</v>
      </c>
      <c r="E10" s="168">
        <v>3.84</v>
      </c>
      <c r="F10" s="167">
        <v>3.72</v>
      </c>
      <c r="G10" s="123">
        <v>3.72</v>
      </c>
      <c r="H10" s="123"/>
      <c r="I10" s="123"/>
      <c r="J10" s="139">
        <v>4</v>
      </c>
      <c r="K10" s="186">
        <f t="shared" si="0"/>
        <v>3.7575000000000003</v>
      </c>
      <c r="L10" s="139">
        <v>3.72</v>
      </c>
    </row>
    <row r="11" spans="1:12" ht="15.75">
      <c r="A11" s="4">
        <v>6</v>
      </c>
      <c r="B11" s="4" t="s">
        <v>40</v>
      </c>
      <c r="C11" s="4"/>
      <c r="D11" s="12"/>
      <c r="E11" s="168"/>
      <c r="F11" s="167"/>
      <c r="G11" s="123"/>
      <c r="H11" s="123"/>
      <c r="I11" s="123"/>
      <c r="K11" s="186"/>
    </row>
    <row r="12" spans="1:12" ht="15.75">
      <c r="A12" s="4">
        <v>7</v>
      </c>
      <c r="B12" s="4" t="s">
        <v>43</v>
      </c>
      <c r="C12" s="4" t="s">
        <v>157</v>
      </c>
      <c r="D12" s="13">
        <v>3.67</v>
      </c>
      <c r="E12" s="168">
        <v>3.55</v>
      </c>
      <c r="F12" s="167">
        <v>3.67</v>
      </c>
      <c r="G12" s="123">
        <v>3.51</v>
      </c>
      <c r="H12" s="123">
        <v>3.5</v>
      </c>
      <c r="I12" s="123"/>
      <c r="J12" s="139">
        <v>5</v>
      </c>
      <c r="K12" s="186">
        <f t="shared" si="0"/>
        <v>3.5799999999999996</v>
      </c>
      <c r="L12" s="139">
        <v>3.5</v>
      </c>
    </row>
    <row r="13" spans="1:12" ht="15.75">
      <c r="A13" s="4">
        <v>8</v>
      </c>
      <c r="B13" s="4" t="s">
        <v>45</v>
      </c>
      <c r="C13" s="4" t="s">
        <v>157</v>
      </c>
      <c r="D13" s="12">
        <v>3.79</v>
      </c>
      <c r="E13" s="168">
        <v>4</v>
      </c>
      <c r="F13" s="167">
        <v>3.8</v>
      </c>
      <c r="G13" s="123">
        <v>3.69</v>
      </c>
      <c r="H13" s="123"/>
      <c r="I13" s="123"/>
      <c r="J13" s="139">
        <v>4</v>
      </c>
      <c r="K13" s="186">
        <f t="shared" si="0"/>
        <v>3.82</v>
      </c>
      <c r="L13" s="139">
        <v>3.69</v>
      </c>
    </row>
    <row r="14" spans="1:12" ht="15.75">
      <c r="A14" s="4">
        <v>9</v>
      </c>
      <c r="B14" s="4" t="s">
        <v>47</v>
      </c>
      <c r="C14" s="4" t="s">
        <v>157</v>
      </c>
      <c r="D14" s="13">
        <v>3.67</v>
      </c>
      <c r="E14" s="168">
        <v>3.43</v>
      </c>
      <c r="F14" s="167">
        <v>3.55</v>
      </c>
      <c r="G14" s="123">
        <v>3.51</v>
      </c>
      <c r="H14" s="123"/>
      <c r="I14" s="123"/>
      <c r="J14" s="139">
        <v>4</v>
      </c>
      <c r="K14" s="186">
        <f t="shared" si="0"/>
        <v>3.5399999999999996</v>
      </c>
      <c r="L14" s="139">
        <v>3.51</v>
      </c>
    </row>
    <row r="15" spans="1:12" ht="15.75">
      <c r="A15" s="4">
        <v>10</v>
      </c>
      <c r="B15" s="4" t="s">
        <v>50</v>
      </c>
      <c r="C15" s="4" t="s">
        <v>157</v>
      </c>
      <c r="D15" s="12">
        <v>3.74</v>
      </c>
      <c r="E15" s="168">
        <v>3.79</v>
      </c>
      <c r="F15" s="167">
        <v>3.7</v>
      </c>
      <c r="G15" s="123"/>
      <c r="H15" s="123"/>
      <c r="I15" s="123"/>
      <c r="J15" s="139">
        <v>3</v>
      </c>
      <c r="K15" s="186">
        <f t="shared" si="0"/>
        <v>3.7433333333333336</v>
      </c>
      <c r="L15" s="139">
        <v>3.7</v>
      </c>
    </row>
    <row r="16" spans="1:12" ht="15.75">
      <c r="A16" s="4">
        <v>11</v>
      </c>
      <c r="B16" s="4" t="s">
        <v>53</v>
      </c>
      <c r="C16" s="4" t="s">
        <v>157</v>
      </c>
      <c r="D16" s="12">
        <v>3.79</v>
      </c>
      <c r="E16" s="168">
        <v>3.84</v>
      </c>
      <c r="F16" s="167">
        <v>3.81</v>
      </c>
      <c r="G16" s="123">
        <v>3.84</v>
      </c>
      <c r="H16" s="123"/>
      <c r="I16" s="123"/>
      <c r="J16" s="139">
        <v>4</v>
      </c>
      <c r="K16" s="186">
        <f t="shared" si="0"/>
        <v>3.82</v>
      </c>
      <c r="L16" s="139">
        <v>3.84</v>
      </c>
    </row>
    <row r="17" spans="1:12" ht="15.75">
      <c r="A17" s="4">
        <v>12</v>
      </c>
      <c r="B17" s="4" t="s">
        <v>57</v>
      </c>
      <c r="C17" s="4" t="s">
        <v>157</v>
      </c>
      <c r="D17" s="13">
        <v>3.73</v>
      </c>
      <c r="E17" s="168">
        <v>3.67</v>
      </c>
      <c r="F17" s="167">
        <v>3.84</v>
      </c>
      <c r="G17" s="123">
        <v>3.82</v>
      </c>
      <c r="H17" s="123">
        <v>3.82</v>
      </c>
      <c r="I17" s="123"/>
      <c r="J17" s="139">
        <v>5</v>
      </c>
      <c r="K17" s="186">
        <f t="shared" si="0"/>
        <v>3.7759999999999998</v>
      </c>
      <c r="L17" s="139">
        <v>3.82</v>
      </c>
    </row>
    <row r="18" spans="1:12" ht="15.75">
      <c r="A18" s="4">
        <v>13</v>
      </c>
      <c r="B18" s="4" t="s">
        <v>62</v>
      </c>
      <c r="C18" s="4" t="s">
        <v>157</v>
      </c>
      <c r="D18" s="13">
        <v>4</v>
      </c>
      <c r="E18" s="168">
        <v>4</v>
      </c>
      <c r="F18" s="167">
        <v>4</v>
      </c>
      <c r="G18" s="123">
        <v>3.96</v>
      </c>
      <c r="H18" s="123"/>
      <c r="I18" s="123"/>
      <c r="J18" s="139">
        <v>4</v>
      </c>
      <c r="K18" s="186">
        <f t="shared" si="0"/>
        <v>3.99</v>
      </c>
      <c r="L18" s="139">
        <v>3.96</v>
      </c>
    </row>
    <row r="19" spans="1:12" ht="15.75">
      <c r="A19" s="4">
        <v>14</v>
      </c>
      <c r="B19" s="4" t="s">
        <v>65</v>
      </c>
      <c r="C19" s="4" t="s">
        <v>157</v>
      </c>
      <c r="D19" s="12">
        <v>3.66</v>
      </c>
      <c r="E19" s="168">
        <v>3.67</v>
      </c>
      <c r="F19" s="167">
        <v>3.64</v>
      </c>
      <c r="G19" s="123">
        <v>3.63</v>
      </c>
      <c r="H19" s="123"/>
      <c r="I19" s="123"/>
      <c r="J19" s="139">
        <v>4</v>
      </c>
      <c r="K19" s="186">
        <f t="shared" si="0"/>
        <v>3.6500000000000004</v>
      </c>
      <c r="L19" s="139">
        <v>3.63</v>
      </c>
    </row>
    <row r="20" spans="1:12" ht="15.75">
      <c r="A20" s="4">
        <v>15</v>
      </c>
      <c r="B20" s="4" t="s">
        <v>66</v>
      </c>
      <c r="C20" s="4" t="s">
        <v>157</v>
      </c>
      <c r="D20" s="13">
        <v>3.67</v>
      </c>
      <c r="E20" s="168">
        <v>3.74</v>
      </c>
      <c r="F20" s="167">
        <v>3.8</v>
      </c>
      <c r="G20" s="123">
        <v>3.78</v>
      </c>
      <c r="H20" s="123"/>
      <c r="I20" s="123"/>
      <c r="J20" s="139">
        <v>4</v>
      </c>
      <c r="K20" s="186">
        <f t="shared" si="0"/>
        <v>3.7475000000000001</v>
      </c>
      <c r="L20" s="139">
        <v>3.78</v>
      </c>
    </row>
    <row r="21" spans="1:12" ht="15.75">
      <c r="A21" s="4">
        <v>16</v>
      </c>
      <c r="B21" s="4" t="s">
        <v>68</v>
      </c>
      <c r="C21" s="4" t="s">
        <v>157</v>
      </c>
      <c r="D21" s="12">
        <v>3.29</v>
      </c>
      <c r="E21" s="168">
        <v>3.56</v>
      </c>
      <c r="F21" s="167">
        <v>3.63</v>
      </c>
      <c r="G21" s="123">
        <v>3.63</v>
      </c>
      <c r="H21" s="123"/>
      <c r="I21" s="123"/>
      <c r="J21" s="139">
        <v>4</v>
      </c>
      <c r="K21" s="186">
        <f t="shared" si="0"/>
        <v>3.5274999999999999</v>
      </c>
      <c r="L21" s="139">
        <v>3.63</v>
      </c>
    </row>
    <row r="22" spans="1:12" ht="15.75">
      <c r="A22" s="4">
        <v>17</v>
      </c>
      <c r="B22" s="4" t="s">
        <v>70</v>
      </c>
      <c r="C22" s="4" t="s">
        <v>157</v>
      </c>
      <c r="D22" s="13">
        <v>3.67</v>
      </c>
      <c r="E22" s="168">
        <v>3.62</v>
      </c>
      <c r="F22" s="167">
        <v>3.66</v>
      </c>
      <c r="G22" s="123">
        <v>3.66</v>
      </c>
      <c r="H22" s="123"/>
      <c r="I22" s="123"/>
      <c r="J22" s="139">
        <v>4</v>
      </c>
      <c r="K22" s="186">
        <f t="shared" si="0"/>
        <v>3.6524999999999999</v>
      </c>
      <c r="L22" s="139">
        <v>3.66</v>
      </c>
    </row>
    <row r="23" spans="1:12" ht="15.75">
      <c r="A23" s="4">
        <v>18</v>
      </c>
      <c r="B23" s="4" t="s">
        <v>72</v>
      </c>
      <c r="C23" s="4" t="s">
        <v>157</v>
      </c>
      <c r="D23" s="13">
        <v>3.94</v>
      </c>
      <c r="E23" s="168">
        <v>4</v>
      </c>
      <c r="F23" s="167">
        <v>4</v>
      </c>
      <c r="G23" s="123">
        <v>3.93</v>
      </c>
      <c r="H23" s="123">
        <v>3.95</v>
      </c>
      <c r="I23" s="123">
        <v>3.94</v>
      </c>
      <c r="J23" s="139">
        <v>6</v>
      </c>
      <c r="K23" s="186">
        <f t="shared" si="0"/>
        <v>3.9600000000000004</v>
      </c>
      <c r="L23" s="139">
        <v>3.94</v>
      </c>
    </row>
    <row r="24" spans="1:12" ht="15.75">
      <c r="A24" s="4">
        <v>19</v>
      </c>
      <c r="B24" s="4" t="s">
        <v>74</v>
      </c>
      <c r="C24" s="4" t="s">
        <v>157</v>
      </c>
      <c r="D24" s="12">
        <v>3.5</v>
      </c>
      <c r="E24" s="168">
        <v>3.53</v>
      </c>
      <c r="F24" s="167">
        <v>3.5</v>
      </c>
      <c r="G24" s="123">
        <v>3.53</v>
      </c>
      <c r="H24" s="123">
        <v>3.63</v>
      </c>
      <c r="I24" s="123"/>
      <c r="J24" s="139">
        <v>5</v>
      </c>
      <c r="K24" s="186">
        <f t="shared" si="0"/>
        <v>3.5379999999999994</v>
      </c>
      <c r="L24" s="139">
        <v>3.63</v>
      </c>
    </row>
    <row r="25" spans="1:12" ht="15.75">
      <c r="A25" s="4">
        <v>20</v>
      </c>
      <c r="B25" s="4" t="s">
        <v>76</v>
      </c>
      <c r="C25" s="4" t="s">
        <v>157</v>
      </c>
      <c r="D25" s="13">
        <v>3.67</v>
      </c>
      <c r="E25" s="168">
        <v>3.67</v>
      </c>
      <c r="F25" s="167">
        <v>3.73</v>
      </c>
      <c r="G25" s="123">
        <v>3.71</v>
      </c>
      <c r="H25" s="123">
        <v>3.59</v>
      </c>
      <c r="I25" s="123">
        <v>3.72</v>
      </c>
      <c r="J25" s="139">
        <v>6</v>
      </c>
      <c r="K25" s="186">
        <f t="shared" si="0"/>
        <v>3.6816666666666666</v>
      </c>
      <c r="L25" s="139">
        <v>3.72</v>
      </c>
    </row>
    <row r="26" spans="1:12" ht="15.75">
      <c r="A26" s="4">
        <v>21</v>
      </c>
      <c r="B26" s="4" t="s">
        <v>78</v>
      </c>
      <c r="C26" s="4" t="s">
        <v>157</v>
      </c>
      <c r="D26" s="13">
        <v>3.84</v>
      </c>
      <c r="E26" s="168">
        <v>3.73</v>
      </c>
      <c r="F26" s="167">
        <v>3.84</v>
      </c>
      <c r="G26" s="123">
        <v>3.71</v>
      </c>
      <c r="H26" s="123">
        <v>3.75</v>
      </c>
      <c r="I26" s="123"/>
      <c r="J26" s="139">
        <v>5</v>
      </c>
      <c r="K26" s="186">
        <f t="shared" si="0"/>
        <v>3.774</v>
      </c>
      <c r="L26" s="139">
        <v>3.75</v>
      </c>
    </row>
    <row r="27" spans="1:12" ht="15.75">
      <c r="A27" s="4">
        <v>22</v>
      </c>
      <c r="B27" s="4" t="s">
        <v>79</v>
      </c>
      <c r="C27" s="4" t="s">
        <v>157</v>
      </c>
      <c r="D27" s="13">
        <v>4</v>
      </c>
      <c r="E27" s="168">
        <v>4</v>
      </c>
      <c r="F27" s="167">
        <v>3.96</v>
      </c>
      <c r="G27" s="123">
        <v>3.97</v>
      </c>
      <c r="H27" s="123"/>
      <c r="I27" s="123"/>
      <c r="J27" s="139">
        <v>4</v>
      </c>
      <c r="K27" s="186">
        <f t="shared" si="0"/>
        <v>3.9825000000000004</v>
      </c>
      <c r="L27" s="139">
        <v>3.97</v>
      </c>
    </row>
    <row r="28" spans="1:12" ht="15.75">
      <c r="A28" s="4">
        <v>23</v>
      </c>
      <c r="B28" s="4" t="s">
        <v>81</v>
      </c>
      <c r="C28" s="4" t="s">
        <v>157</v>
      </c>
      <c r="D28" s="13">
        <v>3.67</v>
      </c>
      <c r="E28" s="34">
        <v>3.72</v>
      </c>
      <c r="F28" s="167">
        <v>3.79</v>
      </c>
      <c r="G28" s="123">
        <v>3.68</v>
      </c>
      <c r="H28" s="123"/>
      <c r="I28" s="123"/>
      <c r="J28" s="139">
        <v>4</v>
      </c>
      <c r="K28" s="186">
        <f t="shared" si="0"/>
        <v>3.7149999999999999</v>
      </c>
      <c r="L28" s="139">
        <v>3.68</v>
      </c>
    </row>
    <row r="29" spans="1:12" ht="15.75">
      <c r="A29" s="4">
        <v>24</v>
      </c>
      <c r="B29" s="4" t="s">
        <v>85</v>
      </c>
      <c r="C29" s="4" t="s">
        <v>157</v>
      </c>
      <c r="D29" s="12">
        <v>3.67</v>
      </c>
      <c r="E29" s="168">
        <v>3.61</v>
      </c>
      <c r="F29" s="167">
        <v>3.67</v>
      </c>
      <c r="G29" s="123">
        <v>3.66</v>
      </c>
      <c r="H29" s="123">
        <v>3.64</v>
      </c>
      <c r="I29" s="123"/>
      <c r="J29" s="139">
        <v>5</v>
      </c>
      <c r="K29" s="186">
        <f t="shared" si="0"/>
        <v>3.65</v>
      </c>
      <c r="L29" s="139">
        <v>3.64</v>
      </c>
    </row>
    <row r="30" spans="1:12" ht="15.75">
      <c r="A30" s="4">
        <v>25</v>
      </c>
      <c r="B30" s="4" t="s">
        <v>87</v>
      </c>
      <c r="C30" s="4" t="s">
        <v>157</v>
      </c>
      <c r="D30" s="13">
        <v>3.79</v>
      </c>
      <c r="E30" s="168">
        <v>3.67</v>
      </c>
      <c r="F30" s="167">
        <v>3.84</v>
      </c>
      <c r="G30" s="123">
        <v>3.73</v>
      </c>
      <c r="H30" s="123">
        <v>3.84</v>
      </c>
      <c r="I30" s="123"/>
      <c r="J30" s="139">
        <v>5</v>
      </c>
      <c r="K30" s="186">
        <f t="shared" si="0"/>
        <v>3.774</v>
      </c>
      <c r="L30" s="139">
        <v>3.84</v>
      </c>
    </row>
    <row r="31" spans="1:12" ht="15.75">
      <c r="A31" s="4">
        <v>26</v>
      </c>
      <c r="B31" s="4" t="s">
        <v>89</v>
      </c>
      <c r="C31" s="4" t="s">
        <v>157</v>
      </c>
      <c r="D31" s="12">
        <v>3.88</v>
      </c>
      <c r="E31" s="168">
        <v>3.84</v>
      </c>
      <c r="F31" s="167">
        <v>3.84</v>
      </c>
      <c r="G31" s="123">
        <v>3.85</v>
      </c>
      <c r="H31" s="123">
        <v>3.89</v>
      </c>
      <c r="I31" s="123"/>
      <c r="J31" s="139">
        <v>5</v>
      </c>
      <c r="K31" s="186">
        <f t="shared" si="0"/>
        <v>3.8599999999999994</v>
      </c>
      <c r="L31" s="139">
        <v>3.89</v>
      </c>
    </row>
    <row r="32" spans="1:12" ht="15.75">
      <c r="A32" s="4">
        <v>27</v>
      </c>
      <c r="B32" s="4" t="s">
        <v>91</v>
      </c>
      <c r="C32" s="4" t="s">
        <v>157</v>
      </c>
      <c r="D32" s="12">
        <v>4</v>
      </c>
      <c r="E32" s="168">
        <v>4</v>
      </c>
      <c r="F32" s="167">
        <v>4</v>
      </c>
      <c r="G32" s="123">
        <v>3.88</v>
      </c>
      <c r="H32" s="123">
        <v>3.91</v>
      </c>
      <c r="I32" s="123"/>
      <c r="J32" s="139">
        <v>5</v>
      </c>
      <c r="K32" s="186">
        <f t="shared" si="0"/>
        <v>3.9579999999999997</v>
      </c>
      <c r="L32" s="139">
        <v>3.91</v>
      </c>
    </row>
    <row r="33" spans="1:12" ht="15.75">
      <c r="A33" s="4">
        <v>28</v>
      </c>
      <c r="B33" s="4" t="s">
        <v>94</v>
      </c>
      <c r="C33" s="4" t="s">
        <v>157</v>
      </c>
      <c r="D33" s="12">
        <v>3.79</v>
      </c>
      <c r="E33" s="168">
        <v>3.84</v>
      </c>
      <c r="F33" s="167">
        <v>3.65</v>
      </c>
      <c r="G33" s="123">
        <v>3.72</v>
      </c>
      <c r="H33" s="123"/>
      <c r="I33" s="123"/>
      <c r="J33" s="139">
        <v>4</v>
      </c>
      <c r="K33" s="186">
        <f t="shared" si="0"/>
        <v>3.75</v>
      </c>
      <c r="L33" s="139">
        <v>3.72</v>
      </c>
    </row>
    <row r="34" spans="1:12" ht="15.75">
      <c r="A34" s="4">
        <v>29</v>
      </c>
      <c r="B34" s="4" t="s">
        <v>96</v>
      </c>
      <c r="C34" s="4" t="s">
        <v>157</v>
      </c>
      <c r="D34" s="13">
        <v>3.84</v>
      </c>
      <c r="E34" s="168">
        <v>3.84</v>
      </c>
      <c r="F34" s="167">
        <v>3.8</v>
      </c>
      <c r="G34" s="123">
        <v>3.88</v>
      </c>
      <c r="H34" s="123">
        <v>3.83</v>
      </c>
      <c r="I34" s="123"/>
      <c r="J34" s="139">
        <v>5</v>
      </c>
      <c r="K34" s="186">
        <f t="shared" si="0"/>
        <v>3.8379999999999996</v>
      </c>
      <c r="L34" s="139">
        <v>3.83</v>
      </c>
    </row>
    <row r="35" spans="1:12" ht="15.75">
      <c r="A35" s="4">
        <v>30</v>
      </c>
      <c r="B35" s="4" t="s">
        <v>98</v>
      </c>
      <c r="C35" s="4" t="s">
        <v>157</v>
      </c>
      <c r="D35" s="12">
        <v>3.67</v>
      </c>
      <c r="E35" s="168">
        <v>3.79</v>
      </c>
      <c r="F35" s="167">
        <v>3.73</v>
      </c>
      <c r="G35" s="123">
        <v>3.8</v>
      </c>
      <c r="H35" s="123"/>
      <c r="I35" s="123"/>
      <c r="J35" s="139">
        <v>4</v>
      </c>
      <c r="K35" s="186">
        <f t="shared" si="0"/>
        <v>3.7474999999999996</v>
      </c>
      <c r="L35" s="139">
        <v>3.8</v>
      </c>
    </row>
    <row r="36" spans="1:12" ht="15.75">
      <c r="A36" s="4">
        <v>31</v>
      </c>
      <c r="B36" s="4" t="s">
        <v>99</v>
      </c>
      <c r="C36" s="4" t="s">
        <v>157</v>
      </c>
      <c r="D36" s="13">
        <v>3.67</v>
      </c>
      <c r="E36" s="168">
        <v>3.67</v>
      </c>
      <c r="F36" s="167">
        <v>3.67</v>
      </c>
      <c r="G36" s="123">
        <v>3.58</v>
      </c>
      <c r="H36" s="123"/>
      <c r="I36" s="123"/>
      <c r="J36" s="139">
        <v>4</v>
      </c>
      <c r="K36" s="186">
        <f t="shared" si="0"/>
        <v>3.6475</v>
      </c>
      <c r="L36" s="139">
        <v>3.58</v>
      </c>
    </row>
    <row r="37" spans="1:12" ht="15.75">
      <c r="A37" s="4">
        <v>32</v>
      </c>
      <c r="B37" s="4" t="s">
        <v>100</v>
      </c>
      <c r="C37" s="4" t="s">
        <v>157</v>
      </c>
      <c r="D37" s="13">
        <v>4</v>
      </c>
      <c r="E37" s="168">
        <v>3.9</v>
      </c>
      <c r="F37" s="167">
        <v>3.9</v>
      </c>
      <c r="G37" s="123">
        <v>3.66</v>
      </c>
      <c r="H37" s="123"/>
      <c r="I37" s="123"/>
      <c r="J37" s="139">
        <v>4</v>
      </c>
      <c r="K37" s="186">
        <f t="shared" si="0"/>
        <v>3.8650000000000002</v>
      </c>
      <c r="L37" s="139">
        <v>3.66</v>
      </c>
    </row>
    <row r="38" spans="1:12" ht="15.75">
      <c r="A38" s="4">
        <v>33</v>
      </c>
      <c r="B38" s="4" t="s">
        <v>101</v>
      </c>
      <c r="C38" s="4" t="s">
        <v>157</v>
      </c>
      <c r="D38" s="12">
        <v>4</v>
      </c>
      <c r="E38" s="168">
        <v>3.96</v>
      </c>
      <c r="F38" s="167">
        <v>4</v>
      </c>
      <c r="G38" s="123">
        <v>3.82</v>
      </c>
      <c r="H38" s="123">
        <v>3.87</v>
      </c>
      <c r="I38" s="123"/>
      <c r="J38" s="139">
        <v>5</v>
      </c>
      <c r="K38" s="186">
        <f t="shared" si="0"/>
        <v>3.9300000000000006</v>
      </c>
      <c r="L38" s="139">
        <v>3.87</v>
      </c>
    </row>
    <row r="39" spans="1:12" ht="15.75">
      <c r="A39" s="4">
        <v>34</v>
      </c>
      <c r="B39" s="4" t="s">
        <v>104</v>
      </c>
      <c r="C39" s="4" t="s">
        <v>157</v>
      </c>
      <c r="D39" s="12">
        <v>3.67</v>
      </c>
      <c r="E39" s="168">
        <v>3.79</v>
      </c>
      <c r="F39" s="167">
        <v>3.67</v>
      </c>
      <c r="G39" s="123">
        <v>3.83</v>
      </c>
      <c r="H39" s="123">
        <v>3.75</v>
      </c>
      <c r="I39" s="123"/>
      <c r="J39" s="139">
        <v>5</v>
      </c>
      <c r="K39" s="186">
        <f t="shared" si="0"/>
        <v>3.742</v>
      </c>
      <c r="L39" s="139">
        <v>3.75</v>
      </c>
    </row>
    <row r="40" spans="1:12" ht="15.75">
      <c r="A40" s="4">
        <v>35</v>
      </c>
      <c r="B40" s="4" t="s">
        <v>106</v>
      </c>
      <c r="C40" s="4" t="s">
        <v>157</v>
      </c>
      <c r="D40" s="12"/>
      <c r="E40" s="168"/>
      <c r="F40" s="167"/>
      <c r="G40" s="123"/>
      <c r="H40" s="123"/>
      <c r="I40" s="123"/>
      <c r="K40" s="186"/>
    </row>
    <row r="41" spans="1:12" ht="15.75">
      <c r="A41" s="4">
        <v>36</v>
      </c>
      <c r="B41" s="4" t="s">
        <v>107</v>
      </c>
      <c r="C41" s="4" t="s">
        <v>157</v>
      </c>
      <c r="D41" s="12">
        <v>4</v>
      </c>
      <c r="E41" s="168">
        <v>3.76</v>
      </c>
      <c r="F41" s="167">
        <v>4</v>
      </c>
      <c r="G41" s="123">
        <v>3.61</v>
      </c>
      <c r="H41" s="123">
        <v>3.69</v>
      </c>
      <c r="I41" s="123"/>
      <c r="J41" s="139">
        <v>5</v>
      </c>
      <c r="K41" s="186">
        <f t="shared" si="0"/>
        <v>3.8119999999999998</v>
      </c>
      <c r="L41" s="139">
        <v>3.69</v>
      </c>
    </row>
    <row r="42" spans="1:12" ht="15.75">
      <c r="A42" s="4">
        <v>37</v>
      </c>
      <c r="B42" s="4" t="s">
        <v>109</v>
      </c>
      <c r="C42" s="4" t="s">
        <v>157</v>
      </c>
      <c r="D42" s="13">
        <v>3.84</v>
      </c>
      <c r="E42" s="168">
        <v>3.73</v>
      </c>
      <c r="F42" s="167">
        <v>3.68</v>
      </c>
      <c r="G42" s="123">
        <v>3.68</v>
      </c>
      <c r="H42" s="123"/>
      <c r="I42" s="123"/>
      <c r="J42" s="139">
        <v>4</v>
      </c>
      <c r="K42" s="186">
        <f t="shared" si="0"/>
        <v>3.7324999999999999</v>
      </c>
      <c r="L42" s="139">
        <v>3.68</v>
      </c>
    </row>
    <row r="43" spans="1:12" ht="15.75">
      <c r="A43" s="4">
        <v>38</v>
      </c>
      <c r="B43" s="4" t="s">
        <v>110</v>
      </c>
      <c r="C43" s="4" t="s">
        <v>157</v>
      </c>
      <c r="D43" s="13">
        <v>3.76</v>
      </c>
      <c r="E43" s="168">
        <v>3.84</v>
      </c>
      <c r="F43" s="167">
        <v>3.73</v>
      </c>
      <c r="G43" s="123">
        <v>3.75</v>
      </c>
      <c r="H43" s="123"/>
      <c r="I43" s="123"/>
      <c r="J43" s="139">
        <v>4</v>
      </c>
      <c r="K43" s="186">
        <f t="shared" si="0"/>
        <v>3.77</v>
      </c>
      <c r="L43" s="139">
        <v>3.75</v>
      </c>
    </row>
    <row r="44" spans="1:12" ht="15.75">
      <c r="A44" s="4">
        <v>39</v>
      </c>
      <c r="B44" s="4" t="s">
        <v>112</v>
      </c>
      <c r="C44" s="4" t="s">
        <v>157</v>
      </c>
      <c r="D44" s="13">
        <v>3.42</v>
      </c>
      <c r="E44" s="168">
        <v>3.71</v>
      </c>
      <c r="F44" s="167">
        <v>3.72</v>
      </c>
      <c r="G44" s="123">
        <v>3.78</v>
      </c>
      <c r="H44" s="123"/>
      <c r="I44" s="123"/>
      <c r="J44" s="139">
        <v>4</v>
      </c>
      <c r="K44" s="186">
        <f t="shared" si="0"/>
        <v>3.6574999999999998</v>
      </c>
      <c r="L44" s="139">
        <v>3.78</v>
      </c>
    </row>
    <row r="45" spans="1:12" ht="15.75">
      <c r="A45" s="4">
        <v>40</v>
      </c>
      <c r="B45" s="4" t="s">
        <v>113</v>
      </c>
      <c r="C45" s="4" t="s">
        <v>157</v>
      </c>
      <c r="D45" s="12">
        <v>3.9</v>
      </c>
      <c r="E45" s="168">
        <v>4</v>
      </c>
      <c r="F45" s="167">
        <v>3.91</v>
      </c>
      <c r="G45" s="123">
        <v>3.84</v>
      </c>
      <c r="H45" s="123"/>
      <c r="I45" s="123"/>
      <c r="J45" s="139">
        <v>4</v>
      </c>
      <c r="K45" s="186">
        <f t="shared" si="0"/>
        <v>3.9125000000000001</v>
      </c>
      <c r="L45" s="139">
        <v>3.84</v>
      </c>
    </row>
    <row r="46" spans="1:12" ht="15.75">
      <c r="A46" s="4">
        <v>41</v>
      </c>
      <c r="B46" s="4" t="s">
        <v>114</v>
      </c>
      <c r="C46" s="4" t="s">
        <v>157</v>
      </c>
      <c r="D46" s="13">
        <v>3.84</v>
      </c>
      <c r="E46" s="168">
        <v>3.67</v>
      </c>
      <c r="F46" s="167">
        <v>3.89</v>
      </c>
      <c r="G46" s="123">
        <v>3.91</v>
      </c>
      <c r="H46" s="123"/>
      <c r="I46" s="123"/>
      <c r="J46" s="139">
        <v>4</v>
      </c>
      <c r="K46" s="186">
        <f t="shared" si="0"/>
        <v>3.8275000000000001</v>
      </c>
      <c r="L46" s="139">
        <v>3.91</v>
      </c>
    </row>
    <row r="47" spans="1:12" ht="15.75">
      <c r="A47" s="4">
        <v>42</v>
      </c>
      <c r="B47" s="4" t="s">
        <v>117</v>
      </c>
      <c r="C47" s="4" t="s">
        <v>157</v>
      </c>
      <c r="D47" s="13">
        <v>3.67</v>
      </c>
      <c r="E47" s="168">
        <v>3.73</v>
      </c>
      <c r="F47" s="167">
        <v>3.67</v>
      </c>
      <c r="G47" s="123">
        <v>3.75</v>
      </c>
      <c r="H47" s="123">
        <v>3.76</v>
      </c>
      <c r="I47" s="123"/>
      <c r="J47" s="139">
        <v>5</v>
      </c>
      <c r="K47" s="186">
        <f t="shared" si="0"/>
        <v>3.7159999999999997</v>
      </c>
      <c r="L47" s="139">
        <v>3.76</v>
      </c>
    </row>
    <row r="48" spans="1:12" ht="15.75">
      <c r="A48" s="4">
        <v>43</v>
      </c>
      <c r="B48" s="4" t="s">
        <v>119</v>
      </c>
      <c r="C48" s="4" t="s">
        <v>157</v>
      </c>
      <c r="D48" s="13">
        <v>3.87</v>
      </c>
      <c r="E48" s="168">
        <v>3.84</v>
      </c>
      <c r="F48" s="167">
        <v>3.83</v>
      </c>
      <c r="G48" s="123">
        <v>3.72</v>
      </c>
      <c r="H48" s="123"/>
      <c r="I48" s="123"/>
      <c r="J48" s="139">
        <v>4</v>
      </c>
      <c r="K48" s="186">
        <f t="shared" si="0"/>
        <v>3.8149999999999999</v>
      </c>
      <c r="L48" s="139">
        <v>3.72</v>
      </c>
    </row>
    <row r="49" spans="1:12" ht="15.75">
      <c r="A49" s="4">
        <v>44</v>
      </c>
      <c r="B49" s="4" t="s">
        <v>122</v>
      </c>
      <c r="C49" s="4"/>
      <c r="D49" s="12"/>
      <c r="E49" s="168"/>
      <c r="F49" s="167"/>
      <c r="G49" s="123"/>
      <c r="H49" s="123"/>
      <c r="I49" s="123"/>
      <c r="K49" s="186"/>
    </row>
    <row r="50" spans="1:12" ht="15.75">
      <c r="A50" s="4">
        <v>45</v>
      </c>
      <c r="B50" s="4" t="s">
        <v>124</v>
      </c>
      <c r="C50" s="4" t="s">
        <v>157</v>
      </c>
      <c r="D50" s="13">
        <v>4</v>
      </c>
      <c r="E50" s="168">
        <v>3.94</v>
      </c>
      <c r="F50" s="167">
        <v>4</v>
      </c>
      <c r="G50" s="123">
        <v>3.89</v>
      </c>
      <c r="H50" s="123">
        <v>3.84</v>
      </c>
      <c r="I50" s="123"/>
      <c r="J50" s="139">
        <v>5</v>
      </c>
      <c r="K50" s="186">
        <f t="shared" si="0"/>
        <v>3.9340000000000002</v>
      </c>
      <c r="L50" s="139">
        <v>3.84</v>
      </c>
    </row>
    <row r="51" spans="1:12" ht="15.75">
      <c r="A51" s="4">
        <v>46</v>
      </c>
      <c r="B51" s="4" t="s">
        <v>126</v>
      </c>
      <c r="C51" s="4" t="s">
        <v>157</v>
      </c>
      <c r="D51" s="13">
        <v>3.64</v>
      </c>
      <c r="E51" s="168">
        <v>3.5</v>
      </c>
      <c r="F51" s="167">
        <v>3.63</v>
      </c>
      <c r="G51" s="123">
        <v>3.67</v>
      </c>
      <c r="H51" s="123"/>
      <c r="I51" s="123"/>
      <c r="J51" s="139">
        <v>4</v>
      </c>
      <c r="K51" s="186">
        <f t="shared" si="0"/>
        <v>3.61</v>
      </c>
      <c r="L51" s="139">
        <v>3.67</v>
      </c>
    </row>
    <row r="52" spans="1:12" ht="15.75">
      <c r="A52" s="4">
        <v>47</v>
      </c>
      <c r="B52" s="4" t="s">
        <v>128</v>
      </c>
      <c r="C52" s="4" t="s">
        <v>157</v>
      </c>
      <c r="D52" s="13">
        <v>4</v>
      </c>
      <c r="E52" s="168">
        <v>4</v>
      </c>
      <c r="F52" s="167">
        <v>4</v>
      </c>
      <c r="G52" s="123">
        <v>3.97</v>
      </c>
      <c r="H52" s="123">
        <v>3.98</v>
      </c>
      <c r="I52" s="123"/>
      <c r="J52" s="139">
        <v>5</v>
      </c>
      <c r="K52" s="186">
        <f t="shared" si="0"/>
        <v>3.9899999999999998</v>
      </c>
      <c r="L52" s="139">
        <v>3.98</v>
      </c>
    </row>
    <row r="53" spans="1:12" ht="15.75">
      <c r="A53" s="4">
        <v>48</v>
      </c>
      <c r="B53" s="4" t="s">
        <v>129</v>
      </c>
      <c r="C53" s="4" t="s">
        <v>157</v>
      </c>
      <c r="D53" s="12">
        <v>3.67</v>
      </c>
      <c r="E53" s="168">
        <v>3.67</v>
      </c>
      <c r="F53" s="167">
        <v>3.76</v>
      </c>
      <c r="G53" s="123">
        <v>3.74</v>
      </c>
      <c r="H53" s="123"/>
      <c r="I53" s="123"/>
      <c r="J53" s="139">
        <v>4</v>
      </c>
      <c r="K53" s="186">
        <f t="shared" si="0"/>
        <v>3.71</v>
      </c>
      <c r="L53" s="139">
        <v>3.74</v>
      </c>
    </row>
    <row r="54" spans="1:12" ht="15.75">
      <c r="A54" s="4">
        <v>49</v>
      </c>
      <c r="B54" s="4" t="s">
        <v>130</v>
      </c>
      <c r="C54" s="4"/>
      <c r="D54" s="13"/>
      <c r="E54" s="168"/>
      <c r="F54" s="167"/>
      <c r="G54" s="123"/>
      <c r="H54" s="123"/>
      <c r="I54" s="123"/>
      <c r="K54" s="186"/>
    </row>
    <row r="55" spans="1:12" ht="15.75">
      <c r="A55" s="4">
        <v>50</v>
      </c>
      <c r="B55" s="4" t="s">
        <v>132</v>
      </c>
      <c r="C55" s="4"/>
      <c r="D55" s="12"/>
      <c r="E55" s="168"/>
      <c r="F55" s="167"/>
      <c r="G55" s="123"/>
      <c r="H55" s="123"/>
      <c r="I55" s="123"/>
      <c r="K55" s="186"/>
    </row>
    <row r="56" spans="1:12" ht="15.75">
      <c r="A56" s="4">
        <v>51</v>
      </c>
      <c r="B56" s="4" t="s">
        <v>134</v>
      </c>
      <c r="C56" s="4" t="s">
        <v>157</v>
      </c>
      <c r="D56" s="13">
        <v>3.5</v>
      </c>
      <c r="E56" s="34">
        <v>3.45</v>
      </c>
      <c r="F56" s="167">
        <v>3.5</v>
      </c>
      <c r="G56" s="123">
        <v>3.58</v>
      </c>
      <c r="H56" s="123">
        <v>3.56</v>
      </c>
      <c r="I56" s="123">
        <v>3.49</v>
      </c>
      <c r="J56" s="139">
        <v>6</v>
      </c>
      <c r="K56" s="186">
        <f t="shared" si="0"/>
        <v>3.5133333333333332</v>
      </c>
      <c r="L56" s="139">
        <v>3.49</v>
      </c>
    </row>
    <row r="57" spans="1:12" ht="15.75">
      <c r="A57" s="4">
        <v>52</v>
      </c>
      <c r="B57" s="4" t="s">
        <v>135</v>
      </c>
      <c r="C57" s="4" t="s">
        <v>157</v>
      </c>
      <c r="D57" s="12">
        <v>3.72</v>
      </c>
      <c r="E57" s="168">
        <v>3.67</v>
      </c>
      <c r="F57" s="167">
        <v>3.71</v>
      </c>
      <c r="G57" s="123">
        <v>3.78</v>
      </c>
      <c r="H57" s="123"/>
      <c r="I57" s="123"/>
      <c r="J57" s="139">
        <v>4</v>
      </c>
      <c r="K57" s="186">
        <f t="shared" si="0"/>
        <v>3.72</v>
      </c>
      <c r="L57" s="139">
        <v>3.78</v>
      </c>
    </row>
    <row r="58" spans="1:12" ht="15.75">
      <c r="A58" s="4">
        <v>53</v>
      </c>
      <c r="B58" s="4" t="s">
        <v>137</v>
      </c>
      <c r="C58" s="4" t="s">
        <v>157</v>
      </c>
      <c r="D58" s="13">
        <v>3.84</v>
      </c>
      <c r="E58" s="168">
        <v>3.87</v>
      </c>
      <c r="F58" s="167">
        <v>3.86</v>
      </c>
      <c r="G58" s="123">
        <v>3.87</v>
      </c>
      <c r="H58" s="123"/>
      <c r="I58" s="123"/>
      <c r="J58" s="139">
        <v>4</v>
      </c>
      <c r="K58" s="186">
        <f t="shared" si="0"/>
        <v>3.8600000000000003</v>
      </c>
      <c r="L58" s="139">
        <v>3.87</v>
      </c>
    </row>
    <row r="59" spans="1:12" ht="15.75">
      <c r="A59" s="4">
        <v>54</v>
      </c>
      <c r="B59" s="4" t="s">
        <v>139</v>
      </c>
      <c r="C59" s="4" t="s">
        <v>157</v>
      </c>
      <c r="D59" s="12">
        <v>3.67</v>
      </c>
      <c r="E59" s="12">
        <v>3.67</v>
      </c>
      <c r="F59" s="12">
        <v>3.67</v>
      </c>
      <c r="G59" s="123">
        <v>3.79</v>
      </c>
      <c r="H59" s="123">
        <v>3.72</v>
      </c>
      <c r="I59" s="123"/>
      <c r="J59" s="139">
        <v>5</v>
      </c>
      <c r="K59" s="186">
        <f t="shared" si="0"/>
        <v>3.7039999999999997</v>
      </c>
      <c r="L59" s="139">
        <v>3.72</v>
      </c>
    </row>
    <row r="60" spans="1:12" ht="15.75">
      <c r="A60" s="4">
        <v>55</v>
      </c>
      <c r="B60" s="4" t="s">
        <v>141</v>
      </c>
      <c r="C60" s="4" t="s">
        <v>157</v>
      </c>
      <c r="D60" s="13">
        <v>4</v>
      </c>
      <c r="E60" s="13">
        <v>4</v>
      </c>
      <c r="F60" s="13">
        <v>4</v>
      </c>
      <c r="G60" s="123">
        <v>4</v>
      </c>
      <c r="H60" s="123">
        <v>4</v>
      </c>
      <c r="I60" s="123"/>
      <c r="J60" s="139">
        <v>5</v>
      </c>
      <c r="K60" s="186">
        <f t="shared" si="0"/>
        <v>4</v>
      </c>
      <c r="L60" s="139">
        <v>4</v>
      </c>
    </row>
    <row r="61" spans="1:12" ht="15.75">
      <c r="A61" s="4">
        <v>56</v>
      </c>
      <c r="B61" s="4" t="s">
        <v>143</v>
      </c>
      <c r="C61" s="4" t="s">
        <v>157</v>
      </c>
      <c r="D61" s="13">
        <v>3.85</v>
      </c>
      <c r="E61" s="168">
        <v>3.82</v>
      </c>
      <c r="F61" s="167">
        <v>3.91</v>
      </c>
      <c r="G61" s="123">
        <v>3.92</v>
      </c>
      <c r="H61" s="123">
        <v>3.86</v>
      </c>
      <c r="I61" s="123"/>
      <c r="J61" s="139">
        <v>5</v>
      </c>
      <c r="K61" s="186">
        <f t="shared" si="0"/>
        <v>3.8719999999999999</v>
      </c>
      <c r="L61" s="139">
        <v>3.86</v>
      </c>
    </row>
    <row r="62" spans="1:12" ht="15.75">
      <c r="E62" s="169"/>
      <c r="F62" s="169"/>
    </row>
    <row r="63" spans="1:12" ht="15.75">
      <c r="E63" s="169"/>
      <c r="F63" s="169"/>
    </row>
    <row r="64" spans="1:12" ht="15.75">
      <c r="E64" s="169"/>
      <c r="F64" s="169"/>
    </row>
    <row r="65" ht="15.75"/>
    <row r="66" ht="15.75"/>
    <row r="67" ht="15.75"/>
    <row r="68" ht="15.75"/>
    <row r="69" ht="15.75"/>
    <row r="70" ht="15.75"/>
    <row r="71" ht="15.75"/>
    <row r="72" ht="15.75"/>
    <row r="73" ht="15.75"/>
    <row r="74" ht="15.75"/>
  </sheetData>
  <mergeCells count="3">
    <mergeCell ref="A4:B4"/>
    <mergeCell ref="C4:I4"/>
    <mergeCell ref="A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9699-A665-4DBE-94F8-66A9F79856A2}">
  <dimension ref="A1:N1048572"/>
  <sheetViews>
    <sheetView topLeftCell="F2" workbookViewId="0">
      <selection activeCell="D7" sqref="D7"/>
    </sheetView>
  </sheetViews>
  <sheetFormatPr defaultColWidth="8.85546875" defaultRowHeight="15"/>
  <cols>
    <col min="1" max="1" width="8.7109375" style="1"/>
    <col min="2" max="2" width="22.28515625" style="1" bestFit="1" customWidth="1"/>
    <col min="3" max="4" width="17.7109375" style="1" customWidth="1"/>
    <col min="5" max="5" width="16.28515625" style="38" bestFit="1" customWidth="1"/>
    <col min="6" max="7" width="18.140625" style="1" customWidth="1"/>
    <col min="8" max="10" width="20.140625" style="38" customWidth="1"/>
    <col min="11" max="11" width="22.7109375" style="38" customWidth="1"/>
    <col min="12" max="13" width="20.7109375" style="1" customWidth="1"/>
    <col min="14" max="14" width="20.42578125" style="31" customWidth="1"/>
  </cols>
  <sheetData>
    <row r="1" spans="1:14">
      <c r="A1" s="183" t="s">
        <v>158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>
      <c r="A2" s="180"/>
      <c r="B2" s="180"/>
      <c r="C2" s="182" t="s">
        <v>159</v>
      </c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1:14">
      <c r="A3" s="2" t="s">
        <v>2</v>
      </c>
      <c r="B3" s="2" t="s">
        <v>3</v>
      </c>
      <c r="C3" s="5" t="s">
        <v>160</v>
      </c>
      <c r="D3" s="5" t="s">
        <v>161</v>
      </c>
      <c r="E3" s="39" t="s">
        <v>162</v>
      </c>
      <c r="F3" s="5" t="s">
        <v>163</v>
      </c>
      <c r="G3" s="5" t="s">
        <v>161</v>
      </c>
      <c r="H3" s="39" t="s">
        <v>164</v>
      </c>
      <c r="I3" s="42" t="s">
        <v>165</v>
      </c>
      <c r="J3" s="42" t="s">
        <v>161</v>
      </c>
      <c r="K3" s="39" t="s">
        <v>166</v>
      </c>
      <c r="L3" s="5" t="s">
        <v>167</v>
      </c>
      <c r="M3" s="5" t="s">
        <v>161</v>
      </c>
      <c r="N3" s="37" t="s">
        <v>168</v>
      </c>
    </row>
    <row r="4" spans="1:14">
      <c r="A4" s="4">
        <v>1</v>
      </c>
      <c r="B4" s="4" t="s">
        <v>13</v>
      </c>
      <c r="C4" s="3">
        <v>23.362715389185979</v>
      </c>
      <c r="D4" s="3" t="str">
        <f>IF(C4&gt;=75,"A",IF(C4&gt;=60,"B",IF(C4&gt;=50,"C","F")))</f>
        <v>F</v>
      </c>
      <c r="E4" s="15" t="s">
        <v>169</v>
      </c>
      <c r="F4" s="3">
        <v>13.108333333333334</v>
      </c>
      <c r="G4" s="3" t="str">
        <f>IF(F4&gt;=75,"A",IF(F4&gt;=60,"B",IF(F4&gt;=50,"C","F")))</f>
        <v>F</v>
      </c>
      <c r="H4" s="15" t="s">
        <v>169</v>
      </c>
      <c r="I4" s="20">
        <v>25.87916666666667</v>
      </c>
      <c r="J4" s="20" t="str">
        <f>IF(I4&gt;=75,"A",IF(I4&gt;=60,"B",IF(I4&gt;=50,"C","F")))</f>
        <v>F</v>
      </c>
      <c r="K4" s="15" t="s">
        <v>169</v>
      </c>
      <c r="L4" s="3">
        <v>23.799053030303028</v>
      </c>
      <c r="M4" s="3" t="str">
        <f>IF(L4&gt;=75,"A",IF(L4&gt;=60,"B",IF(L4&gt;=50,"C","F")))</f>
        <v>F</v>
      </c>
      <c r="N4" s="15" t="s">
        <v>169</v>
      </c>
    </row>
    <row r="5" spans="1:14">
      <c r="A5" s="4">
        <v>2</v>
      </c>
      <c r="B5" s="4" t="s">
        <v>18</v>
      </c>
      <c r="C5" s="3">
        <v>63.340485739750449</v>
      </c>
      <c r="D5" s="3" t="str">
        <f t="shared" ref="D5:D59" si="0">IF(C5&gt;=75,"A",IF(C5&gt;=60,"B",IF(C5&gt;=50,"C","F")))</f>
        <v>B</v>
      </c>
      <c r="E5" s="7" t="s">
        <v>170</v>
      </c>
      <c r="F5" s="3">
        <v>66.708333333333343</v>
      </c>
      <c r="G5" s="3" t="str">
        <f t="shared" ref="G5:G59" si="1">IF(F5&gt;=75,"A",IF(F5&gt;=60,"B",IF(F5&gt;=50,"C","F")))</f>
        <v>B</v>
      </c>
      <c r="H5" s="7" t="s">
        <v>170</v>
      </c>
      <c r="I5" s="20">
        <v>62.9375</v>
      </c>
      <c r="J5" s="20" t="str">
        <f t="shared" ref="J5:J59" si="2">IF(I5&gt;=75,"A",IF(I5&gt;=60,"B",IF(I5&gt;=50,"C","F")))</f>
        <v>B</v>
      </c>
      <c r="K5" s="7" t="s">
        <v>170</v>
      </c>
      <c r="L5" s="3">
        <v>65.687031499202561</v>
      </c>
      <c r="M5" s="3" t="str">
        <f t="shared" ref="M5:M59" si="3">IF(L5&gt;=75,"A",IF(L5&gt;=60,"B",IF(L5&gt;=50,"C","F")))</f>
        <v>B</v>
      </c>
      <c r="N5" s="7" t="s">
        <v>170</v>
      </c>
    </row>
    <row r="6" spans="1:14">
      <c r="A6" s="4">
        <v>3</v>
      </c>
      <c r="B6" s="4" t="s">
        <v>24</v>
      </c>
      <c r="C6" s="3">
        <v>59.255109922756979</v>
      </c>
      <c r="D6" s="3" t="str">
        <f t="shared" si="0"/>
        <v>C</v>
      </c>
      <c r="E6" s="7" t="s">
        <v>170</v>
      </c>
      <c r="F6" s="3">
        <v>58.25</v>
      </c>
      <c r="G6" s="3" t="str">
        <f t="shared" si="1"/>
        <v>C</v>
      </c>
      <c r="H6" s="7" t="s">
        <v>170</v>
      </c>
      <c r="I6" s="20">
        <v>50</v>
      </c>
      <c r="J6" s="20" t="str">
        <f t="shared" si="2"/>
        <v>C</v>
      </c>
      <c r="K6" s="7" t="s">
        <v>170</v>
      </c>
      <c r="L6" s="3">
        <v>59.909290271132377</v>
      </c>
      <c r="M6" s="3" t="str">
        <f t="shared" si="3"/>
        <v>C</v>
      </c>
      <c r="N6" s="7" t="s">
        <v>170</v>
      </c>
    </row>
    <row r="7" spans="1:14">
      <c r="A7" s="4">
        <v>4</v>
      </c>
      <c r="B7" s="4" t="s">
        <v>32</v>
      </c>
      <c r="C7" s="3">
        <v>56.748410576351759</v>
      </c>
      <c r="D7" s="3" t="str">
        <f t="shared" si="0"/>
        <v>C</v>
      </c>
      <c r="E7" s="7" t="s">
        <v>170</v>
      </c>
      <c r="F7" s="3">
        <v>56.93333333333333</v>
      </c>
      <c r="G7" s="3" t="str">
        <f t="shared" si="1"/>
        <v>C</v>
      </c>
      <c r="H7" s="7" t="s">
        <v>170</v>
      </c>
      <c r="I7" s="20">
        <v>50</v>
      </c>
      <c r="J7" s="20" t="str">
        <f t="shared" si="2"/>
        <v>C</v>
      </c>
      <c r="K7" s="7" t="s">
        <v>170</v>
      </c>
      <c r="L7" s="3">
        <v>62.579385964912277</v>
      </c>
      <c r="M7" s="3" t="str">
        <f t="shared" si="3"/>
        <v>B</v>
      </c>
      <c r="N7" s="7" t="s">
        <v>170</v>
      </c>
    </row>
    <row r="8" spans="1:14">
      <c r="A8" s="4">
        <v>5</v>
      </c>
      <c r="B8" s="4" t="s">
        <v>37</v>
      </c>
      <c r="C8" s="3">
        <v>60.194570707070703</v>
      </c>
      <c r="D8" s="3" t="str">
        <f t="shared" si="0"/>
        <v>B</v>
      </c>
      <c r="E8" s="7" t="s">
        <v>170</v>
      </c>
      <c r="F8" s="3">
        <v>60.666666666666671</v>
      </c>
      <c r="G8" s="3" t="str">
        <f t="shared" si="1"/>
        <v>B</v>
      </c>
      <c r="H8" s="7" t="s">
        <v>170</v>
      </c>
      <c r="I8" s="20">
        <v>56.137500000000003</v>
      </c>
      <c r="J8" s="20" t="str">
        <f t="shared" si="2"/>
        <v>C</v>
      </c>
      <c r="K8" s="7" t="s">
        <v>170</v>
      </c>
      <c r="L8" s="3">
        <v>68.266223086124413</v>
      </c>
      <c r="M8" s="3" t="str">
        <f t="shared" si="3"/>
        <v>B</v>
      </c>
      <c r="N8" s="7" t="s">
        <v>170</v>
      </c>
    </row>
    <row r="9" spans="1:14">
      <c r="A9" s="4">
        <v>6</v>
      </c>
      <c r="B9" s="4" t="s">
        <v>40</v>
      </c>
      <c r="C9" s="3">
        <v>59.573830213903747</v>
      </c>
      <c r="D9" s="3" t="str">
        <f t="shared" si="0"/>
        <v>C</v>
      </c>
      <c r="E9" s="7" t="s">
        <v>170</v>
      </c>
      <c r="F9" s="3">
        <v>60.541666666666657</v>
      </c>
      <c r="G9" s="3" t="str">
        <f t="shared" si="1"/>
        <v>B</v>
      </c>
      <c r="H9" s="7" t="s">
        <v>170</v>
      </c>
      <c r="I9" s="20">
        <v>58.924999999999997</v>
      </c>
      <c r="J9" s="20" t="str">
        <f t="shared" si="2"/>
        <v>C</v>
      </c>
      <c r="K9" s="7" t="s">
        <v>170</v>
      </c>
      <c r="L9" s="3">
        <v>62.453030303030303</v>
      </c>
      <c r="M9" s="3" t="str">
        <f t="shared" si="3"/>
        <v>B</v>
      </c>
      <c r="N9" s="7" t="s">
        <v>170</v>
      </c>
    </row>
    <row r="10" spans="1:14">
      <c r="A10" s="4">
        <v>7</v>
      </c>
      <c r="B10" s="4" t="s">
        <v>43</v>
      </c>
      <c r="C10" s="3">
        <v>60.070803624480092</v>
      </c>
      <c r="D10" s="3" t="str">
        <f t="shared" si="0"/>
        <v>B</v>
      </c>
      <c r="E10" s="7" t="s">
        <v>170</v>
      </c>
      <c r="F10" s="3">
        <v>61.616666666666674</v>
      </c>
      <c r="G10" s="3" t="str">
        <f t="shared" si="1"/>
        <v>B</v>
      </c>
      <c r="H10" s="7" t="s">
        <v>170</v>
      </c>
      <c r="I10" s="20">
        <v>58.75833333333334</v>
      </c>
      <c r="J10" s="20" t="str">
        <f t="shared" si="2"/>
        <v>C</v>
      </c>
      <c r="K10" s="7" t="s">
        <v>170</v>
      </c>
      <c r="L10" s="3">
        <v>65.728498803827762</v>
      </c>
      <c r="M10" s="3" t="str">
        <f t="shared" si="3"/>
        <v>B</v>
      </c>
      <c r="N10" s="7" t="s">
        <v>170</v>
      </c>
    </row>
    <row r="11" spans="1:14">
      <c r="A11" s="4">
        <v>8</v>
      </c>
      <c r="B11" s="4" t="s">
        <v>45</v>
      </c>
      <c r="C11" s="3">
        <v>53.886898395721929</v>
      </c>
      <c r="D11" s="3" t="str">
        <f t="shared" si="0"/>
        <v>C</v>
      </c>
      <c r="E11" s="7" t="s">
        <v>170</v>
      </c>
      <c r="F11" s="3">
        <v>48.25</v>
      </c>
      <c r="G11" s="3" t="str">
        <f t="shared" si="1"/>
        <v>F</v>
      </c>
      <c r="H11" s="15" t="s">
        <v>169</v>
      </c>
      <c r="I11" s="20">
        <v>50</v>
      </c>
      <c r="J11" s="20" t="str">
        <f t="shared" si="2"/>
        <v>C</v>
      </c>
      <c r="K11" s="7" t="s">
        <v>170</v>
      </c>
      <c r="L11" s="3">
        <v>51.641806220095702</v>
      </c>
      <c r="M11" s="3" t="str">
        <f t="shared" si="3"/>
        <v>C</v>
      </c>
      <c r="N11" s="7" t="s">
        <v>170</v>
      </c>
    </row>
    <row r="12" spans="1:14">
      <c r="A12" s="4">
        <v>9</v>
      </c>
      <c r="B12" s="4" t="s">
        <v>47</v>
      </c>
      <c r="C12" s="3">
        <v>62.406836749851465</v>
      </c>
      <c r="D12" s="3" t="str">
        <f t="shared" si="0"/>
        <v>B</v>
      </c>
      <c r="E12" s="7" t="s">
        <v>170</v>
      </c>
      <c r="F12" s="3">
        <v>55.4</v>
      </c>
      <c r="G12" s="3" t="str">
        <f t="shared" si="1"/>
        <v>C</v>
      </c>
      <c r="H12" s="7" t="s">
        <v>170</v>
      </c>
      <c r="I12" s="20">
        <v>60.783333333333331</v>
      </c>
      <c r="J12" s="20" t="str">
        <f t="shared" si="2"/>
        <v>B</v>
      </c>
      <c r="K12" s="7" t="s">
        <v>170</v>
      </c>
      <c r="L12" s="3">
        <v>70.334479665071768</v>
      </c>
      <c r="M12" s="3" t="str">
        <f t="shared" si="3"/>
        <v>B</v>
      </c>
      <c r="N12" s="7" t="s">
        <v>170</v>
      </c>
    </row>
    <row r="13" spans="1:14">
      <c r="A13" s="4">
        <v>10</v>
      </c>
      <c r="B13" s="4" t="s">
        <v>50</v>
      </c>
      <c r="C13" s="3">
        <v>70.937087789661319</v>
      </c>
      <c r="D13" s="3" t="str">
        <f t="shared" si="0"/>
        <v>B</v>
      </c>
      <c r="E13" s="7" t="s">
        <v>170</v>
      </c>
      <c r="F13" s="3">
        <v>73.691666666666663</v>
      </c>
      <c r="G13" s="3" t="str">
        <f t="shared" si="1"/>
        <v>B</v>
      </c>
      <c r="H13" s="7" t="s">
        <v>170</v>
      </c>
      <c r="I13" s="20">
        <v>67.212500000000006</v>
      </c>
      <c r="J13" s="20" t="str">
        <f t="shared" si="2"/>
        <v>B</v>
      </c>
      <c r="K13" s="7" t="s">
        <v>170</v>
      </c>
      <c r="L13" s="3">
        <v>72.857805023923447</v>
      </c>
      <c r="M13" s="3" t="str">
        <f t="shared" si="3"/>
        <v>B</v>
      </c>
      <c r="N13" s="7" t="s">
        <v>170</v>
      </c>
    </row>
    <row r="14" spans="1:14">
      <c r="A14" s="4">
        <v>11</v>
      </c>
      <c r="B14" s="4" t="s">
        <v>53</v>
      </c>
      <c r="C14" s="3">
        <v>75.186475044563281</v>
      </c>
      <c r="D14" s="3" t="str">
        <f t="shared" si="0"/>
        <v>A</v>
      </c>
      <c r="E14" s="7" t="s">
        <v>170</v>
      </c>
      <c r="F14" s="3">
        <v>61.899999999999991</v>
      </c>
      <c r="G14" s="3" t="str">
        <f t="shared" si="1"/>
        <v>B</v>
      </c>
      <c r="H14" s="7" t="s">
        <v>170</v>
      </c>
      <c r="I14" s="20">
        <v>66.308333333333337</v>
      </c>
      <c r="J14" s="20" t="str">
        <f t="shared" si="2"/>
        <v>B</v>
      </c>
      <c r="K14" s="7" t="s">
        <v>170</v>
      </c>
      <c r="L14" s="3">
        <v>74.200408692185007</v>
      </c>
      <c r="M14" s="3" t="str">
        <f t="shared" si="3"/>
        <v>B</v>
      </c>
      <c r="N14" s="7" t="s">
        <v>170</v>
      </c>
    </row>
    <row r="15" spans="1:14">
      <c r="A15" s="4">
        <v>12</v>
      </c>
      <c r="B15" s="4" t="s">
        <v>57</v>
      </c>
      <c r="C15" s="3">
        <v>60.316785502079618</v>
      </c>
      <c r="D15" s="3" t="str">
        <f t="shared" si="0"/>
        <v>B</v>
      </c>
      <c r="E15" s="7" t="s">
        <v>170</v>
      </c>
      <c r="F15" s="3">
        <v>60.625</v>
      </c>
      <c r="G15" s="3" t="str">
        <f t="shared" si="1"/>
        <v>B</v>
      </c>
      <c r="H15" s="7" t="s">
        <v>170</v>
      </c>
      <c r="I15" s="20">
        <v>50</v>
      </c>
      <c r="J15" s="20" t="str">
        <f t="shared" si="2"/>
        <v>C</v>
      </c>
      <c r="K15" s="7" t="s">
        <v>170</v>
      </c>
      <c r="L15" s="3">
        <v>63.487828947368428</v>
      </c>
      <c r="M15" s="3" t="str">
        <f t="shared" si="3"/>
        <v>B</v>
      </c>
      <c r="N15" s="7" t="s">
        <v>170</v>
      </c>
    </row>
    <row r="16" spans="1:14">
      <c r="A16" s="4">
        <v>13</v>
      </c>
      <c r="B16" s="4" t="s">
        <v>62</v>
      </c>
      <c r="C16" s="3">
        <v>50</v>
      </c>
      <c r="D16" s="3" t="str">
        <f t="shared" si="0"/>
        <v>C</v>
      </c>
      <c r="E16" s="7" t="s">
        <v>170</v>
      </c>
      <c r="F16" s="3">
        <v>58.441666666666663</v>
      </c>
      <c r="G16" s="3" t="str">
        <f t="shared" si="1"/>
        <v>C</v>
      </c>
      <c r="H16" s="7" t="s">
        <v>170</v>
      </c>
      <c r="I16" s="20">
        <v>56.070833333333326</v>
      </c>
      <c r="J16" s="20" t="str">
        <f t="shared" si="2"/>
        <v>C</v>
      </c>
      <c r="K16" s="7" t="s">
        <v>170</v>
      </c>
      <c r="L16" s="3">
        <v>63.739134768740037</v>
      </c>
      <c r="M16" s="3" t="str">
        <f t="shared" si="3"/>
        <v>B</v>
      </c>
      <c r="N16" s="7" t="s">
        <v>170</v>
      </c>
    </row>
    <row r="17" spans="1:14">
      <c r="A17" s="4">
        <v>14</v>
      </c>
      <c r="B17" s="4" t="s">
        <v>65</v>
      </c>
      <c r="C17" s="3">
        <v>71.704534313725503</v>
      </c>
      <c r="D17" s="3" t="str">
        <f t="shared" si="0"/>
        <v>B</v>
      </c>
      <c r="E17" s="7" t="s">
        <v>170</v>
      </c>
      <c r="F17" s="3">
        <v>65.400000000000006</v>
      </c>
      <c r="G17" s="3" t="str">
        <f t="shared" si="1"/>
        <v>B</v>
      </c>
      <c r="H17" s="7" t="s">
        <v>170</v>
      </c>
      <c r="I17" s="20">
        <v>60.124999999999993</v>
      </c>
      <c r="J17" s="20" t="str">
        <f t="shared" si="2"/>
        <v>B</v>
      </c>
      <c r="K17" s="7" t="s">
        <v>170</v>
      </c>
      <c r="L17" s="3">
        <v>70.096331738437001</v>
      </c>
      <c r="M17" s="3" t="str">
        <f t="shared" si="3"/>
        <v>B</v>
      </c>
      <c r="N17" s="7" t="s">
        <v>170</v>
      </c>
    </row>
    <row r="18" spans="1:14">
      <c r="A18" s="4">
        <v>15</v>
      </c>
      <c r="B18" s="4" t="s">
        <v>66</v>
      </c>
      <c r="C18" s="3">
        <v>58.298696524064169</v>
      </c>
      <c r="D18" s="3" t="str">
        <f t="shared" si="0"/>
        <v>C</v>
      </c>
      <c r="E18" s="7" t="s">
        <v>170</v>
      </c>
      <c r="F18" s="3">
        <v>60.916666666666664</v>
      </c>
      <c r="G18" s="3" t="str">
        <f t="shared" si="1"/>
        <v>B</v>
      </c>
      <c r="H18" s="7" t="s">
        <v>170</v>
      </c>
      <c r="I18" s="20">
        <v>50</v>
      </c>
      <c r="J18" s="20" t="str">
        <f t="shared" si="2"/>
        <v>C</v>
      </c>
      <c r="K18" s="7" t="s">
        <v>170</v>
      </c>
      <c r="L18" s="3">
        <v>62.369836523125997</v>
      </c>
      <c r="M18" s="3" t="str">
        <f t="shared" si="3"/>
        <v>B</v>
      </c>
      <c r="N18" s="7" t="s">
        <v>170</v>
      </c>
    </row>
    <row r="19" spans="1:14">
      <c r="A19" s="4">
        <v>16</v>
      </c>
      <c r="B19" s="4" t="s">
        <v>68</v>
      </c>
      <c r="C19" s="3">
        <v>51.118627450980398</v>
      </c>
      <c r="D19" s="3" t="str">
        <f t="shared" si="0"/>
        <v>C</v>
      </c>
      <c r="E19" s="7" t="s">
        <v>170</v>
      </c>
      <c r="F19" s="3">
        <v>57.508333333333326</v>
      </c>
      <c r="G19" s="3" t="str">
        <f t="shared" si="1"/>
        <v>C</v>
      </c>
      <c r="H19" s="7" t="s">
        <v>170</v>
      </c>
      <c r="I19" s="20">
        <v>55.36666666666666</v>
      </c>
      <c r="J19" s="20" t="str">
        <f t="shared" si="2"/>
        <v>C</v>
      </c>
      <c r="K19" s="35" t="s">
        <v>170</v>
      </c>
      <c r="L19" s="3">
        <v>59.167045454545459</v>
      </c>
      <c r="M19" s="3" t="str">
        <f t="shared" si="3"/>
        <v>C</v>
      </c>
      <c r="N19" s="7" t="s">
        <v>170</v>
      </c>
    </row>
    <row r="20" spans="1:14">
      <c r="A20" s="4">
        <v>17</v>
      </c>
      <c r="B20" s="4" t="s">
        <v>70</v>
      </c>
      <c r="C20" s="3">
        <v>54.069990344622703</v>
      </c>
      <c r="D20" s="3" t="str">
        <f t="shared" si="0"/>
        <v>C</v>
      </c>
      <c r="E20" s="7" t="s">
        <v>170</v>
      </c>
      <c r="F20" s="3">
        <v>56.408333333333331</v>
      </c>
      <c r="G20" s="3" t="str">
        <f t="shared" si="1"/>
        <v>C</v>
      </c>
      <c r="H20" s="7" t="s">
        <v>170</v>
      </c>
      <c r="I20" s="20">
        <v>57.266666666666666</v>
      </c>
      <c r="J20" s="20" t="str">
        <f t="shared" si="2"/>
        <v>C</v>
      </c>
      <c r="K20" s="7" t="s">
        <v>170</v>
      </c>
      <c r="L20" s="3">
        <v>58.466517145135569</v>
      </c>
      <c r="M20" s="3" t="str">
        <f t="shared" si="3"/>
        <v>C</v>
      </c>
      <c r="N20" s="7" t="s">
        <v>170</v>
      </c>
    </row>
    <row r="21" spans="1:14">
      <c r="A21" s="4">
        <v>18</v>
      </c>
      <c r="B21" s="4" t="s">
        <v>72</v>
      </c>
      <c r="C21" s="3">
        <v>85</v>
      </c>
      <c r="D21" s="3" t="str">
        <f t="shared" si="0"/>
        <v>A</v>
      </c>
      <c r="E21" s="36" t="s">
        <v>171</v>
      </c>
      <c r="F21" s="3">
        <v>68.291666666666671</v>
      </c>
      <c r="G21" s="3" t="str">
        <f t="shared" si="1"/>
        <v>B</v>
      </c>
      <c r="H21" s="7" t="s">
        <v>170</v>
      </c>
      <c r="I21" s="20">
        <v>68.491666666666674</v>
      </c>
      <c r="J21" s="20" t="str">
        <f t="shared" si="2"/>
        <v>B</v>
      </c>
      <c r="K21" s="7" t="s">
        <v>170</v>
      </c>
      <c r="L21" s="3">
        <v>85</v>
      </c>
      <c r="M21" s="3" t="str">
        <f t="shared" si="3"/>
        <v>A</v>
      </c>
      <c r="N21" s="36" t="s">
        <v>171</v>
      </c>
    </row>
    <row r="22" spans="1:14">
      <c r="A22" s="4">
        <v>19</v>
      </c>
      <c r="B22" s="4" t="s">
        <v>74</v>
      </c>
      <c r="C22" s="3">
        <v>50.314471925133688</v>
      </c>
      <c r="D22" s="3" t="str">
        <f t="shared" si="0"/>
        <v>C</v>
      </c>
      <c r="E22" s="7" t="s">
        <v>170</v>
      </c>
      <c r="F22" s="3">
        <v>54.675000000000004</v>
      </c>
      <c r="G22" s="3" t="str">
        <f t="shared" si="1"/>
        <v>C</v>
      </c>
      <c r="H22" s="7" t="s">
        <v>170</v>
      </c>
      <c r="I22" s="20">
        <v>60.320833333333333</v>
      </c>
      <c r="J22" s="20" t="str">
        <f t="shared" si="2"/>
        <v>B</v>
      </c>
      <c r="K22" s="7" t="s">
        <v>170</v>
      </c>
      <c r="L22" s="3">
        <v>53.989887360446573</v>
      </c>
      <c r="M22" s="3" t="str">
        <f t="shared" si="3"/>
        <v>C</v>
      </c>
      <c r="N22" s="7" t="s">
        <v>170</v>
      </c>
    </row>
    <row r="23" spans="1:14">
      <c r="A23" s="4">
        <v>20</v>
      </c>
      <c r="B23" s="4" t="s">
        <v>76</v>
      </c>
      <c r="C23" s="3">
        <v>56.707408645276288</v>
      </c>
      <c r="D23" s="3" t="str">
        <f t="shared" si="0"/>
        <v>C</v>
      </c>
      <c r="E23" s="7" t="s">
        <v>170</v>
      </c>
      <c r="F23" s="3">
        <v>61.075000000000003</v>
      </c>
      <c r="G23" s="3" t="str">
        <f t="shared" si="1"/>
        <v>B</v>
      </c>
      <c r="H23" s="7" t="s">
        <v>170</v>
      </c>
      <c r="I23" s="20">
        <v>53.208333333333329</v>
      </c>
      <c r="J23" s="20" t="str">
        <f t="shared" si="2"/>
        <v>C</v>
      </c>
      <c r="K23" s="7" t="s">
        <v>170</v>
      </c>
      <c r="L23" s="3">
        <v>57.970574162679426</v>
      </c>
      <c r="M23" s="3" t="str">
        <f t="shared" si="3"/>
        <v>C</v>
      </c>
      <c r="N23" s="7" t="s">
        <v>170</v>
      </c>
    </row>
    <row r="24" spans="1:14">
      <c r="A24" s="4">
        <v>21</v>
      </c>
      <c r="B24" s="4" t="s">
        <v>78</v>
      </c>
      <c r="C24" s="3">
        <v>60.903112002376702</v>
      </c>
      <c r="D24" s="3" t="str">
        <f t="shared" si="0"/>
        <v>B</v>
      </c>
      <c r="E24" s="7" t="s">
        <v>170</v>
      </c>
      <c r="F24" s="3">
        <v>70.900000000000006</v>
      </c>
      <c r="G24" s="3" t="str">
        <f t="shared" si="1"/>
        <v>B</v>
      </c>
      <c r="H24" s="7" t="s">
        <v>170</v>
      </c>
      <c r="I24" s="20">
        <v>64.212500000000006</v>
      </c>
      <c r="J24" s="20" t="str">
        <f t="shared" si="2"/>
        <v>B</v>
      </c>
      <c r="K24" s="7" t="s">
        <v>170</v>
      </c>
      <c r="L24" s="3">
        <v>72.271132376395528</v>
      </c>
      <c r="M24" s="3" t="str">
        <f t="shared" si="3"/>
        <v>B</v>
      </c>
      <c r="N24" s="7" t="s">
        <v>170</v>
      </c>
    </row>
    <row r="25" spans="1:14">
      <c r="A25" s="4">
        <v>22</v>
      </c>
      <c r="B25" s="4" t="s">
        <v>79</v>
      </c>
      <c r="C25" s="3">
        <v>62.299922014260254</v>
      </c>
      <c r="D25" s="3" t="str">
        <f t="shared" si="0"/>
        <v>B</v>
      </c>
      <c r="E25" s="7" t="s">
        <v>170</v>
      </c>
      <c r="F25" s="3">
        <v>74.949999999999989</v>
      </c>
      <c r="G25" s="3" t="str">
        <f t="shared" si="1"/>
        <v>B</v>
      </c>
      <c r="H25" s="7" t="s">
        <v>170</v>
      </c>
      <c r="I25" s="20">
        <v>67.3125</v>
      </c>
      <c r="J25" s="20" t="str">
        <f t="shared" si="2"/>
        <v>B</v>
      </c>
      <c r="K25" s="7" t="s">
        <v>170</v>
      </c>
      <c r="L25" s="3">
        <v>77.956249999999997</v>
      </c>
      <c r="M25" s="3" t="str">
        <f t="shared" si="3"/>
        <v>A</v>
      </c>
      <c r="N25" s="7" t="s">
        <v>170</v>
      </c>
    </row>
    <row r="26" spans="1:14">
      <c r="A26" s="4">
        <v>23</v>
      </c>
      <c r="B26" s="4" t="s">
        <v>81</v>
      </c>
      <c r="C26" s="3">
        <v>54.436125965537727</v>
      </c>
      <c r="D26" s="3" t="str">
        <f t="shared" si="0"/>
        <v>C</v>
      </c>
      <c r="E26" s="7" t="s">
        <v>170</v>
      </c>
      <c r="F26" s="3">
        <v>48.508333333333333</v>
      </c>
      <c r="G26" s="3" t="str">
        <f t="shared" si="1"/>
        <v>F</v>
      </c>
      <c r="H26" s="15" t="s">
        <v>169</v>
      </c>
      <c r="I26" s="20">
        <v>49.595833333333331</v>
      </c>
      <c r="J26" s="20" t="str">
        <f t="shared" si="2"/>
        <v>F</v>
      </c>
      <c r="K26" s="7" t="s">
        <v>170</v>
      </c>
      <c r="L26" s="3">
        <v>62.408133971291875</v>
      </c>
      <c r="M26" s="3" t="str">
        <f t="shared" si="3"/>
        <v>B</v>
      </c>
      <c r="N26" s="7" t="s">
        <v>170</v>
      </c>
    </row>
    <row r="27" spans="1:14" ht="15.95">
      <c r="A27" s="4">
        <v>24</v>
      </c>
      <c r="B27" s="4" t="s">
        <v>85</v>
      </c>
      <c r="C27" s="3">
        <v>54.553936423054068</v>
      </c>
      <c r="D27" s="3" t="str">
        <f t="shared" si="0"/>
        <v>C</v>
      </c>
      <c r="E27" s="7" t="s">
        <v>170</v>
      </c>
      <c r="F27" s="3">
        <v>57.55</v>
      </c>
      <c r="G27" s="3" t="str">
        <f t="shared" si="1"/>
        <v>C</v>
      </c>
      <c r="H27" s="7" t="s">
        <v>170</v>
      </c>
      <c r="I27" s="20">
        <v>51.733333333333341</v>
      </c>
      <c r="J27" s="20" t="str">
        <f t="shared" si="2"/>
        <v>C</v>
      </c>
      <c r="K27" s="41" t="s">
        <v>170</v>
      </c>
      <c r="L27" s="3">
        <v>66.261812200956939</v>
      </c>
      <c r="M27" s="3" t="str">
        <f t="shared" si="3"/>
        <v>B</v>
      </c>
      <c r="N27" s="7" t="s">
        <v>170</v>
      </c>
    </row>
    <row r="28" spans="1:14">
      <c r="A28" s="4">
        <v>25</v>
      </c>
      <c r="B28" s="4" t="s">
        <v>87</v>
      </c>
      <c r="C28" s="3">
        <v>65.604656862745102</v>
      </c>
      <c r="D28" s="3" t="str">
        <f t="shared" si="0"/>
        <v>B</v>
      </c>
      <c r="E28" s="7" t="s">
        <v>170</v>
      </c>
      <c r="F28" s="3">
        <v>61.475000000000001</v>
      </c>
      <c r="G28" s="3" t="str">
        <f t="shared" si="1"/>
        <v>B</v>
      </c>
      <c r="H28" s="7" t="s">
        <v>170</v>
      </c>
      <c r="I28" s="20">
        <v>54.366666666666667</v>
      </c>
      <c r="J28" s="20" t="str">
        <f t="shared" si="2"/>
        <v>C</v>
      </c>
      <c r="K28" s="7" t="s">
        <v>170</v>
      </c>
      <c r="L28" s="3">
        <v>71.525737639553427</v>
      </c>
      <c r="M28" s="3" t="str">
        <f t="shared" si="3"/>
        <v>B</v>
      </c>
      <c r="N28" s="7" t="s">
        <v>170</v>
      </c>
    </row>
    <row r="29" spans="1:14">
      <c r="A29" s="4">
        <v>26</v>
      </c>
      <c r="B29" s="4" t="s">
        <v>89</v>
      </c>
      <c r="C29" s="3">
        <v>62.33403149138443</v>
      </c>
      <c r="D29" s="3" t="str">
        <f t="shared" si="0"/>
        <v>B</v>
      </c>
      <c r="E29" s="7" t="s">
        <v>170</v>
      </c>
      <c r="F29" s="3">
        <v>69.041666666666657</v>
      </c>
      <c r="G29" s="3" t="str">
        <f t="shared" si="1"/>
        <v>B</v>
      </c>
      <c r="H29" s="7" t="s">
        <v>170</v>
      </c>
      <c r="I29" s="20">
        <v>67.287500000000009</v>
      </c>
      <c r="J29" s="20" t="str">
        <f t="shared" si="2"/>
        <v>B</v>
      </c>
      <c r="K29" s="7" t="s">
        <v>170</v>
      </c>
      <c r="L29" s="3">
        <v>67.347966507177034</v>
      </c>
      <c r="M29" s="3" t="str">
        <f t="shared" si="3"/>
        <v>B</v>
      </c>
      <c r="N29" s="7" t="s">
        <v>170</v>
      </c>
    </row>
    <row r="30" spans="1:14">
      <c r="A30" s="4">
        <v>27</v>
      </c>
      <c r="B30" s="4" t="s">
        <v>91</v>
      </c>
      <c r="C30" s="3">
        <v>63.612303178847299</v>
      </c>
      <c r="D30" s="3" t="str">
        <f t="shared" si="0"/>
        <v>B</v>
      </c>
      <c r="E30" s="7" t="s">
        <v>170</v>
      </c>
      <c r="F30" s="3">
        <v>60.225000000000001</v>
      </c>
      <c r="G30" s="3" t="str">
        <f t="shared" si="1"/>
        <v>B</v>
      </c>
      <c r="H30" s="7" t="s">
        <v>170</v>
      </c>
      <c r="I30" s="20">
        <v>57.220833333333331</v>
      </c>
      <c r="J30" s="20" t="str">
        <f t="shared" si="2"/>
        <v>C</v>
      </c>
      <c r="K30" s="7" t="s">
        <v>170</v>
      </c>
      <c r="L30" s="3">
        <v>74.086762360446571</v>
      </c>
      <c r="M30" s="3" t="str">
        <f t="shared" si="3"/>
        <v>B</v>
      </c>
      <c r="N30" s="7" t="s">
        <v>170</v>
      </c>
    </row>
    <row r="31" spans="1:14">
      <c r="A31" s="4">
        <v>28</v>
      </c>
      <c r="B31" s="4" t="s">
        <v>94</v>
      </c>
      <c r="C31" s="3">
        <v>50</v>
      </c>
      <c r="D31" s="3" t="str">
        <f t="shared" si="0"/>
        <v>C</v>
      </c>
      <c r="E31" s="7" t="s">
        <v>170</v>
      </c>
      <c r="F31" s="3">
        <v>54.841666666666669</v>
      </c>
      <c r="G31" s="3" t="str">
        <f t="shared" si="1"/>
        <v>C</v>
      </c>
      <c r="H31" s="7" t="s">
        <v>170</v>
      </c>
      <c r="I31" s="20">
        <v>57.016666666666666</v>
      </c>
      <c r="J31" s="20" t="str">
        <f t="shared" si="2"/>
        <v>C</v>
      </c>
      <c r="K31" s="7" t="s">
        <v>170</v>
      </c>
      <c r="L31" s="3">
        <v>60.587071371610847</v>
      </c>
      <c r="M31" s="3" t="str">
        <f t="shared" si="3"/>
        <v>B</v>
      </c>
      <c r="N31" s="7" t="s">
        <v>170</v>
      </c>
    </row>
    <row r="32" spans="1:14">
      <c r="A32" s="4">
        <v>29</v>
      </c>
      <c r="B32" s="4" t="s">
        <v>96</v>
      </c>
      <c r="C32" s="3">
        <v>85</v>
      </c>
      <c r="D32" s="3" t="str">
        <f t="shared" si="0"/>
        <v>A</v>
      </c>
      <c r="E32" s="36" t="s">
        <v>171</v>
      </c>
      <c r="F32" s="3">
        <v>74.091666666666669</v>
      </c>
      <c r="G32" s="3" t="str">
        <f t="shared" si="1"/>
        <v>B</v>
      </c>
      <c r="H32" s="7" t="s">
        <v>170</v>
      </c>
      <c r="I32" s="20">
        <v>65.612499999999997</v>
      </c>
      <c r="J32" s="20" t="str">
        <f t="shared" si="2"/>
        <v>B</v>
      </c>
      <c r="K32" s="7" t="s">
        <v>170</v>
      </c>
      <c r="L32" s="3">
        <v>85</v>
      </c>
      <c r="M32" s="3" t="str">
        <f t="shared" si="3"/>
        <v>A</v>
      </c>
      <c r="N32" s="36" t="s">
        <v>171</v>
      </c>
    </row>
    <row r="33" spans="1:14">
      <c r="A33" s="4">
        <v>30</v>
      </c>
      <c r="B33" s="4" t="s">
        <v>98</v>
      </c>
      <c r="C33" s="3">
        <v>57.549027035056447</v>
      </c>
      <c r="D33" s="3" t="str">
        <f t="shared" si="0"/>
        <v>C</v>
      </c>
      <c r="E33" s="7" t="s">
        <v>170</v>
      </c>
      <c r="F33" s="3">
        <v>50.008333333333333</v>
      </c>
      <c r="G33" s="3" t="str">
        <f t="shared" si="1"/>
        <v>C</v>
      </c>
      <c r="H33" s="7" t="s">
        <v>170</v>
      </c>
      <c r="I33" s="20">
        <v>50</v>
      </c>
      <c r="J33" s="20" t="str">
        <f t="shared" si="2"/>
        <v>C</v>
      </c>
      <c r="K33" s="7" t="s">
        <v>170</v>
      </c>
      <c r="L33" s="3">
        <v>59.108124003189786</v>
      </c>
      <c r="M33" s="3" t="str">
        <f t="shared" si="3"/>
        <v>C</v>
      </c>
      <c r="N33" s="7" t="s">
        <v>170</v>
      </c>
    </row>
    <row r="34" spans="1:14">
      <c r="A34" s="4">
        <v>31</v>
      </c>
      <c r="B34" s="4" t="s">
        <v>99</v>
      </c>
      <c r="C34" s="3">
        <v>59.85600861556744</v>
      </c>
      <c r="D34" s="3" t="str">
        <f t="shared" si="0"/>
        <v>C</v>
      </c>
      <c r="E34" s="7" t="s">
        <v>170</v>
      </c>
      <c r="F34" s="3">
        <v>51.266666666666666</v>
      </c>
      <c r="G34" s="3" t="str">
        <f t="shared" si="1"/>
        <v>C</v>
      </c>
      <c r="H34" s="7" t="s">
        <v>170</v>
      </c>
      <c r="I34" s="20">
        <v>51.075000000000003</v>
      </c>
      <c r="J34" s="20" t="str">
        <f t="shared" si="2"/>
        <v>C</v>
      </c>
      <c r="K34" s="7" t="s">
        <v>170</v>
      </c>
      <c r="L34" s="3">
        <v>58.663785885167457</v>
      </c>
      <c r="M34" s="3" t="str">
        <f t="shared" si="3"/>
        <v>C</v>
      </c>
      <c r="N34" s="7" t="s">
        <v>170</v>
      </c>
    </row>
    <row r="35" spans="1:14">
      <c r="A35" s="4">
        <v>32</v>
      </c>
      <c r="B35" s="4" t="s">
        <v>100</v>
      </c>
      <c r="C35" s="3">
        <v>53.036408199643489</v>
      </c>
      <c r="D35" s="3" t="str">
        <f t="shared" si="0"/>
        <v>C</v>
      </c>
      <c r="E35" s="7" t="s">
        <v>170</v>
      </c>
      <c r="F35" s="3">
        <v>56.55</v>
      </c>
      <c r="G35" s="3" t="str">
        <f t="shared" si="1"/>
        <v>C</v>
      </c>
      <c r="H35" s="7" t="s">
        <v>170</v>
      </c>
      <c r="I35" s="20">
        <v>41.683333333333337</v>
      </c>
      <c r="J35" s="20" t="str">
        <f t="shared" si="2"/>
        <v>F</v>
      </c>
      <c r="K35" s="15" t="s">
        <v>169</v>
      </c>
      <c r="L35" s="3">
        <v>56.842015550239239</v>
      </c>
      <c r="M35" s="3" t="str">
        <f t="shared" si="3"/>
        <v>C</v>
      </c>
      <c r="N35" s="7" t="s">
        <v>170</v>
      </c>
    </row>
    <row r="36" spans="1:14">
      <c r="A36" s="4">
        <v>33</v>
      </c>
      <c r="B36" s="4" t="s">
        <v>101</v>
      </c>
      <c r="C36" s="3">
        <v>62.263721776589428</v>
      </c>
      <c r="D36" s="3" t="str">
        <f t="shared" si="0"/>
        <v>B</v>
      </c>
      <c r="E36" s="7" t="s">
        <v>170</v>
      </c>
      <c r="F36" s="3">
        <v>61.408333333333331</v>
      </c>
      <c r="G36" s="3" t="str">
        <f t="shared" si="1"/>
        <v>B</v>
      </c>
      <c r="H36" s="7" t="s">
        <v>170</v>
      </c>
      <c r="I36" s="20">
        <v>57.629166666666663</v>
      </c>
      <c r="J36" s="20" t="str">
        <f t="shared" si="2"/>
        <v>C</v>
      </c>
      <c r="K36" s="7" t="s">
        <v>170</v>
      </c>
      <c r="L36" s="3">
        <v>64.918261562998396</v>
      </c>
      <c r="M36" s="3" t="str">
        <f t="shared" si="3"/>
        <v>B</v>
      </c>
      <c r="N36" s="7" t="s">
        <v>170</v>
      </c>
    </row>
    <row r="37" spans="1:14">
      <c r="A37" s="4">
        <v>34</v>
      </c>
      <c r="B37" s="4" t="s">
        <v>104</v>
      </c>
      <c r="C37" s="3">
        <v>46.624305555555559</v>
      </c>
      <c r="D37" s="3" t="str">
        <f t="shared" si="0"/>
        <v>F</v>
      </c>
      <c r="E37" s="15" t="s">
        <v>169</v>
      </c>
      <c r="F37" s="3">
        <v>48.366666666666667</v>
      </c>
      <c r="G37" s="3" t="str">
        <f t="shared" si="1"/>
        <v>F</v>
      </c>
      <c r="H37" s="15" t="s">
        <v>169</v>
      </c>
      <c r="I37" s="20">
        <v>45</v>
      </c>
      <c r="J37" s="20" t="str">
        <f t="shared" si="2"/>
        <v>F</v>
      </c>
      <c r="K37" s="15" t="s">
        <v>169</v>
      </c>
      <c r="L37" s="3">
        <v>52.582715311004783</v>
      </c>
      <c r="M37" s="3" t="str">
        <f t="shared" si="3"/>
        <v>C</v>
      </c>
      <c r="N37" s="7" t="s">
        <v>170</v>
      </c>
    </row>
    <row r="38" spans="1:14">
      <c r="A38" s="4">
        <v>35</v>
      </c>
      <c r="B38" s="4" t="s">
        <v>106</v>
      </c>
      <c r="C38" s="3">
        <v>68.298729946524077</v>
      </c>
      <c r="D38" s="3" t="str">
        <f t="shared" si="0"/>
        <v>B</v>
      </c>
      <c r="E38" s="7" t="s">
        <v>170</v>
      </c>
      <c r="F38" s="3">
        <v>70.674999999999997</v>
      </c>
      <c r="G38" s="3" t="str">
        <f t="shared" si="1"/>
        <v>B</v>
      </c>
      <c r="H38" s="7" t="s">
        <v>170</v>
      </c>
      <c r="I38" s="20">
        <v>62.508333333333333</v>
      </c>
      <c r="J38" s="20" t="str">
        <f t="shared" si="2"/>
        <v>B</v>
      </c>
      <c r="K38" s="7" t="s">
        <v>170</v>
      </c>
      <c r="L38" s="3">
        <v>78.05250199362041</v>
      </c>
      <c r="M38" s="3" t="str">
        <f t="shared" si="3"/>
        <v>A</v>
      </c>
      <c r="N38" s="7" t="s">
        <v>170</v>
      </c>
    </row>
    <row r="39" spans="1:14">
      <c r="A39" s="4">
        <v>36</v>
      </c>
      <c r="B39" s="4" t="s">
        <v>107</v>
      </c>
      <c r="C39" s="3">
        <v>59.984610814022574</v>
      </c>
      <c r="D39" s="3" t="str">
        <f t="shared" si="0"/>
        <v>C</v>
      </c>
      <c r="E39" s="7" t="s">
        <v>170</v>
      </c>
      <c r="F39" s="3">
        <v>58.86666666666666</v>
      </c>
      <c r="G39" s="3" t="str">
        <f t="shared" si="1"/>
        <v>C</v>
      </c>
      <c r="H39" s="7" t="s">
        <v>170</v>
      </c>
      <c r="I39" s="20">
        <v>51.033333333333331</v>
      </c>
      <c r="J39" s="20" t="str">
        <f t="shared" si="2"/>
        <v>C</v>
      </c>
      <c r="K39" s="7" t="s">
        <v>170</v>
      </c>
      <c r="L39" s="3">
        <v>65.811772328548642</v>
      </c>
      <c r="M39" s="3" t="str">
        <f t="shared" si="3"/>
        <v>B</v>
      </c>
      <c r="N39" s="7" t="s">
        <v>170</v>
      </c>
    </row>
    <row r="40" spans="1:14">
      <c r="A40" s="4">
        <v>37</v>
      </c>
      <c r="B40" s="4" t="s">
        <v>109</v>
      </c>
      <c r="C40" s="3">
        <v>53.327733214497918</v>
      </c>
      <c r="D40" s="3" t="str">
        <f t="shared" si="0"/>
        <v>C</v>
      </c>
      <c r="E40" s="7" t="s">
        <v>170</v>
      </c>
      <c r="F40" s="3">
        <v>51.50833333333334</v>
      </c>
      <c r="G40" s="3" t="str">
        <f t="shared" si="1"/>
        <v>C</v>
      </c>
      <c r="H40" s="7" t="s">
        <v>170</v>
      </c>
      <c r="I40" s="20">
        <v>58.020833333333336</v>
      </c>
      <c r="J40" s="20" t="str">
        <f t="shared" si="2"/>
        <v>C</v>
      </c>
      <c r="K40" s="7" t="s">
        <v>170</v>
      </c>
      <c r="L40" s="3">
        <v>57.634609250398725</v>
      </c>
      <c r="M40" s="3" t="str">
        <f t="shared" si="3"/>
        <v>C</v>
      </c>
      <c r="N40" s="7" t="s">
        <v>170</v>
      </c>
    </row>
    <row r="41" spans="1:14">
      <c r="A41" s="4">
        <v>38</v>
      </c>
      <c r="B41" s="4" t="s">
        <v>110</v>
      </c>
      <c r="C41" s="3">
        <v>54.143475193107541</v>
      </c>
      <c r="D41" s="3" t="str">
        <f t="shared" si="0"/>
        <v>C</v>
      </c>
      <c r="E41" s="7" t="s">
        <v>170</v>
      </c>
      <c r="F41" s="3">
        <v>43.19166666666667</v>
      </c>
      <c r="G41" s="3" t="str">
        <f t="shared" si="1"/>
        <v>F</v>
      </c>
      <c r="H41" s="15" t="s">
        <v>169</v>
      </c>
      <c r="I41" s="20">
        <v>50</v>
      </c>
      <c r="J41" s="20" t="str">
        <f t="shared" si="2"/>
        <v>C</v>
      </c>
      <c r="K41" s="7" t="s">
        <v>170</v>
      </c>
      <c r="L41" s="3">
        <v>50</v>
      </c>
      <c r="M41" s="3" t="str">
        <f t="shared" si="3"/>
        <v>C</v>
      </c>
      <c r="N41" s="7" t="s">
        <v>170</v>
      </c>
    </row>
    <row r="42" spans="1:14">
      <c r="A42" s="4">
        <v>39</v>
      </c>
      <c r="B42" s="4" t="s">
        <v>112</v>
      </c>
      <c r="C42" s="3">
        <v>61.680960338680926</v>
      </c>
      <c r="D42" s="3" t="str">
        <f t="shared" si="0"/>
        <v>B</v>
      </c>
      <c r="E42" s="7" t="s">
        <v>170</v>
      </c>
      <c r="F42" s="3">
        <v>62.5</v>
      </c>
      <c r="G42" s="3" t="str">
        <f t="shared" si="1"/>
        <v>B</v>
      </c>
      <c r="H42" s="7" t="s">
        <v>170</v>
      </c>
      <c r="I42" s="20">
        <v>53.566666666666663</v>
      </c>
      <c r="J42" s="20" t="str">
        <f t="shared" si="2"/>
        <v>C</v>
      </c>
      <c r="K42" s="7" t="s">
        <v>170</v>
      </c>
      <c r="L42" s="3">
        <v>58.946451355661878</v>
      </c>
      <c r="M42" s="3" t="str">
        <f t="shared" si="3"/>
        <v>C</v>
      </c>
      <c r="N42" s="7" t="s">
        <v>170</v>
      </c>
    </row>
    <row r="43" spans="1:14">
      <c r="A43" s="4">
        <v>40</v>
      </c>
      <c r="B43" s="4" t="s">
        <v>113</v>
      </c>
      <c r="C43" s="3">
        <v>63.110383244206773</v>
      </c>
      <c r="D43" s="3" t="str">
        <f t="shared" si="0"/>
        <v>B</v>
      </c>
      <c r="E43" s="7" t="s">
        <v>170</v>
      </c>
      <c r="F43" s="3">
        <v>59.316666666666677</v>
      </c>
      <c r="G43" s="3" t="str">
        <f t="shared" si="1"/>
        <v>C</v>
      </c>
      <c r="H43" s="7" t="s">
        <v>170</v>
      </c>
      <c r="I43" s="20">
        <v>52.395833333333329</v>
      </c>
      <c r="J43" s="20" t="str">
        <f t="shared" si="2"/>
        <v>C</v>
      </c>
      <c r="K43" s="7" t="s">
        <v>170</v>
      </c>
      <c r="L43" s="3">
        <v>60.43584529505582</v>
      </c>
      <c r="M43" s="3" t="str">
        <f t="shared" si="3"/>
        <v>B</v>
      </c>
      <c r="N43" s="7" t="s">
        <v>170</v>
      </c>
    </row>
    <row r="44" spans="1:14">
      <c r="A44" s="4">
        <v>41</v>
      </c>
      <c r="B44" s="4" t="s">
        <v>114</v>
      </c>
      <c r="C44" s="3">
        <v>74.97532679738562</v>
      </c>
      <c r="D44" s="3" t="str">
        <f t="shared" si="0"/>
        <v>B</v>
      </c>
      <c r="E44" s="7" t="s">
        <v>170</v>
      </c>
      <c r="F44" s="3">
        <v>71.391666666666666</v>
      </c>
      <c r="G44" s="3" t="str">
        <f t="shared" si="1"/>
        <v>B</v>
      </c>
      <c r="H44" s="7" t="s">
        <v>170</v>
      </c>
      <c r="I44" s="20">
        <v>68.6875</v>
      </c>
      <c r="J44" s="20" t="str">
        <f t="shared" si="2"/>
        <v>B</v>
      </c>
      <c r="K44" s="7" t="s">
        <v>170</v>
      </c>
      <c r="L44" s="3">
        <v>78.36095494417863</v>
      </c>
      <c r="M44" s="3" t="str">
        <f t="shared" si="3"/>
        <v>A</v>
      </c>
      <c r="N44" s="7" t="s">
        <v>170</v>
      </c>
    </row>
    <row r="45" spans="1:14">
      <c r="A45" s="4">
        <v>42</v>
      </c>
      <c r="B45" s="4" t="s">
        <v>117</v>
      </c>
      <c r="C45" s="3">
        <v>85</v>
      </c>
      <c r="D45" s="3" t="str">
        <f t="shared" si="0"/>
        <v>A</v>
      </c>
      <c r="E45" s="36" t="s">
        <v>171</v>
      </c>
      <c r="F45" s="3">
        <v>71.958333333333329</v>
      </c>
      <c r="G45" s="3" t="str">
        <f t="shared" si="1"/>
        <v>B</v>
      </c>
      <c r="H45" s="7" t="s">
        <v>170</v>
      </c>
      <c r="I45" s="20">
        <v>63.345833333333339</v>
      </c>
      <c r="J45" s="20" t="str">
        <f t="shared" si="2"/>
        <v>B</v>
      </c>
      <c r="K45" s="7" t="s">
        <v>170</v>
      </c>
      <c r="L45" s="3">
        <v>85</v>
      </c>
      <c r="M45" s="3" t="str">
        <f t="shared" si="3"/>
        <v>A</v>
      </c>
      <c r="N45" s="36" t="s">
        <v>171</v>
      </c>
    </row>
    <row r="46" spans="1:14">
      <c r="A46" s="4">
        <v>43</v>
      </c>
      <c r="B46" s="4" t="s">
        <v>119</v>
      </c>
      <c r="C46" s="3">
        <v>58.422058823529419</v>
      </c>
      <c r="D46" s="3" t="str">
        <f t="shared" si="0"/>
        <v>C</v>
      </c>
      <c r="E46" s="7" t="s">
        <v>170</v>
      </c>
      <c r="F46" s="3">
        <v>50.208333333333329</v>
      </c>
      <c r="G46" s="3" t="str">
        <f t="shared" si="1"/>
        <v>C</v>
      </c>
      <c r="H46" s="7" t="s">
        <v>170</v>
      </c>
      <c r="I46" s="20">
        <v>51.970833333333339</v>
      </c>
      <c r="J46" s="20" t="str">
        <f t="shared" si="2"/>
        <v>C</v>
      </c>
      <c r="K46" s="7" t="s">
        <v>170</v>
      </c>
      <c r="L46" s="3">
        <v>58.132077352472081</v>
      </c>
      <c r="M46" s="3" t="str">
        <f t="shared" si="3"/>
        <v>C</v>
      </c>
      <c r="N46" s="7" t="s">
        <v>170</v>
      </c>
    </row>
    <row r="47" spans="1:14">
      <c r="A47" s="4">
        <v>44</v>
      </c>
      <c r="B47" s="4" t="s">
        <v>122</v>
      </c>
      <c r="C47" s="3">
        <v>64.247712418300651</v>
      </c>
      <c r="D47" s="3" t="str">
        <f t="shared" si="0"/>
        <v>B</v>
      </c>
      <c r="E47" s="7" t="s">
        <v>170</v>
      </c>
      <c r="F47" s="3">
        <v>66.05</v>
      </c>
      <c r="G47" s="3" t="str">
        <f t="shared" si="1"/>
        <v>B</v>
      </c>
      <c r="H47" s="7" t="s">
        <v>170</v>
      </c>
      <c r="I47" s="20">
        <v>57.4375</v>
      </c>
      <c r="J47" s="20" t="str">
        <f t="shared" si="2"/>
        <v>C</v>
      </c>
      <c r="K47" s="7" t="s">
        <v>170</v>
      </c>
      <c r="L47" s="3">
        <v>65.278558612440207</v>
      </c>
      <c r="M47" s="3" t="str">
        <f t="shared" si="3"/>
        <v>B</v>
      </c>
      <c r="N47" s="7" t="s">
        <v>170</v>
      </c>
    </row>
    <row r="48" spans="1:14">
      <c r="A48" s="4">
        <v>45</v>
      </c>
      <c r="B48" s="4" t="s">
        <v>124</v>
      </c>
      <c r="C48" s="3">
        <v>42.002454693998814</v>
      </c>
      <c r="D48" s="3" t="str">
        <f t="shared" si="0"/>
        <v>F</v>
      </c>
      <c r="E48" s="15" t="s">
        <v>169</v>
      </c>
      <c r="F48" s="3">
        <v>31.033333333333335</v>
      </c>
      <c r="G48" s="3" t="str">
        <f t="shared" si="1"/>
        <v>F</v>
      </c>
      <c r="H48" s="15" t="s">
        <v>169</v>
      </c>
      <c r="I48" s="20">
        <v>50</v>
      </c>
      <c r="J48" s="20" t="str">
        <f t="shared" si="2"/>
        <v>C</v>
      </c>
      <c r="K48" s="7" t="s">
        <v>170</v>
      </c>
      <c r="L48" s="3">
        <v>37.046321770334927</v>
      </c>
      <c r="M48" s="3" t="str">
        <f t="shared" si="3"/>
        <v>F</v>
      </c>
      <c r="N48" s="15" t="s">
        <v>169</v>
      </c>
    </row>
    <row r="49" spans="1:14">
      <c r="A49" s="4">
        <v>46</v>
      </c>
      <c r="B49" s="4" t="s">
        <v>126</v>
      </c>
      <c r="C49" s="3">
        <v>61.234287730243608</v>
      </c>
      <c r="D49" s="3" t="str">
        <f t="shared" si="0"/>
        <v>B</v>
      </c>
      <c r="E49" s="7" t="s">
        <v>170</v>
      </c>
      <c r="F49" s="3">
        <v>62.691666666666663</v>
      </c>
      <c r="G49" s="3" t="str">
        <f t="shared" si="1"/>
        <v>B</v>
      </c>
      <c r="H49" s="7" t="s">
        <v>170</v>
      </c>
      <c r="I49" s="20">
        <v>56.375</v>
      </c>
      <c r="J49" s="20" t="str">
        <f t="shared" si="2"/>
        <v>C</v>
      </c>
      <c r="K49" s="7" t="s">
        <v>170</v>
      </c>
      <c r="L49" s="3">
        <v>64.270020933014351</v>
      </c>
      <c r="M49" s="3" t="str">
        <f t="shared" si="3"/>
        <v>B</v>
      </c>
      <c r="N49" s="7" t="s">
        <v>170</v>
      </c>
    </row>
    <row r="50" spans="1:14">
      <c r="A50" s="4">
        <v>47</v>
      </c>
      <c r="B50" s="4" t="s">
        <v>128</v>
      </c>
      <c r="C50" s="3">
        <v>71.943263517528223</v>
      </c>
      <c r="D50" s="3" t="str">
        <f t="shared" si="0"/>
        <v>B</v>
      </c>
      <c r="E50" s="7" t="s">
        <v>170</v>
      </c>
      <c r="F50" s="3">
        <v>76.308333333333337</v>
      </c>
      <c r="G50" s="3" t="str">
        <f t="shared" si="1"/>
        <v>A</v>
      </c>
      <c r="H50" s="7" t="s">
        <v>170</v>
      </c>
      <c r="I50" s="20">
        <v>70.300000000000011</v>
      </c>
      <c r="J50" s="20" t="str">
        <f t="shared" si="2"/>
        <v>B</v>
      </c>
      <c r="K50" s="7" t="s">
        <v>170</v>
      </c>
      <c r="L50" s="3">
        <v>85</v>
      </c>
      <c r="M50" s="3" t="str">
        <f t="shared" si="3"/>
        <v>A</v>
      </c>
      <c r="N50" s="36" t="s">
        <v>171</v>
      </c>
    </row>
    <row r="51" spans="1:14">
      <c r="A51" s="4">
        <v>48</v>
      </c>
      <c r="B51" s="4" t="s">
        <v>129</v>
      </c>
      <c r="C51" s="3">
        <v>40.09644607843137</v>
      </c>
      <c r="D51" s="3" t="str">
        <f t="shared" si="0"/>
        <v>F</v>
      </c>
      <c r="E51" s="15" t="s">
        <v>169</v>
      </c>
      <c r="F51" s="3">
        <v>44.058333333333337</v>
      </c>
      <c r="G51" s="3" t="str">
        <f t="shared" si="1"/>
        <v>F</v>
      </c>
      <c r="H51" s="15" t="s">
        <v>169</v>
      </c>
      <c r="I51" s="20">
        <v>44.108333333333334</v>
      </c>
      <c r="J51" s="20" t="str">
        <f t="shared" si="2"/>
        <v>F</v>
      </c>
      <c r="K51" s="15" t="s">
        <v>169</v>
      </c>
      <c r="L51" s="3">
        <v>46.397488038277515</v>
      </c>
      <c r="M51" s="3" t="str">
        <f t="shared" si="3"/>
        <v>F</v>
      </c>
      <c r="N51" s="15" t="s">
        <v>169</v>
      </c>
    </row>
    <row r="52" spans="1:14">
      <c r="A52" s="4">
        <v>49</v>
      </c>
      <c r="B52" s="4" t="s">
        <v>130</v>
      </c>
      <c r="C52" s="3">
        <v>62.91439022578728</v>
      </c>
      <c r="D52" s="3" t="str">
        <f t="shared" si="0"/>
        <v>B</v>
      </c>
      <c r="E52" s="7" t="s">
        <v>170</v>
      </c>
      <c r="F52" s="3">
        <v>57.316666666666663</v>
      </c>
      <c r="G52" s="3" t="str">
        <f t="shared" si="1"/>
        <v>C</v>
      </c>
      <c r="H52" s="7" t="s">
        <v>170</v>
      </c>
      <c r="I52" s="20">
        <v>59.858333333333334</v>
      </c>
      <c r="J52" s="20" t="str">
        <f t="shared" si="2"/>
        <v>C</v>
      </c>
      <c r="K52" s="7" t="s">
        <v>170</v>
      </c>
      <c r="L52" s="3">
        <v>62.852900717703349</v>
      </c>
      <c r="M52" s="3" t="str">
        <f t="shared" si="3"/>
        <v>B</v>
      </c>
      <c r="N52" s="7" t="s">
        <v>170</v>
      </c>
    </row>
    <row r="53" spans="1:14">
      <c r="A53" s="4">
        <v>50</v>
      </c>
      <c r="B53" s="4" t="s">
        <v>132</v>
      </c>
      <c r="C53" s="3">
        <v>68.588922311348782</v>
      </c>
      <c r="D53" s="3" t="str">
        <f t="shared" si="0"/>
        <v>B</v>
      </c>
      <c r="E53" s="7" t="s">
        <v>170</v>
      </c>
      <c r="F53" s="3">
        <v>63.699999999999996</v>
      </c>
      <c r="G53" s="3" t="str">
        <f t="shared" si="1"/>
        <v>B</v>
      </c>
      <c r="H53" s="7" t="s">
        <v>170</v>
      </c>
      <c r="I53" s="20">
        <v>54.43333333333333</v>
      </c>
      <c r="J53" s="20" t="str">
        <f t="shared" si="2"/>
        <v>C</v>
      </c>
      <c r="K53" s="7" t="s">
        <v>170</v>
      </c>
      <c r="L53" s="3">
        <v>71.750408692185005</v>
      </c>
      <c r="M53" s="3" t="str">
        <f t="shared" si="3"/>
        <v>B</v>
      </c>
      <c r="N53" s="7" t="s">
        <v>170</v>
      </c>
    </row>
    <row r="54" spans="1:14">
      <c r="A54" s="4">
        <v>51</v>
      </c>
      <c r="B54" s="4" t="s">
        <v>134</v>
      </c>
      <c r="C54" s="3">
        <v>50</v>
      </c>
      <c r="D54" s="3" t="str">
        <f t="shared" si="0"/>
        <v>C</v>
      </c>
      <c r="E54" s="7" t="s">
        <v>170</v>
      </c>
      <c r="F54" s="3">
        <v>42.649999999999991</v>
      </c>
      <c r="G54" s="3" t="str">
        <f t="shared" si="1"/>
        <v>F</v>
      </c>
      <c r="H54" s="15" t="s">
        <v>169</v>
      </c>
      <c r="I54" s="20">
        <v>49.645833333333329</v>
      </c>
      <c r="J54" s="20" t="str">
        <f t="shared" si="2"/>
        <v>F</v>
      </c>
      <c r="K54" s="7" t="s">
        <v>170</v>
      </c>
      <c r="L54" s="3">
        <v>54.412161084529501</v>
      </c>
      <c r="M54" s="3" t="str">
        <f t="shared" si="3"/>
        <v>C</v>
      </c>
      <c r="N54" s="7" t="s">
        <v>170</v>
      </c>
    </row>
    <row r="55" spans="1:14">
      <c r="A55" s="4">
        <v>52</v>
      </c>
      <c r="B55" s="4" t="s">
        <v>135</v>
      </c>
      <c r="C55" s="3">
        <v>63.315444890077245</v>
      </c>
      <c r="D55" s="3" t="str">
        <f t="shared" si="0"/>
        <v>B</v>
      </c>
      <c r="E55" s="7" t="s">
        <v>170</v>
      </c>
      <c r="F55" s="3">
        <v>62.2</v>
      </c>
      <c r="G55" s="3" t="str">
        <f t="shared" si="1"/>
        <v>B</v>
      </c>
      <c r="H55" s="7" t="s">
        <v>170</v>
      </c>
      <c r="I55" s="20">
        <v>56.787499999999994</v>
      </c>
      <c r="J55" s="20" t="str">
        <f t="shared" si="2"/>
        <v>C</v>
      </c>
      <c r="K55" s="7" t="s">
        <v>170</v>
      </c>
      <c r="L55" s="3">
        <v>66.777073365231274</v>
      </c>
      <c r="M55" s="3" t="str">
        <f t="shared" si="3"/>
        <v>B</v>
      </c>
      <c r="N55" s="7" t="s">
        <v>170</v>
      </c>
    </row>
    <row r="56" spans="1:14">
      <c r="A56" s="4">
        <v>53</v>
      </c>
      <c r="B56" s="4" t="s">
        <v>137</v>
      </c>
      <c r="C56" s="3">
        <v>74.517981283422458</v>
      </c>
      <c r="D56" s="3" t="str">
        <f t="shared" si="0"/>
        <v>B</v>
      </c>
      <c r="E56" s="7" t="s">
        <v>170</v>
      </c>
      <c r="F56" s="3">
        <v>63.833333333333329</v>
      </c>
      <c r="G56" s="3" t="str">
        <f t="shared" si="1"/>
        <v>B</v>
      </c>
      <c r="H56" s="7" t="s">
        <v>170</v>
      </c>
      <c r="I56" s="20">
        <v>64.025000000000006</v>
      </c>
      <c r="J56" s="20" t="str">
        <f t="shared" si="2"/>
        <v>B</v>
      </c>
      <c r="K56" s="7" t="s">
        <v>170</v>
      </c>
      <c r="L56" s="3">
        <v>85</v>
      </c>
      <c r="M56" s="3" t="str">
        <f t="shared" si="3"/>
        <v>A</v>
      </c>
      <c r="N56" s="36" t="s">
        <v>171</v>
      </c>
    </row>
    <row r="57" spans="1:14">
      <c r="A57" s="4">
        <v>54</v>
      </c>
      <c r="B57" s="4" t="s">
        <v>139</v>
      </c>
      <c r="C57" s="3">
        <v>54.321817439096854</v>
      </c>
      <c r="D57" s="3" t="str">
        <f t="shared" si="0"/>
        <v>C</v>
      </c>
      <c r="E57" s="7" t="s">
        <v>170</v>
      </c>
      <c r="F57" s="3">
        <v>54.183333333333337</v>
      </c>
      <c r="G57" s="3" t="str">
        <f t="shared" si="1"/>
        <v>C</v>
      </c>
      <c r="H57" s="7" t="s">
        <v>170</v>
      </c>
      <c r="I57" s="20">
        <v>54.929166666666667</v>
      </c>
      <c r="J57" s="20" t="str">
        <f t="shared" si="2"/>
        <v>C</v>
      </c>
      <c r="K57" s="7" t="s">
        <v>170</v>
      </c>
      <c r="L57" s="3">
        <v>63.967912679425829</v>
      </c>
      <c r="M57" s="3" t="str">
        <f t="shared" si="3"/>
        <v>B</v>
      </c>
      <c r="N57" s="7" t="s">
        <v>170</v>
      </c>
    </row>
    <row r="58" spans="1:14">
      <c r="A58" s="4">
        <v>55</v>
      </c>
      <c r="B58" s="4" t="s">
        <v>141</v>
      </c>
      <c r="C58" s="3">
        <v>85</v>
      </c>
      <c r="D58" s="3" t="str">
        <f t="shared" si="0"/>
        <v>A</v>
      </c>
      <c r="E58" s="36" t="s">
        <v>171</v>
      </c>
      <c r="F58" s="3">
        <v>75.466666666666669</v>
      </c>
      <c r="G58" s="3" t="str">
        <f t="shared" si="1"/>
        <v>A</v>
      </c>
      <c r="H58" s="7" t="s">
        <v>170</v>
      </c>
      <c r="I58" s="20">
        <v>73.470833333333331</v>
      </c>
      <c r="J58" s="20" t="str">
        <f t="shared" si="2"/>
        <v>B</v>
      </c>
      <c r="K58" s="7" t="s">
        <v>170</v>
      </c>
      <c r="L58" s="3">
        <v>79.764094896331727</v>
      </c>
      <c r="M58" s="3" t="str">
        <f t="shared" si="3"/>
        <v>A</v>
      </c>
      <c r="N58" s="7" t="s">
        <v>170</v>
      </c>
    </row>
    <row r="59" spans="1:14">
      <c r="A59" s="4">
        <v>56</v>
      </c>
      <c r="B59" s="4" t="s">
        <v>143</v>
      </c>
      <c r="C59" s="3">
        <v>63.94567364824718</v>
      </c>
      <c r="D59" s="3" t="str">
        <f t="shared" si="0"/>
        <v>B</v>
      </c>
      <c r="E59" s="7" t="s">
        <v>170</v>
      </c>
      <c r="F59" s="3">
        <v>61.900000000000006</v>
      </c>
      <c r="G59" s="3" t="str">
        <f t="shared" si="1"/>
        <v>B</v>
      </c>
      <c r="H59" s="7" t="s">
        <v>170</v>
      </c>
      <c r="I59" s="20">
        <v>61.979166666666671</v>
      </c>
      <c r="J59" s="20" t="str">
        <f t="shared" si="2"/>
        <v>B</v>
      </c>
      <c r="K59" s="7" t="s">
        <v>170</v>
      </c>
      <c r="L59" s="3">
        <v>71.019687001594889</v>
      </c>
      <c r="M59" s="3" t="str">
        <f t="shared" si="3"/>
        <v>B</v>
      </c>
      <c r="N59" s="7" t="s">
        <v>170</v>
      </c>
    </row>
    <row r="1048572" spans="1:1">
      <c r="A1048572" s="1">
        <f>SUM(A4:A1048571)</f>
        <v>1596</v>
      </c>
    </row>
  </sheetData>
  <mergeCells count="3">
    <mergeCell ref="C2:N2"/>
    <mergeCell ref="A2:B2"/>
    <mergeCell ref="A1:N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AE9B-9033-4D63-BD28-43235FE28F38}">
  <dimension ref="A4:N62"/>
  <sheetViews>
    <sheetView topLeftCell="I1" workbookViewId="0">
      <selection activeCell="F7" sqref="F7"/>
    </sheetView>
  </sheetViews>
  <sheetFormatPr defaultColWidth="8.85546875" defaultRowHeight="15.95"/>
  <cols>
    <col min="1" max="1" width="8.7109375" style="1"/>
    <col min="2" max="2" width="21.85546875" customWidth="1"/>
    <col min="3" max="4" width="18.7109375" style="24" customWidth="1"/>
    <col min="5" max="5" width="18" style="43" bestFit="1" customWidth="1"/>
    <col min="6" max="7" width="21.140625" style="24" customWidth="1"/>
    <col min="8" max="8" width="21.140625" style="45" customWidth="1"/>
    <col min="9" max="10" width="21.85546875" style="24" customWidth="1"/>
    <col min="11" max="11" width="24.140625" style="43" customWidth="1"/>
    <col min="12" max="13" width="30.85546875" style="24" customWidth="1"/>
    <col min="14" max="14" width="30.85546875" style="1" bestFit="1" customWidth="1"/>
  </cols>
  <sheetData>
    <row r="4" spans="1:14" ht="15.6" customHeight="1">
      <c r="A4" s="183" t="s">
        <v>172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4" ht="15">
      <c r="A5" s="180"/>
      <c r="B5" s="180"/>
      <c r="C5" s="182" t="s">
        <v>173</v>
      </c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</row>
    <row r="6" spans="1:14">
      <c r="A6" s="2" t="s">
        <v>2</v>
      </c>
      <c r="B6" s="2" t="s">
        <v>3</v>
      </c>
      <c r="C6" s="6" t="s">
        <v>174</v>
      </c>
      <c r="D6" s="134" t="s">
        <v>161</v>
      </c>
      <c r="E6" s="46" t="s">
        <v>175</v>
      </c>
      <c r="F6" s="6" t="s">
        <v>176</v>
      </c>
      <c r="G6" s="6" t="s">
        <v>161</v>
      </c>
      <c r="H6" s="51" t="s">
        <v>177</v>
      </c>
      <c r="I6" s="6" t="s">
        <v>178</v>
      </c>
      <c r="J6" s="6" t="s">
        <v>161</v>
      </c>
      <c r="K6" s="39" t="s">
        <v>179</v>
      </c>
      <c r="L6" s="6" t="s">
        <v>180</v>
      </c>
      <c r="M6" s="6" t="s">
        <v>161</v>
      </c>
      <c r="N6" s="4" t="s">
        <v>181</v>
      </c>
    </row>
    <row r="7" spans="1:14">
      <c r="A7" s="4">
        <v>1</v>
      </c>
      <c r="B7" s="4" t="s">
        <v>18</v>
      </c>
      <c r="C7" s="3">
        <v>50</v>
      </c>
      <c r="D7" s="135" t="str">
        <f>IF(C7&gt;=75,"A",IF(C7&gt;=60,"B",IF(C7&gt;=50,"C","F")))</f>
        <v>C</v>
      </c>
      <c r="E7" s="44" t="s">
        <v>170</v>
      </c>
      <c r="F7" s="3">
        <v>51.487603292651926</v>
      </c>
      <c r="G7" s="3" t="str">
        <f>IF(F7&gt;=75,"A",IF(F7&gt;=60,"B",IF(F7&gt;=50,"C","F")))</f>
        <v>C</v>
      </c>
      <c r="H7" s="18" t="s">
        <v>170</v>
      </c>
      <c r="I7" s="20">
        <v>42.825822413322413</v>
      </c>
      <c r="J7" s="20" t="str">
        <f>IF(I7&gt;=75,"A",IF(I7&gt;=60,"B",IF(I7&gt;=50,"C","F")))</f>
        <v>F</v>
      </c>
      <c r="K7" s="19" t="s">
        <v>169</v>
      </c>
      <c r="L7" s="3">
        <v>44</v>
      </c>
      <c r="M7" s="3" t="str">
        <f>IF(L7&gt;=75,"A",IF(L7&gt;=60,"B",IF(L7&gt;=50,"C","F")))</f>
        <v>F</v>
      </c>
      <c r="N7" s="19" t="s">
        <v>169</v>
      </c>
    </row>
    <row r="8" spans="1:14">
      <c r="A8" s="4">
        <v>2</v>
      </c>
      <c r="B8" s="4" t="s">
        <v>24</v>
      </c>
      <c r="C8" s="3">
        <v>50</v>
      </c>
      <c r="D8" s="135" t="str">
        <f t="shared" ref="D8:D59" si="0">IF(C8&gt;=75,"A",IF(C8&gt;=60,"B",IF(C8&gt;=50,"C","F")))</f>
        <v>C</v>
      </c>
      <c r="E8" s="44" t="s">
        <v>170</v>
      </c>
      <c r="F8" s="3">
        <v>50</v>
      </c>
      <c r="G8" s="3" t="str">
        <f t="shared" ref="G8:G59" si="1">IF(F8&gt;=75,"A",IF(F8&gt;=60,"B",IF(F8&gt;=50,"C","F")))</f>
        <v>C</v>
      </c>
      <c r="H8" s="18" t="s">
        <v>170</v>
      </c>
      <c r="I8" s="20">
        <v>36.45399262899263</v>
      </c>
      <c r="J8" s="20" t="str">
        <f t="shared" ref="J8:J59" si="2">IF(I8&gt;=75,"A",IF(I8&gt;=60,"B",IF(I8&gt;=50,"C","F")))</f>
        <v>F</v>
      </c>
      <c r="K8" s="19" t="s">
        <v>169</v>
      </c>
      <c r="L8" s="3">
        <v>50</v>
      </c>
      <c r="M8" s="3" t="str">
        <f t="shared" ref="M8:M59" si="3">IF(L8&gt;=75,"A",IF(L8&gt;=60,"B",IF(L8&gt;=50,"C","F")))</f>
        <v>C</v>
      </c>
      <c r="N8" s="18" t="s">
        <v>170</v>
      </c>
    </row>
    <row r="9" spans="1:14">
      <c r="A9" s="4">
        <v>3</v>
      </c>
      <c r="B9" s="4" t="s">
        <v>32</v>
      </c>
      <c r="C9" s="3">
        <v>60.981862745098042</v>
      </c>
      <c r="D9" s="135" t="str">
        <f t="shared" si="0"/>
        <v>B</v>
      </c>
      <c r="E9" s="44" t="s">
        <v>170</v>
      </c>
      <c r="F9" s="3">
        <v>50</v>
      </c>
      <c r="G9" s="3" t="str">
        <f t="shared" si="1"/>
        <v>C</v>
      </c>
      <c r="H9" s="18" t="s">
        <v>170</v>
      </c>
      <c r="I9" s="20">
        <v>46.456357493857489</v>
      </c>
      <c r="J9" s="20" t="str">
        <f t="shared" si="2"/>
        <v>F</v>
      </c>
      <c r="K9" s="19" t="s">
        <v>169</v>
      </c>
      <c r="L9" s="3">
        <v>50</v>
      </c>
      <c r="M9" s="3" t="str">
        <f t="shared" si="3"/>
        <v>C</v>
      </c>
      <c r="N9" s="18" t="s">
        <v>170</v>
      </c>
    </row>
    <row r="10" spans="1:14">
      <c r="A10" s="4">
        <v>4</v>
      </c>
      <c r="B10" s="4" t="s">
        <v>37</v>
      </c>
      <c r="C10" s="3">
        <v>70.10367647058824</v>
      </c>
      <c r="D10" s="135" t="str">
        <f t="shared" si="0"/>
        <v>B</v>
      </c>
      <c r="E10" s="44" t="s">
        <v>170</v>
      </c>
      <c r="F10" s="3">
        <v>62.069843312992624</v>
      </c>
      <c r="G10" s="3" t="str">
        <f t="shared" si="1"/>
        <v>B</v>
      </c>
      <c r="H10" s="18" t="s">
        <v>170</v>
      </c>
      <c r="I10" s="20">
        <v>62.15031053781054</v>
      </c>
      <c r="J10" s="20" t="str">
        <f t="shared" si="2"/>
        <v>B</v>
      </c>
      <c r="K10" s="18" t="s">
        <v>170</v>
      </c>
      <c r="L10" s="3">
        <v>52.920833333333334</v>
      </c>
      <c r="M10" s="3" t="str">
        <f t="shared" si="3"/>
        <v>C</v>
      </c>
      <c r="N10" s="18" t="s">
        <v>170</v>
      </c>
    </row>
    <row r="11" spans="1:14">
      <c r="A11" s="4">
        <v>5</v>
      </c>
      <c r="B11" s="4" t="s">
        <v>40</v>
      </c>
      <c r="C11" s="3">
        <v>71.719444444444434</v>
      </c>
      <c r="D11" s="135" t="str">
        <f t="shared" si="0"/>
        <v>B</v>
      </c>
      <c r="E11" s="47" t="s">
        <v>170</v>
      </c>
      <c r="F11" s="3">
        <v>60.173870137299772</v>
      </c>
      <c r="G11" s="3" t="str">
        <f t="shared" si="1"/>
        <v>B</v>
      </c>
      <c r="H11" s="18" t="s">
        <v>170</v>
      </c>
      <c r="I11" s="20">
        <v>74.009558422058419</v>
      </c>
      <c r="J11" s="20" t="str">
        <f t="shared" si="2"/>
        <v>B</v>
      </c>
      <c r="K11" s="18" t="s">
        <v>170</v>
      </c>
      <c r="L11" s="3">
        <v>62.1875</v>
      </c>
      <c r="M11" s="3" t="str">
        <f t="shared" si="3"/>
        <v>B</v>
      </c>
      <c r="N11" s="21" t="s">
        <v>170</v>
      </c>
    </row>
    <row r="12" spans="1:14">
      <c r="A12" s="4">
        <v>6</v>
      </c>
      <c r="B12" s="4" t="s">
        <v>43</v>
      </c>
      <c r="C12" s="3">
        <v>62.866339869281049</v>
      </c>
      <c r="D12" s="135" t="str">
        <f t="shared" si="0"/>
        <v>B</v>
      </c>
      <c r="E12" s="44" t="s">
        <v>170</v>
      </c>
      <c r="F12" s="3">
        <v>58.627866768370204</v>
      </c>
      <c r="G12" s="3" t="str">
        <f t="shared" si="1"/>
        <v>C</v>
      </c>
      <c r="H12" s="18" t="s">
        <v>170</v>
      </c>
      <c r="I12" s="20">
        <v>61.241574529074533</v>
      </c>
      <c r="J12" s="20" t="str">
        <f t="shared" si="2"/>
        <v>B</v>
      </c>
      <c r="K12" s="18" t="s">
        <v>170</v>
      </c>
      <c r="L12" s="3">
        <v>56.774999999999999</v>
      </c>
      <c r="M12" s="3" t="str">
        <f t="shared" si="3"/>
        <v>C</v>
      </c>
      <c r="N12" s="18" t="s">
        <v>170</v>
      </c>
    </row>
    <row r="13" spans="1:14">
      <c r="A13" s="4">
        <v>7</v>
      </c>
      <c r="B13" s="4" t="s">
        <v>45</v>
      </c>
      <c r="C13" s="3">
        <v>61.190931372549024</v>
      </c>
      <c r="D13" s="135" t="str">
        <f t="shared" si="0"/>
        <v>B</v>
      </c>
      <c r="E13" s="44" t="s">
        <v>170</v>
      </c>
      <c r="F13" s="3">
        <v>53.538818967709126</v>
      </c>
      <c r="G13" s="3" t="str">
        <f t="shared" si="1"/>
        <v>C</v>
      </c>
      <c r="H13" s="18" t="s">
        <v>170</v>
      </c>
      <c r="I13" s="20">
        <v>61.272167622167622</v>
      </c>
      <c r="J13" s="20" t="str">
        <f t="shared" si="2"/>
        <v>B</v>
      </c>
      <c r="K13" s="18" t="s">
        <v>170</v>
      </c>
      <c r="L13" s="3">
        <v>52.137500000000003</v>
      </c>
      <c r="M13" s="3" t="str">
        <f t="shared" si="3"/>
        <v>C</v>
      </c>
      <c r="N13" s="18" t="s">
        <v>170</v>
      </c>
    </row>
    <row r="14" spans="1:14">
      <c r="A14" s="4">
        <v>8</v>
      </c>
      <c r="B14" s="4" t="s">
        <v>47</v>
      </c>
      <c r="C14" s="3">
        <v>74.865114379084957</v>
      </c>
      <c r="D14" s="135" t="str">
        <f t="shared" si="0"/>
        <v>B</v>
      </c>
      <c r="E14" s="47" t="s">
        <v>170</v>
      </c>
      <c r="F14" s="3">
        <v>70.415539982201892</v>
      </c>
      <c r="G14" s="3" t="str">
        <f t="shared" si="1"/>
        <v>B</v>
      </c>
      <c r="H14" s="18" t="s">
        <v>170</v>
      </c>
      <c r="I14" s="20">
        <v>69.943543543543541</v>
      </c>
      <c r="J14" s="20" t="str">
        <f t="shared" si="2"/>
        <v>B</v>
      </c>
      <c r="K14" s="18" t="s">
        <v>170</v>
      </c>
      <c r="L14" s="3">
        <v>61.645833333333329</v>
      </c>
      <c r="M14" s="3" t="str">
        <f t="shared" si="3"/>
        <v>B</v>
      </c>
      <c r="N14" s="18" t="s">
        <v>170</v>
      </c>
    </row>
    <row r="15" spans="1:14">
      <c r="A15" s="4">
        <v>9</v>
      </c>
      <c r="B15" s="4" t="s">
        <v>50</v>
      </c>
      <c r="C15" s="3">
        <v>85</v>
      </c>
      <c r="D15" s="135" t="str">
        <f t="shared" si="0"/>
        <v>A</v>
      </c>
      <c r="E15" s="48" t="s">
        <v>171</v>
      </c>
      <c r="F15" s="3">
        <v>72.523973429951695</v>
      </c>
      <c r="G15" s="3" t="str">
        <f t="shared" si="1"/>
        <v>B</v>
      </c>
      <c r="H15" s="18" t="s">
        <v>170</v>
      </c>
      <c r="I15" s="20">
        <v>78.029272454272459</v>
      </c>
      <c r="J15" s="20" t="str">
        <f t="shared" si="2"/>
        <v>A</v>
      </c>
      <c r="K15" s="18" t="s">
        <v>170</v>
      </c>
      <c r="L15" s="3">
        <v>61.741666666666674</v>
      </c>
      <c r="M15" s="3" t="str">
        <f t="shared" si="3"/>
        <v>B</v>
      </c>
      <c r="N15" s="18" t="s">
        <v>170</v>
      </c>
    </row>
    <row r="16" spans="1:14">
      <c r="A16" s="4">
        <v>10</v>
      </c>
      <c r="B16" s="4" t="s">
        <v>53</v>
      </c>
      <c r="C16" s="3">
        <v>82</v>
      </c>
      <c r="D16" s="135" t="str">
        <f t="shared" si="0"/>
        <v>A</v>
      </c>
      <c r="E16" s="44" t="s">
        <v>170</v>
      </c>
      <c r="F16" s="3">
        <v>69.238464594457156</v>
      </c>
      <c r="G16" s="3" t="str">
        <f t="shared" si="1"/>
        <v>B</v>
      </c>
      <c r="H16" s="18" t="s">
        <v>170</v>
      </c>
      <c r="I16" s="20">
        <v>78.594379606879613</v>
      </c>
      <c r="J16" s="20" t="str">
        <f t="shared" si="2"/>
        <v>A</v>
      </c>
      <c r="K16" s="18" t="s">
        <v>170</v>
      </c>
      <c r="L16" s="3">
        <v>70.020833333333329</v>
      </c>
      <c r="M16" s="3" t="str">
        <f t="shared" si="3"/>
        <v>B</v>
      </c>
      <c r="N16" s="18" t="s">
        <v>170</v>
      </c>
    </row>
    <row r="17" spans="1:14">
      <c r="A17" s="4">
        <v>11</v>
      </c>
      <c r="B17" s="4" t="s">
        <v>57</v>
      </c>
      <c r="C17" s="3">
        <v>62.278349673202612</v>
      </c>
      <c r="D17" s="135" t="str">
        <f t="shared" si="0"/>
        <v>B</v>
      </c>
      <c r="E17" s="44" t="s">
        <v>170</v>
      </c>
      <c r="F17" s="3">
        <v>52.770040363590141</v>
      </c>
      <c r="G17" s="3" t="str">
        <f t="shared" si="1"/>
        <v>C</v>
      </c>
      <c r="H17" s="18" t="s">
        <v>170</v>
      </c>
      <c r="I17" s="20">
        <v>50.439018564018554</v>
      </c>
      <c r="J17" s="20" t="str">
        <f t="shared" si="2"/>
        <v>C</v>
      </c>
      <c r="K17" s="18" t="s">
        <v>170</v>
      </c>
      <c r="L17" s="3">
        <v>50</v>
      </c>
      <c r="M17" s="3" t="str">
        <f t="shared" si="3"/>
        <v>C</v>
      </c>
      <c r="N17" s="18" t="s">
        <v>170</v>
      </c>
    </row>
    <row r="18" spans="1:14">
      <c r="A18" s="4">
        <v>12</v>
      </c>
      <c r="B18" s="4" t="s">
        <v>62</v>
      </c>
      <c r="C18" s="3">
        <v>71.91339869281046</v>
      </c>
      <c r="D18" s="135" t="str">
        <f t="shared" si="0"/>
        <v>B</v>
      </c>
      <c r="E18" s="44" t="s">
        <v>170</v>
      </c>
      <c r="F18" s="3">
        <v>61.201123506229337</v>
      </c>
      <c r="G18" s="3" t="str">
        <f t="shared" si="1"/>
        <v>B</v>
      </c>
      <c r="H18" s="18" t="s">
        <v>170</v>
      </c>
      <c r="I18" s="20">
        <v>63.597382609882615</v>
      </c>
      <c r="J18" s="20" t="str">
        <f t="shared" si="2"/>
        <v>B</v>
      </c>
      <c r="K18" s="21" t="s">
        <v>170</v>
      </c>
      <c r="L18" s="3">
        <v>55.1875</v>
      </c>
      <c r="M18" s="3" t="str">
        <f t="shared" si="3"/>
        <v>C</v>
      </c>
      <c r="N18" s="18" t="s">
        <v>170</v>
      </c>
    </row>
    <row r="19" spans="1:14">
      <c r="A19" s="4">
        <v>13</v>
      </c>
      <c r="B19" s="4" t="s">
        <v>65</v>
      </c>
      <c r="C19" s="3">
        <v>62.220098039215692</v>
      </c>
      <c r="D19" s="135" t="str">
        <f t="shared" si="0"/>
        <v>B</v>
      </c>
      <c r="E19" s="44" t="s">
        <v>170</v>
      </c>
      <c r="F19" s="3">
        <v>52.27863590134757</v>
      </c>
      <c r="G19" s="3" t="str">
        <f t="shared" si="1"/>
        <v>C</v>
      </c>
      <c r="H19" s="18" t="s">
        <v>170</v>
      </c>
      <c r="I19" s="20">
        <v>61.373559923559924</v>
      </c>
      <c r="J19" s="20" t="str">
        <f t="shared" si="2"/>
        <v>B</v>
      </c>
      <c r="K19" s="18" t="s">
        <v>170</v>
      </c>
      <c r="L19" s="3">
        <v>58.670833333333327</v>
      </c>
      <c r="M19" s="3" t="str">
        <f t="shared" si="3"/>
        <v>C</v>
      </c>
      <c r="N19" s="18" t="s">
        <v>170</v>
      </c>
    </row>
    <row r="20" spans="1:14">
      <c r="A20" s="4">
        <v>14</v>
      </c>
      <c r="B20" s="4" t="s">
        <v>66</v>
      </c>
      <c r="C20" s="3">
        <v>72.086111111111109</v>
      </c>
      <c r="D20" s="135" t="str">
        <f t="shared" si="0"/>
        <v>B</v>
      </c>
      <c r="E20" s="44" t="s">
        <v>170</v>
      </c>
      <c r="F20" s="3">
        <v>59.623712814645302</v>
      </c>
      <c r="G20" s="3" t="str">
        <f t="shared" si="1"/>
        <v>C</v>
      </c>
      <c r="H20" s="18" t="s">
        <v>170</v>
      </c>
      <c r="I20" s="20">
        <v>62.456480343980353</v>
      </c>
      <c r="J20" s="20" t="str">
        <f t="shared" si="2"/>
        <v>B</v>
      </c>
      <c r="K20" s="18" t="s">
        <v>170</v>
      </c>
      <c r="L20" s="3">
        <v>61.75</v>
      </c>
      <c r="M20" s="3" t="str">
        <f t="shared" si="3"/>
        <v>B</v>
      </c>
      <c r="N20" s="18" t="s">
        <v>170</v>
      </c>
    </row>
    <row r="21" spans="1:14">
      <c r="A21" s="4">
        <v>15</v>
      </c>
      <c r="B21" s="4" t="s">
        <v>68</v>
      </c>
      <c r="C21" s="3">
        <v>64.377287581699349</v>
      </c>
      <c r="D21" s="135" t="str">
        <f t="shared" si="0"/>
        <v>B</v>
      </c>
      <c r="E21" s="44" t="s">
        <v>170</v>
      </c>
      <c r="F21" s="3">
        <v>54.737975146198835</v>
      </c>
      <c r="G21" s="3" t="str">
        <f t="shared" si="1"/>
        <v>C</v>
      </c>
      <c r="H21" s="18" t="s">
        <v>170</v>
      </c>
      <c r="I21" s="20">
        <v>61.220618345618348</v>
      </c>
      <c r="J21" s="20" t="str">
        <f t="shared" si="2"/>
        <v>B</v>
      </c>
      <c r="K21" s="18" t="s">
        <v>170</v>
      </c>
      <c r="L21" s="3">
        <v>53.458333333333336</v>
      </c>
      <c r="M21" s="3" t="str">
        <f t="shared" si="3"/>
        <v>C</v>
      </c>
      <c r="N21" s="18" t="s">
        <v>170</v>
      </c>
    </row>
    <row r="22" spans="1:14">
      <c r="A22" s="4">
        <v>16</v>
      </c>
      <c r="B22" s="4" t="s">
        <v>70</v>
      </c>
      <c r="C22" s="3">
        <v>66.182516339869281</v>
      </c>
      <c r="D22" s="135" t="str">
        <f t="shared" si="0"/>
        <v>B</v>
      </c>
      <c r="E22" s="44" t="s">
        <v>170</v>
      </c>
      <c r="F22" s="3">
        <v>60.908269768624457</v>
      </c>
      <c r="G22" s="3" t="str">
        <f t="shared" si="1"/>
        <v>B</v>
      </c>
      <c r="H22" s="18" t="s">
        <v>170</v>
      </c>
      <c r="I22" s="20">
        <v>60.303477340977338</v>
      </c>
      <c r="J22" s="20" t="str">
        <f t="shared" si="2"/>
        <v>B</v>
      </c>
      <c r="K22" s="18" t="s">
        <v>170</v>
      </c>
      <c r="L22" s="3">
        <v>52.404166666666669</v>
      </c>
      <c r="M22" s="3" t="str">
        <f t="shared" si="3"/>
        <v>C</v>
      </c>
      <c r="N22" s="18" t="s">
        <v>170</v>
      </c>
    </row>
    <row r="23" spans="1:14">
      <c r="A23" s="4">
        <v>17</v>
      </c>
      <c r="B23" s="4" t="s">
        <v>72</v>
      </c>
      <c r="C23" s="3">
        <v>85</v>
      </c>
      <c r="D23" s="135" t="str">
        <f t="shared" si="0"/>
        <v>A</v>
      </c>
      <c r="E23" s="48" t="s">
        <v>171</v>
      </c>
      <c r="F23" s="3">
        <v>68.849529621154332</v>
      </c>
      <c r="G23" s="3" t="str">
        <f t="shared" si="1"/>
        <v>B</v>
      </c>
      <c r="H23" s="18" t="s">
        <v>170</v>
      </c>
      <c r="I23" s="20">
        <v>74.366656429156421</v>
      </c>
      <c r="J23" s="20" t="str">
        <f t="shared" si="2"/>
        <v>B</v>
      </c>
      <c r="K23" s="18" t="s">
        <v>170</v>
      </c>
      <c r="L23" s="3">
        <v>65.845833333333331</v>
      </c>
      <c r="M23" s="3" t="str">
        <f t="shared" si="3"/>
        <v>B</v>
      </c>
      <c r="N23" s="18" t="s">
        <v>170</v>
      </c>
    </row>
    <row r="24" spans="1:14">
      <c r="A24" s="4">
        <v>18</v>
      </c>
      <c r="B24" s="4" t="s">
        <v>74</v>
      </c>
      <c r="C24" s="3">
        <v>56.921241830065355</v>
      </c>
      <c r="D24" s="135" t="str">
        <f t="shared" si="0"/>
        <v>C</v>
      </c>
      <c r="E24" s="44" t="s">
        <v>170</v>
      </c>
      <c r="F24" s="3">
        <v>50.631830027968469</v>
      </c>
      <c r="G24" s="3" t="str">
        <f t="shared" si="1"/>
        <v>C</v>
      </c>
      <c r="H24" s="18" t="s">
        <v>170</v>
      </c>
      <c r="I24" s="20">
        <v>61.454088179088188</v>
      </c>
      <c r="J24" s="20" t="str">
        <f t="shared" si="2"/>
        <v>B</v>
      </c>
      <c r="K24" s="18" t="s">
        <v>170</v>
      </c>
      <c r="L24" s="3">
        <v>50</v>
      </c>
      <c r="M24" s="3" t="str">
        <f t="shared" si="3"/>
        <v>C</v>
      </c>
      <c r="N24" s="18" t="s">
        <v>170</v>
      </c>
    </row>
    <row r="25" spans="1:14">
      <c r="A25" s="4">
        <v>19</v>
      </c>
      <c r="B25" s="4" t="s">
        <v>76</v>
      </c>
      <c r="C25" s="3">
        <v>74.108741830065355</v>
      </c>
      <c r="D25" s="135" t="str">
        <f t="shared" si="0"/>
        <v>B</v>
      </c>
      <c r="E25" s="44" t="s">
        <v>170</v>
      </c>
      <c r="F25" s="3">
        <v>63.039507055682677</v>
      </c>
      <c r="G25" s="3" t="str">
        <f t="shared" si="1"/>
        <v>B</v>
      </c>
      <c r="H25" s="18" t="s">
        <v>170</v>
      </c>
      <c r="I25" s="20">
        <v>70.72828965328965</v>
      </c>
      <c r="J25" s="20" t="str">
        <f t="shared" si="2"/>
        <v>B</v>
      </c>
      <c r="K25" s="18" t="s">
        <v>170</v>
      </c>
      <c r="L25" s="3">
        <v>55.787500000000001</v>
      </c>
      <c r="M25" s="3" t="str">
        <f t="shared" si="3"/>
        <v>C</v>
      </c>
      <c r="N25" s="18" t="s">
        <v>170</v>
      </c>
    </row>
    <row r="26" spans="1:14">
      <c r="A26" s="4">
        <v>20</v>
      </c>
      <c r="B26" s="4" t="s">
        <v>78</v>
      </c>
      <c r="C26" s="3">
        <v>80</v>
      </c>
      <c r="D26" s="135" t="str">
        <f t="shared" si="0"/>
        <v>A</v>
      </c>
      <c r="E26" s="47" t="s">
        <v>170</v>
      </c>
      <c r="F26" s="3">
        <v>68.761330409356717</v>
      </c>
      <c r="G26" s="3" t="str">
        <f t="shared" si="1"/>
        <v>B</v>
      </c>
      <c r="H26" s="18" t="s">
        <v>170</v>
      </c>
      <c r="I26" s="20">
        <v>66.142577805077806</v>
      </c>
      <c r="J26" s="20" t="str">
        <f t="shared" si="2"/>
        <v>B</v>
      </c>
      <c r="K26" s="18" t="s">
        <v>170</v>
      </c>
      <c r="L26" s="3">
        <v>66.395833333333329</v>
      </c>
      <c r="M26" s="3" t="str">
        <f t="shared" si="3"/>
        <v>B</v>
      </c>
      <c r="N26" s="18" t="s">
        <v>170</v>
      </c>
    </row>
    <row r="27" spans="1:14">
      <c r="A27" s="4">
        <v>21</v>
      </c>
      <c r="B27" s="4" t="s">
        <v>79</v>
      </c>
      <c r="C27" s="3">
        <v>85</v>
      </c>
      <c r="D27" s="135" t="str">
        <f t="shared" si="0"/>
        <v>A</v>
      </c>
      <c r="E27" s="48" t="s">
        <v>171</v>
      </c>
      <c r="F27" s="3">
        <v>63.929692664632597</v>
      </c>
      <c r="G27" s="3" t="str">
        <f t="shared" si="1"/>
        <v>B</v>
      </c>
      <c r="H27" s="18" t="s">
        <v>170</v>
      </c>
      <c r="I27" s="20">
        <v>69.80164823914825</v>
      </c>
      <c r="J27" s="20" t="str">
        <f t="shared" si="2"/>
        <v>B</v>
      </c>
      <c r="K27" s="21" t="s">
        <v>170</v>
      </c>
      <c r="L27" s="3">
        <v>63.45</v>
      </c>
      <c r="M27" s="3" t="str">
        <f t="shared" si="3"/>
        <v>B</v>
      </c>
      <c r="N27" s="18" t="s">
        <v>170</v>
      </c>
    </row>
    <row r="28" spans="1:14">
      <c r="A28" s="4">
        <v>22</v>
      </c>
      <c r="B28" s="4" t="s">
        <v>81</v>
      </c>
      <c r="C28" s="3">
        <v>69.996895424836595</v>
      </c>
      <c r="D28" s="135" t="str">
        <f t="shared" si="0"/>
        <v>B</v>
      </c>
      <c r="E28" s="44" t="s">
        <v>170</v>
      </c>
      <c r="F28" s="3">
        <v>56.589310005085174</v>
      </c>
      <c r="G28" s="3" t="str">
        <f t="shared" si="1"/>
        <v>C</v>
      </c>
      <c r="H28" s="18" t="s">
        <v>170</v>
      </c>
      <c r="I28" s="20">
        <v>60.369253344253345</v>
      </c>
      <c r="J28" s="20" t="str">
        <f t="shared" si="2"/>
        <v>B</v>
      </c>
      <c r="K28" s="18" t="s">
        <v>170</v>
      </c>
      <c r="L28" s="3">
        <v>55.63333333333334</v>
      </c>
      <c r="M28" s="3" t="str">
        <f t="shared" si="3"/>
        <v>C</v>
      </c>
      <c r="N28" s="18" t="s">
        <v>170</v>
      </c>
    </row>
    <row r="29" spans="1:14">
      <c r="A29" s="4">
        <v>23</v>
      </c>
      <c r="B29" s="4" t="s">
        <v>85</v>
      </c>
      <c r="C29" s="3">
        <v>60.462418300653596</v>
      </c>
      <c r="D29" s="135" t="str">
        <f t="shared" si="0"/>
        <v>B</v>
      </c>
      <c r="E29" s="44" t="s">
        <v>170</v>
      </c>
      <c r="F29" s="3">
        <v>55.889823290109334</v>
      </c>
      <c r="G29" s="3" t="str">
        <f t="shared" si="1"/>
        <v>C</v>
      </c>
      <c r="H29" s="18" t="s">
        <v>170</v>
      </c>
      <c r="I29" s="20">
        <v>51.637636500136502</v>
      </c>
      <c r="J29" s="20" t="str">
        <f t="shared" si="2"/>
        <v>C</v>
      </c>
      <c r="K29" s="18" t="s">
        <v>170</v>
      </c>
      <c r="L29" s="3">
        <v>55.412500000000009</v>
      </c>
      <c r="M29" s="3" t="str">
        <f t="shared" si="3"/>
        <v>C</v>
      </c>
      <c r="N29" s="18" t="s">
        <v>170</v>
      </c>
    </row>
    <row r="30" spans="1:14">
      <c r="A30" s="4">
        <v>24</v>
      </c>
      <c r="B30" s="4" t="s">
        <v>87</v>
      </c>
      <c r="C30" s="3">
        <v>62.564542483660134</v>
      </c>
      <c r="D30" s="135" t="str">
        <f t="shared" si="0"/>
        <v>B</v>
      </c>
      <c r="E30" s="44" t="s">
        <v>170</v>
      </c>
      <c r="F30" s="3">
        <v>57.33301868802441</v>
      </c>
      <c r="G30" s="3" t="str">
        <f t="shared" si="1"/>
        <v>C</v>
      </c>
      <c r="H30" s="18" t="s">
        <v>170</v>
      </c>
      <c r="I30" s="20">
        <v>59.751208026208026</v>
      </c>
      <c r="J30" s="20" t="str">
        <f t="shared" si="2"/>
        <v>C</v>
      </c>
      <c r="K30" s="18" t="s">
        <v>170</v>
      </c>
      <c r="L30" s="3">
        <v>57.537500000000001</v>
      </c>
      <c r="M30" s="3" t="str">
        <f t="shared" si="3"/>
        <v>C</v>
      </c>
      <c r="N30" s="18" t="s">
        <v>170</v>
      </c>
    </row>
    <row r="31" spans="1:14">
      <c r="A31" s="4">
        <v>25</v>
      </c>
      <c r="B31" s="4" t="s">
        <v>89</v>
      </c>
      <c r="C31" s="3">
        <v>75.678921568627445</v>
      </c>
      <c r="D31" s="135" t="str">
        <f t="shared" si="0"/>
        <v>A</v>
      </c>
      <c r="E31" s="44" t="s">
        <v>170</v>
      </c>
      <c r="F31" s="3">
        <v>64.77990242817188</v>
      </c>
      <c r="G31" s="3" t="str">
        <f t="shared" si="1"/>
        <v>B</v>
      </c>
      <c r="H31" s="18" t="s">
        <v>170</v>
      </c>
      <c r="I31" s="20">
        <v>65.504821867321866</v>
      </c>
      <c r="J31" s="20" t="str">
        <f t="shared" si="2"/>
        <v>B</v>
      </c>
      <c r="K31" s="18" t="s">
        <v>170</v>
      </c>
      <c r="L31" s="3">
        <v>66.837500000000006</v>
      </c>
      <c r="M31" s="3" t="str">
        <f t="shared" si="3"/>
        <v>B</v>
      </c>
      <c r="N31" s="18" t="s">
        <v>170</v>
      </c>
    </row>
    <row r="32" spans="1:14">
      <c r="A32" s="4">
        <v>26</v>
      </c>
      <c r="B32" s="4" t="s">
        <v>91</v>
      </c>
      <c r="C32" s="3">
        <v>67.977859477124184</v>
      </c>
      <c r="D32" s="135" t="str">
        <f t="shared" si="0"/>
        <v>B</v>
      </c>
      <c r="E32" s="44" t="s">
        <v>170</v>
      </c>
      <c r="F32" s="3">
        <v>61.226740083905412</v>
      </c>
      <c r="G32" s="3" t="str">
        <f t="shared" si="1"/>
        <v>B</v>
      </c>
      <c r="H32" s="18" t="s">
        <v>170</v>
      </c>
      <c r="I32" s="20">
        <v>67.16442806442808</v>
      </c>
      <c r="J32" s="20" t="str">
        <f t="shared" si="2"/>
        <v>B</v>
      </c>
      <c r="K32" s="18" t="s">
        <v>170</v>
      </c>
      <c r="L32" s="3">
        <v>59.783333333333331</v>
      </c>
      <c r="M32" s="3" t="str">
        <f t="shared" si="3"/>
        <v>C</v>
      </c>
      <c r="N32" s="18" t="s">
        <v>170</v>
      </c>
    </row>
    <row r="33" spans="1:14">
      <c r="A33" s="4">
        <v>27</v>
      </c>
      <c r="B33" s="4" t="s">
        <v>94</v>
      </c>
      <c r="C33" s="3">
        <v>67.214297385620924</v>
      </c>
      <c r="D33" s="135" t="str">
        <f t="shared" si="0"/>
        <v>B</v>
      </c>
      <c r="E33" s="44" t="s">
        <v>170</v>
      </c>
      <c r="F33" s="3">
        <v>61.891337719298242</v>
      </c>
      <c r="G33" s="3" t="str">
        <f t="shared" si="1"/>
        <v>B</v>
      </c>
      <c r="H33" s="18" t="s">
        <v>170</v>
      </c>
      <c r="I33" s="20">
        <v>60.644406906906909</v>
      </c>
      <c r="J33" s="20" t="str">
        <f t="shared" si="2"/>
        <v>B</v>
      </c>
      <c r="K33" s="18" t="s">
        <v>170</v>
      </c>
      <c r="L33" s="3">
        <v>57.662500000000009</v>
      </c>
      <c r="M33" s="3" t="str">
        <f t="shared" si="3"/>
        <v>C</v>
      </c>
      <c r="N33" s="18" t="s">
        <v>170</v>
      </c>
    </row>
    <row r="34" spans="1:14">
      <c r="A34" s="4">
        <v>28</v>
      </c>
      <c r="B34" s="4" t="s">
        <v>96</v>
      </c>
      <c r="C34" s="3">
        <v>86.326879084967317</v>
      </c>
      <c r="D34" s="135" t="str">
        <f t="shared" si="0"/>
        <v>A</v>
      </c>
      <c r="E34" s="48" t="s">
        <v>171</v>
      </c>
      <c r="F34" s="3">
        <v>50</v>
      </c>
      <c r="G34" s="3" t="str">
        <f t="shared" si="1"/>
        <v>C</v>
      </c>
      <c r="H34" s="50" t="s">
        <v>171</v>
      </c>
      <c r="I34" s="20">
        <v>88</v>
      </c>
      <c r="J34" s="20" t="str">
        <f t="shared" si="2"/>
        <v>A</v>
      </c>
      <c r="K34" s="50" t="s">
        <v>171</v>
      </c>
      <c r="L34" s="3">
        <v>68.329166666666666</v>
      </c>
      <c r="M34" s="3" t="str">
        <f t="shared" si="3"/>
        <v>B</v>
      </c>
      <c r="N34" s="18" t="s">
        <v>170</v>
      </c>
    </row>
    <row r="35" spans="1:14">
      <c r="A35" s="4">
        <v>29</v>
      </c>
      <c r="B35" s="4" t="s">
        <v>98</v>
      </c>
      <c r="C35" s="3">
        <v>53.48080065359477</v>
      </c>
      <c r="D35" s="135" t="str">
        <f t="shared" si="0"/>
        <v>C</v>
      </c>
      <c r="E35" s="44" t="s">
        <v>170</v>
      </c>
      <c r="F35" s="3">
        <v>53.996160691584038</v>
      </c>
      <c r="G35" s="3" t="str">
        <f t="shared" si="1"/>
        <v>C</v>
      </c>
      <c r="H35" s="18" t="s">
        <v>170</v>
      </c>
      <c r="I35" s="20">
        <v>53.673044635544635</v>
      </c>
      <c r="J35" s="20" t="str">
        <f t="shared" si="2"/>
        <v>C</v>
      </c>
      <c r="K35" s="18" t="s">
        <v>170</v>
      </c>
      <c r="L35" s="3">
        <v>50.229166666666664</v>
      </c>
      <c r="M35" s="3" t="str">
        <f t="shared" si="3"/>
        <v>C</v>
      </c>
      <c r="N35" s="18" t="s">
        <v>170</v>
      </c>
    </row>
    <row r="36" spans="1:14">
      <c r="A36" s="4">
        <v>30</v>
      </c>
      <c r="B36" s="4" t="s">
        <v>99</v>
      </c>
      <c r="C36" s="3">
        <v>66.242238562091515</v>
      </c>
      <c r="D36" s="135" t="str">
        <f t="shared" si="0"/>
        <v>B</v>
      </c>
      <c r="E36" s="44" t="s">
        <v>170</v>
      </c>
      <c r="F36" s="3">
        <v>52.121918700737353</v>
      </c>
      <c r="G36" s="3" t="str">
        <f t="shared" si="1"/>
        <v>C</v>
      </c>
      <c r="H36" s="18" t="s">
        <v>170</v>
      </c>
      <c r="I36" s="20">
        <v>54.883950996450992</v>
      </c>
      <c r="J36" s="20" t="str">
        <f t="shared" si="2"/>
        <v>C</v>
      </c>
      <c r="K36" s="18" t="s">
        <v>170</v>
      </c>
      <c r="L36" s="3">
        <v>56.058333333333323</v>
      </c>
      <c r="M36" s="3" t="str">
        <f t="shared" si="3"/>
        <v>C</v>
      </c>
      <c r="N36" s="18" t="s">
        <v>170</v>
      </c>
    </row>
    <row r="37" spans="1:14">
      <c r="A37" s="4">
        <v>31</v>
      </c>
      <c r="B37" s="4" t="s">
        <v>100</v>
      </c>
      <c r="C37" s="3">
        <v>53.812336601307194</v>
      </c>
      <c r="D37" s="135" t="str">
        <f t="shared" si="0"/>
        <v>C</v>
      </c>
      <c r="E37" s="47" t="s">
        <v>170</v>
      </c>
      <c r="F37" s="3">
        <v>52.184984426646324</v>
      </c>
      <c r="G37" s="3" t="str">
        <f t="shared" si="1"/>
        <v>C</v>
      </c>
      <c r="H37" s="18" t="s">
        <v>170</v>
      </c>
      <c r="I37" s="20">
        <v>54.802211302211298</v>
      </c>
      <c r="J37" s="20" t="str">
        <f t="shared" si="2"/>
        <v>C</v>
      </c>
      <c r="K37" s="18" t="s">
        <v>170</v>
      </c>
      <c r="L37" s="3">
        <v>57.208333333333336</v>
      </c>
      <c r="M37" s="3" t="str">
        <f t="shared" si="3"/>
        <v>C</v>
      </c>
      <c r="N37" s="18" t="s">
        <v>170</v>
      </c>
    </row>
    <row r="38" spans="1:14">
      <c r="A38" s="4">
        <v>32</v>
      </c>
      <c r="B38" s="4" t="s">
        <v>101</v>
      </c>
      <c r="C38" s="3">
        <v>76.946078431372555</v>
      </c>
      <c r="D38" s="135" t="str">
        <f t="shared" si="0"/>
        <v>A</v>
      </c>
      <c r="E38" s="44" t="s">
        <v>170</v>
      </c>
      <c r="F38" s="3">
        <v>61.160103610475467</v>
      </c>
      <c r="G38" s="3" t="str">
        <f t="shared" si="1"/>
        <v>B</v>
      </c>
      <c r="H38" s="18" t="s">
        <v>170</v>
      </c>
      <c r="I38" s="20">
        <v>72.165632678132681</v>
      </c>
      <c r="J38" s="20" t="str">
        <f t="shared" si="2"/>
        <v>B</v>
      </c>
      <c r="K38" s="18" t="s">
        <v>170</v>
      </c>
      <c r="L38" s="3">
        <v>55.204166666666659</v>
      </c>
      <c r="M38" s="3" t="str">
        <f t="shared" si="3"/>
        <v>C</v>
      </c>
      <c r="N38" s="18" t="s">
        <v>170</v>
      </c>
    </row>
    <row r="39" spans="1:14">
      <c r="A39" s="4">
        <v>33</v>
      </c>
      <c r="B39" s="4" t="s">
        <v>104</v>
      </c>
      <c r="C39" s="3">
        <v>61.623529411764707</v>
      </c>
      <c r="D39" s="135" t="str">
        <f t="shared" si="0"/>
        <v>B</v>
      </c>
      <c r="E39" s="44" t="s">
        <v>170</v>
      </c>
      <c r="F39" s="3">
        <v>50.203653381642511</v>
      </c>
      <c r="G39" s="3" t="str">
        <f t="shared" si="1"/>
        <v>C</v>
      </c>
      <c r="H39" s="18" t="s">
        <v>170</v>
      </c>
      <c r="I39" s="20">
        <v>60.208275320775321</v>
      </c>
      <c r="J39" s="20" t="str">
        <f t="shared" si="2"/>
        <v>B</v>
      </c>
      <c r="K39" s="18" t="s">
        <v>170</v>
      </c>
      <c r="L39" s="3">
        <v>50</v>
      </c>
      <c r="M39" s="3" t="str">
        <f t="shared" si="3"/>
        <v>C</v>
      </c>
      <c r="N39" s="18" t="s">
        <v>170</v>
      </c>
    </row>
    <row r="40" spans="1:14">
      <c r="A40" s="4">
        <v>34</v>
      </c>
      <c r="B40" s="4" t="s">
        <v>106</v>
      </c>
      <c r="C40" s="3">
        <v>74.329166666666666</v>
      </c>
      <c r="D40" s="135" t="str">
        <f t="shared" si="0"/>
        <v>B</v>
      </c>
      <c r="E40" s="44" t="s">
        <v>170</v>
      </c>
      <c r="F40" s="3">
        <v>60.914578565980172</v>
      </c>
      <c r="G40" s="3" t="str">
        <f t="shared" si="1"/>
        <v>B</v>
      </c>
      <c r="H40" s="18" t="s">
        <v>170</v>
      </c>
      <c r="I40" s="20">
        <v>77.991775866775868</v>
      </c>
      <c r="J40" s="20" t="str">
        <f t="shared" si="2"/>
        <v>A</v>
      </c>
      <c r="K40" s="21" t="s">
        <v>170</v>
      </c>
      <c r="L40" s="3">
        <v>59.012500000000003</v>
      </c>
      <c r="M40" s="3" t="str">
        <f t="shared" si="3"/>
        <v>C</v>
      </c>
      <c r="N40" s="21" t="s">
        <v>170</v>
      </c>
    </row>
    <row r="41" spans="1:14">
      <c r="A41" s="4">
        <v>35</v>
      </c>
      <c r="B41" s="4" t="s">
        <v>107</v>
      </c>
      <c r="C41" s="3">
        <v>68.566666666666663</v>
      </c>
      <c r="D41" s="135" t="str">
        <f t="shared" si="0"/>
        <v>B</v>
      </c>
      <c r="E41" s="44" t="s">
        <v>170</v>
      </c>
      <c r="F41" s="3">
        <v>59.385850495804732</v>
      </c>
      <c r="G41" s="3" t="str">
        <f t="shared" si="1"/>
        <v>C</v>
      </c>
      <c r="H41" s="18" t="s">
        <v>170</v>
      </c>
      <c r="I41" s="20">
        <v>63.869348894348889</v>
      </c>
      <c r="J41" s="20" t="str">
        <f t="shared" si="2"/>
        <v>B</v>
      </c>
      <c r="K41" s="18" t="s">
        <v>170</v>
      </c>
      <c r="L41" s="3">
        <v>50</v>
      </c>
      <c r="M41" s="3" t="str">
        <f t="shared" si="3"/>
        <v>C</v>
      </c>
      <c r="N41" s="18" t="s">
        <v>170</v>
      </c>
    </row>
    <row r="42" spans="1:14">
      <c r="A42" s="4">
        <v>36</v>
      </c>
      <c r="B42" s="4" t="s">
        <v>109</v>
      </c>
      <c r="C42" s="3">
        <v>57.751715686274501</v>
      </c>
      <c r="D42" s="135" t="str">
        <f t="shared" si="0"/>
        <v>C</v>
      </c>
      <c r="E42" s="44" t="s">
        <v>170</v>
      </c>
      <c r="F42" s="3">
        <v>51.720695080091531</v>
      </c>
      <c r="G42" s="3" t="str">
        <f t="shared" si="1"/>
        <v>C</v>
      </c>
      <c r="H42" s="18" t="s">
        <v>170</v>
      </c>
      <c r="I42" s="20">
        <v>57.75324187824188</v>
      </c>
      <c r="J42" s="20" t="str">
        <f t="shared" si="2"/>
        <v>C</v>
      </c>
      <c r="K42" s="18" t="s">
        <v>170</v>
      </c>
      <c r="L42" s="3">
        <v>49.641666666666666</v>
      </c>
      <c r="M42" s="3" t="str">
        <f t="shared" si="3"/>
        <v>F</v>
      </c>
      <c r="N42" s="18" t="s">
        <v>170</v>
      </c>
    </row>
    <row r="43" spans="1:14">
      <c r="A43" s="4">
        <v>37</v>
      </c>
      <c r="B43" s="4" t="s">
        <v>110</v>
      </c>
      <c r="C43" s="3">
        <v>59.912500000000009</v>
      </c>
      <c r="D43" s="135" t="str">
        <f t="shared" si="0"/>
        <v>C</v>
      </c>
      <c r="E43" s="44" t="s">
        <v>170</v>
      </c>
      <c r="F43" s="3">
        <v>58.601255403000252</v>
      </c>
      <c r="G43" s="3" t="str">
        <f t="shared" si="1"/>
        <v>C</v>
      </c>
      <c r="H43" s="18" t="s">
        <v>170</v>
      </c>
      <c r="I43" s="20">
        <v>53.029497679497673</v>
      </c>
      <c r="J43" s="20" t="str">
        <f t="shared" si="2"/>
        <v>C</v>
      </c>
      <c r="K43" s="18" t="s">
        <v>170</v>
      </c>
      <c r="L43" s="3">
        <v>50.783333333333339</v>
      </c>
      <c r="M43" s="3" t="str">
        <f t="shared" si="3"/>
        <v>C</v>
      </c>
      <c r="N43" s="18" t="s">
        <v>170</v>
      </c>
    </row>
    <row r="44" spans="1:14">
      <c r="A44" s="4">
        <v>38</v>
      </c>
      <c r="B44" s="4" t="s">
        <v>112</v>
      </c>
      <c r="C44" s="3">
        <v>60.493545751633988</v>
      </c>
      <c r="D44" s="135" t="str">
        <f t="shared" si="0"/>
        <v>B</v>
      </c>
      <c r="E44" s="44" t="s">
        <v>170</v>
      </c>
      <c r="F44" s="3">
        <v>48.551314200355961</v>
      </c>
      <c r="G44" s="3" t="str">
        <f t="shared" si="1"/>
        <v>F</v>
      </c>
      <c r="H44" s="49" t="s">
        <v>169</v>
      </c>
      <c r="I44" s="20">
        <v>51.024460824460817</v>
      </c>
      <c r="J44" s="20" t="str">
        <f t="shared" si="2"/>
        <v>C</v>
      </c>
      <c r="K44" s="21" t="s">
        <v>170</v>
      </c>
      <c r="L44" s="3">
        <v>50</v>
      </c>
      <c r="M44" s="3" t="str">
        <f t="shared" si="3"/>
        <v>C</v>
      </c>
      <c r="N44" s="21" t="s">
        <v>170</v>
      </c>
    </row>
    <row r="45" spans="1:14">
      <c r="A45" s="4">
        <v>39</v>
      </c>
      <c r="B45" s="4" t="s">
        <v>113</v>
      </c>
      <c r="C45" s="3">
        <v>63.451715686274511</v>
      </c>
      <c r="D45" s="135" t="str">
        <f t="shared" si="0"/>
        <v>B</v>
      </c>
      <c r="E45" s="44" t="s">
        <v>170</v>
      </c>
      <c r="F45" s="3">
        <v>50.096004958047288</v>
      </c>
      <c r="G45" s="3" t="str">
        <f t="shared" si="1"/>
        <v>C</v>
      </c>
      <c r="H45" s="18" t="s">
        <v>170</v>
      </c>
      <c r="I45" s="20">
        <v>69.124873737373733</v>
      </c>
      <c r="J45" s="20" t="str">
        <f t="shared" si="2"/>
        <v>B</v>
      </c>
      <c r="K45" s="18" t="s">
        <v>170</v>
      </c>
      <c r="L45" s="3">
        <v>50</v>
      </c>
      <c r="M45" s="3" t="str">
        <f t="shared" si="3"/>
        <v>C</v>
      </c>
      <c r="N45" s="18" t="s">
        <v>170</v>
      </c>
    </row>
    <row r="46" spans="1:14">
      <c r="A46" s="4">
        <v>40</v>
      </c>
      <c r="B46" s="4" t="s">
        <v>114</v>
      </c>
      <c r="C46" s="3">
        <v>85</v>
      </c>
      <c r="D46" s="135" t="str">
        <f t="shared" si="0"/>
        <v>A</v>
      </c>
      <c r="E46" s="48" t="s">
        <v>171</v>
      </c>
      <c r="F46" s="3">
        <v>68.232661136537004</v>
      </c>
      <c r="G46" s="3" t="str">
        <f t="shared" si="1"/>
        <v>B</v>
      </c>
      <c r="H46" s="18" t="s">
        <v>170</v>
      </c>
      <c r="I46" s="20">
        <v>72.668181818181822</v>
      </c>
      <c r="J46" s="20" t="str">
        <f t="shared" si="2"/>
        <v>B</v>
      </c>
      <c r="K46" s="18" t="s">
        <v>170</v>
      </c>
      <c r="L46" s="3">
        <v>71.333333333333329</v>
      </c>
      <c r="M46" s="3" t="str">
        <f t="shared" si="3"/>
        <v>B</v>
      </c>
      <c r="N46" s="18" t="s">
        <v>170</v>
      </c>
    </row>
    <row r="47" spans="1:14">
      <c r="A47" s="4">
        <v>41</v>
      </c>
      <c r="B47" s="4" t="s">
        <v>117</v>
      </c>
      <c r="C47" s="3">
        <v>78.013970588235296</v>
      </c>
      <c r="D47" s="135" t="str">
        <f t="shared" si="0"/>
        <v>A</v>
      </c>
      <c r="E47" s="44" t="s">
        <v>170</v>
      </c>
      <c r="F47" s="3">
        <v>69.71832252733283</v>
      </c>
      <c r="G47" s="3" t="str">
        <f t="shared" si="1"/>
        <v>B</v>
      </c>
      <c r="H47" s="18" t="s">
        <v>170</v>
      </c>
      <c r="I47" s="20">
        <v>73.437445399945389</v>
      </c>
      <c r="J47" s="20" t="str">
        <f t="shared" si="2"/>
        <v>B</v>
      </c>
      <c r="K47" s="18" t="s">
        <v>170</v>
      </c>
      <c r="L47" s="3">
        <v>65.408333333333331</v>
      </c>
      <c r="M47" s="3" t="str">
        <f t="shared" si="3"/>
        <v>B</v>
      </c>
      <c r="N47" s="18" t="s">
        <v>170</v>
      </c>
    </row>
    <row r="48" spans="1:14">
      <c r="A48" s="4">
        <v>42</v>
      </c>
      <c r="B48" s="4" t="s">
        <v>119</v>
      </c>
      <c r="C48" s="3">
        <v>59.488725490196074</v>
      </c>
      <c r="D48" s="135" t="str">
        <f t="shared" si="0"/>
        <v>C</v>
      </c>
      <c r="E48" s="44" t="s">
        <v>170</v>
      </c>
      <c r="F48" s="3">
        <v>51.313561530638189</v>
      </c>
      <c r="G48" s="3" t="str">
        <f t="shared" si="1"/>
        <v>C</v>
      </c>
      <c r="H48" s="18" t="s">
        <v>170</v>
      </c>
      <c r="I48" s="20">
        <v>55.015270952770948</v>
      </c>
      <c r="J48" s="20" t="str">
        <f t="shared" si="2"/>
        <v>C</v>
      </c>
      <c r="K48" s="18" t="s">
        <v>170</v>
      </c>
      <c r="L48" s="3">
        <v>50</v>
      </c>
      <c r="M48" s="3" t="str">
        <f t="shared" si="3"/>
        <v>C</v>
      </c>
      <c r="N48" s="18" t="s">
        <v>170</v>
      </c>
    </row>
    <row r="49" spans="1:14">
      <c r="A49" s="4">
        <v>43</v>
      </c>
      <c r="B49" s="4" t="s">
        <v>122</v>
      </c>
      <c r="C49" s="3">
        <v>72.317565359477129</v>
      </c>
      <c r="D49" s="135" t="str">
        <f t="shared" si="0"/>
        <v>B</v>
      </c>
      <c r="E49" s="44" t="s">
        <v>170</v>
      </c>
      <c r="F49" s="3">
        <v>63.262957665903883</v>
      </c>
      <c r="G49" s="3" t="str">
        <f t="shared" si="1"/>
        <v>B</v>
      </c>
      <c r="H49" s="18" t="s">
        <v>170</v>
      </c>
      <c r="I49" s="20">
        <v>64.370488670488669</v>
      </c>
      <c r="J49" s="20" t="str">
        <f t="shared" si="2"/>
        <v>B</v>
      </c>
      <c r="K49" s="18" t="s">
        <v>170</v>
      </c>
      <c r="L49" s="3">
        <v>57.4</v>
      </c>
      <c r="M49" s="3" t="str">
        <f t="shared" si="3"/>
        <v>C</v>
      </c>
      <c r="N49" s="18" t="s">
        <v>170</v>
      </c>
    </row>
    <row r="50" spans="1:14">
      <c r="A50" s="4">
        <v>44</v>
      </c>
      <c r="B50" s="4" t="s">
        <v>126</v>
      </c>
      <c r="C50" s="3">
        <v>63.728676470588233</v>
      </c>
      <c r="D50" s="135" t="str">
        <f t="shared" si="0"/>
        <v>B</v>
      </c>
      <c r="E50" s="44" t="s">
        <v>170</v>
      </c>
      <c r="F50" s="3">
        <v>50</v>
      </c>
      <c r="G50" s="3" t="str">
        <f t="shared" si="1"/>
        <v>C</v>
      </c>
      <c r="H50" s="18" t="s">
        <v>170</v>
      </c>
      <c r="I50" s="20">
        <v>58.666977204477199</v>
      </c>
      <c r="J50" s="20" t="str">
        <f t="shared" si="2"/>
        <v>C</v>
      </c>
      <c r="K50" s="18" t="s">
        <v>170</v>
      </c>
      <c r="L50" s="3">
        <v>49.662499999999994</v>
      </c>
      <c r="M50" s="3" t="str">
        <f t="shared" si="3"/>
        <v>F</v>
      </c>
      <c r="N50" s="18" t="s">
        <v>170</v>
      </c>
    </row>
    <row r="51" spans="1:14">
      <c r="A51" s="4">
        <v>45</v>
      </c>
      <c r="B51" s="4" t="s">
        <v>128</v>
      </c>
      <c r="C51" s="3">
        <v>85</v>
      </c>
      <c r="D51" s="135" t="str">
        <f t="shared" si="0"/>
        <v>A</v>
      </c>
      <c r="E51" s="48" t="s">
        <v>171</v>
      </c>
      <c r="F51" s="3">
        <v>67.662821001779818</v>
      </c>
      <c r="G51" s="3" t="str">
        <f t="shared" si="1"/>
        <v>B</v>
      </c>
      <c r="H51" s="18" t="s">
        <v>170</v>
      </c>
      <c r="I51" s="20">
        <v>79.100453862953856</v>
      </c>
      <c r="J51" s="20" t="str">
        <f t="shared" si="2"/>
        <v>A</v>
      </c>
      <c r="K51" s="18" t="s">
        <v>170</v>
      </c>
      <c r="L51" s="3">
        <v>68.483333333333334</v>
      </c>
      <c r="M51" s="3" t="str">
        <f t="shared" si="3"/>
        <v>B</v>
      </c>
      <c r="N51" s="18" t="s">
        <v>170</v>
      </c>
    </row>
    <row r="52" spans="1:14">
      <c r="A52" s="4">
        <v>46</v>
      </c>
      <c r="B52" s="4" t="s">
        <v>130</v>
      </c>
      <c r="C52" s="3">
        <v>70.360294117647072</v>
      </c>
      <c r="D52" s="135" t="str">
        <f t="shared" si="0"/>
        <v>B</v>
      </c>
      <c r="E52" s="44" t="s">
        <v>170</v>
      </c>
      <c r="F52" s="3">
        <v>55.698147088736341</v>
      </c>
      <c r="G52" s="3" t="str">
        <f t="shared" si="1"/>
        <v>C</v>
      </c>
      <c r="H52" s="18" t="s">
        <v>170</v>
      </c>
      <c r="I52" s="20">
        <v>71.098993311493317</v>
      </c>
      <c r="J52" s="20" t="str">
        <f t="shared" si="2"/>
        <v>B</v>
      </c>
      <c r="K52" s="18" t="s">
        <v>170</v>
      </c>
      <c r="L52" s="3">
        <v>57.8</v>
      </c>
      <c r="M52" s="3" t="str">
        <f t="shared" si="3"/>
        <v>C</v>
      </c>
      <c r="N52" s="18" t="s">
        <v>170</v>
      </c>
    </row>
    <row r="53" spans="1:14">
      <c r="A53" s="4">
        <v>47</v>
      </c>
      <c r="B53" s="4" t="s">
        <v>132</v>
      </c>
      <c r="C53" s="3">
        <v>71.942238562091504</v>
      </c>
      <c r="D53" s="135" t="str">
        <f t="shared" si="0"/>
        <v>B</v>
      </c>
      <c r="E53" s="44" t="s">
        <v>170</v>
      </c>
      <c r="F53" s="3">
        <v>63.541331362827357</v>
      </c>
      <c r="G53" s="3" t="str">
        <f t="shared" si="1"/>
        <v>B</v>
      </c>
      <c r="H53" s="18" t="s">
        <v>170</v>
      </c>
      <c r="I53" s="20">
        <v>69.483340158340155</v>
      </c>
      <c r="J53" s="20" t="str">
        <f t="shared" si="2"/>
        <v>B</v>
      </c>
      <c r="K53" s="18" t="s">
        <v>170</v>
      </c>
      <c r="L53" s="3">
        <v>56.166666666666671</v>
      </c>
      <c r="M53" s="3" t="str">
        <f t="shared" si="3"/>
        <v>C</v>
      </c>
      <c r="N53" s="18" t="s">
        <v>170</v>
      </c>
    </row>
    <row r="54" spans="1:14" ht="15">
      <c r="A54" s="4">
        <v>48</v>
      </c>
      <c r="B54" s="4" t="s">
        <v>134</v>
      </c>
      <c r="C54" s="3">
        <v>60.553758169934639</v>
      </c>
      <c r="D54" s="135" t="str">
        <f t="shared" si="0"/>
        <v>B</v>
      </c>
      <c r="E54" s="28" t="s">
        <v>170</v>
      </c>
      <c r="F54" s="3">
        <v>55.066614225781841</v>
      </c>
      <c r="G54" s="3" t="str">
        <f t="shared" si="1"/>
        <v>C</v>
      </c>
      <c r="H54" s="28" t="s">
        <v>170</v>
      </c>
      <c r="I54" s="3">
        <v>61.14753276003276</v>
      </c>
      <c r="J54" s="20" t="str">
        <f t="shared" si="2"/>
        <v>B</v>
      </c>
      <c r="K54" s="28" t="s">
        <v>170</v>
      </c>
      <c r="L54" s="3">
        <v>52.595833333333339</v>
      </c>
      <c r="M54" s="3" t="str">
        <f t="shared" si="3"/>
        <v>C</v>
      </c>
      <c r="N54" s="25" t="s">
        <v>170</v>
      </c>
    </row>
    <row r="55" spans="1:14" ht="15">
      <c r="A55" s="4">
        <v>49</v>
      </c>
      <c r="B55" s="4" t="s">
        <v>135</v>
      </c>
      <c r="C55" s="3">
        <v>67.272222222222211</v>
      </c>
      <c r="D55" s="135" t="str">
        <f t="shared" si="0"/>
        <v>B</v>
      </c>
      <c r="E55" s="28" t="s">
        <v>170</v>
      </c>
      <c r="F55" s="3">
        <v>55.948706458174428</v>
      </c>
      <c r="G55" s="3" t="str">
        <f t="shared" si="1"/>
        <v>C</v>
      </c>
      <c r="H55" s="28" t="s">
        <v>170</v>
      </c>
      <c r="I55" s="3">
        <v>62.48718946218947</v>
      </c>
      <c r="J55" s="20" t="str">
        <f t="shared" si="2"/>
        <v>B</v>
      </c>
      <c r="K55" s="28" t="s">
        <v>170</v>
      </c>
      <c r="L55" s="3">
        <v>52.462500000000006</v>
      </c>
      <c r="M55" s="3" t="str">
        <f t="shared" si="3"/>
        <v>C</v>
      </c>
      <c r="N55" s="25" t="s">
        <v>170</v>
      </c>
    </row>
    <row r="56" spans="1:14" ht="15">
      <c r="A56" s="4">
        <v>50</v>
      </c>
      <c r="B56" s="4" t="s">
        <v>137</v>
      </c>
      <c r="C56" s="3">
        <v>79.129330065359483</v>
      </c>
      <c r="D56" s="135" t="str">
        <f t="shared" si="0"/>
        <v>A</v>
      </c>
      <c r="E56" s="28" t="s">
        <v>170</v>
      </c>
      <c r="F56" s="3">
        <v>66.717707538774476</v>
      </c>
      <c r="G56" s="3" t="str">
        <f t="shared" si="1"/>
        <v>B</v>
      </c>
      <c r="H56" s="28" t="s">
        <v>170</v>
      </c>
      <c r="I56" s="3">
        <v>79.434278596778597</v>
      </c>
      <c r="J56" s="20" t="str">
        <f t="shared" si="2"/>
        <v>A</v>
      </c>
      <c r="K56" s="28" t="s">
        <v>170</v>
      </c>
      <c r="L56" s="3">
        <v>74.050000000000011</v>
      </c>
      <c r="M56" s="3" t="str">
        <f t="shared" si="3"/>
        <v>B</v>
      </c>
      <c r="N56" s="25" t="s">
        <v>170</v>
      </c>
    </row>
    <row r="57" spans="1:14" ht="15">
      <c r="A57" s="4">
        <v>51</v>
      </c>
      <c r="B57" s="4" t="s">
        <v>139</v>
      </c>
      <c r="C57" s="3">
        <v>68.007107843137248</v>
      </c>
      <c r="D57" s="135" t="str">
        <f t="shared" si="0"/>
        <v>B</v>
      </c>
      <c r="E57" s="28" t="s">
        <v>170</v>
      </c>
      <c r="F57" s="3">
        <v>55.76681127637935</v>
      </c>
      <c r="G57" s="3" t="str">
        <f t="shared" si="1"/>
        <v>C</v>
      </c>
      <c r="H57" s="28" t="s">
        <v>170</v>
      </c>
      <c r="I57" s="3">
        <v>49.371379333879332</v>
      </c>
      <c r="J57" s="20" t="str">
        <f t="shared" si="2"/>
        <v>F</v>
      </c>
      <c r="K57" s="33" t="s">
        <v>169</v>
      </c>
      <c r="L57" s="3">
        <v>57.329166666666666</v>
      </c>
      <c r="M57" s="3" t="str">
        <f t="shared" si="3"/>
        <v>C</v>
      </c>
      <c r="N57" s="25" t="s">
        <v>170</v>
      </c>
    </row>
    <row r="58" spans="1:14" ht="15">
      <c r="A58" s="4">
        <v>52</v>
      </c>
      <c r="B58" s="4" t="s">
        <v>141</v>
      </c>
      <c r="C58" s="3">
        <v>85</v>
      </c>
      <c r="D58" s="135" t="str">
        <f t="shared" si="0"/>
        <v>A</v>
      </c>
      <c r="E58" s="26" t="s">
        <v>171</v>
      </c>
      <c r="F58" s="3">
        <v>64.033388952453592</v>
      </c>
      <c r="G58" s="3" t="str">
        <f t="shared" si="1"/>
        <v>B</v>
      </c>
      <c r="H58" s="28" t="s">
        <v>170</v>
      </c>
      <c r="I58" s="3">
        <v>76.900313950313944</v>
      </c>
      <c r="J58" s="20" t="str">
        <f t="shared" si="2"/>
        <v>A</v>
      </c>
      <c r="K58" s="28" t="s">
        <v>170</v>
      </c>
      <c r="L58" s="3">
        <v>66.395833333333343</v>
      </c>
      <c r="M58" s="3" t="str">
        <f t="shared" si="3"/>
        <v>B</v>
      </c>
      <c r="N58" s="25" t="s">
        <v>170</v>
      </c>
    </row>
    <row r="59" spans="1:14" ht="15">
      <c r="A59" s="4">
        <v>53</v>
      </c>
      <c r="B59" s="4" t="s">
        <v>143</v>
      </c>
      <c r="C59" s="3">
        <v>71.97320261437909</v>
      </c>
      <c r="D59" s="135" t="str">
        <f t="shared" si="0"/>
        <v>B</v>
      </c>
      <c r="E59" s="28" t="s">
        <v>170</v>
      </c>
      <c r="F59" s="3">
        <v>63.918818332062038</v>
      </c>
      <c r="G59" s="3" t="str">
        <f t="shared" si="1"/>
        <v>B</v>
      </c>
      <c r="H59" s="28" t="s">
        <v>170</v>
      </c>
      <c r="I59" s="3">
        <v>85</v>
      </c>
      <c r="J59" s="20" t="str">
        <f t="shared" si="2"/>
        <v>A</v>
      </c>
      <c r="K59" s="26" t="s">
        <v>171</v>
      </c>
      <c r="L59" s="3">
        <v>62.125</v>
      </c>
      <c r="M59" s="3" t="str">
        <f t="shared" si="3"/>
        <v>B</v>
      </c>
      <c r="N59" s="25" t="s">
        <v>170</v>
      </c>
    </row>
    <row r="60" spans="1:14" ht="15">
      <c r="H60" s="43"/>
    </row>
    <row r="61" spans="1:14" ht="15">
      <c r="H61" s="43"/>
    </row>
    <row r="62" spans="1:14" ht="15">
      <c r="H62" s="43"/>
    </row>
  </sheetData>
  <mergeCells count="3">
    <mergeCell ref="A5:B5"/>
    <mergeCell ref="C5:N5"/>
    <mergeCell ref="A4:N4"/>
  </mergeCells>
  <conditionalFormatting sqref="N7">
    <cfRule type="cellIs" dxfId="1" priority="1" stopIfTrue="1" operator="lessThan">
      <formula>50</formula>
    </cfRule>
  </conditionalFormatting>
  <conditionalFormatting sqref="N8:N9">
    <cfRule type="cellIs" dxfId="0" priority="2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710D-DDCC-419D-9DB2-66BC4C713C70}">
  <dimension ref="A4:G67"/>
  <sheetViews>
    <sheetView workbookViewId="0">
      <selection activeCell="D7" sqref="D7"/>
    </sheetView>
  </sheetViews>
  <sheetFormatPr defaultColWidth="8.85546875" defaultRowHeight="15"/>
  <cols>
    <col min="2" max="2" width="22.28515625" bestFit="1" customWidth="1"/>
    <col min="3" max="3" width="16.42578125" style="1" customWidth="1"/>
    <col min="4" max="4" width="20.42578125" style="43" customWidth="1"/>
    <col min="5" max="6" width="16.42578125" customWidth="1"/>
  </cols>
  <sheetData>
    <row r="4" spans="1:7">
      <c r="A4" s="183" t="s">
        <v>182</v>
      </c>
      <c r="B4" s="183"/>
      <c r="C4" s="183"/>
      <c r="D4" s="183"/>
      <c r="E4" s="183"/>
      <c r="F4" s="183"/>
      <c r="G4" s="183"/>
    </row>
    <row r="5" spans="1:7">
      <c r="A5" s="180"/>
      <c r="B5" s="180"/>
      <c r="C5" s="181" t="s">
        <v>183</v>
      </c>
      <c r="D5" s="181"/>
      <c r="E5" s="181"/>
      <c r="F5" s="181"/>
      <c r="G5" s="181"/>
    </row>
    <row r="6" spans="1:7">
      <c r="A6" s="2" t="s">
        <v>2</v>
      </c>
      <c r="B6" s="2" t="s">
        <v>3</v>
      </c>
      <c r="C6" s="5" t="s">
        <v>184</v>
      </c>
      <c r="D6" s="39" t="s">
        <v>185</v>
      </c>
      <c r="E6" s="40" t="s">
        <v>186</v>
      </c>
      <c r="F6" s="40" t="s">
        <v>161</v>
      </c>
      <c r="G6" s="40" t="s">
        <v>185</v>
      </c>
    </row>
    <row r="7" spans="1:7">
      <c r="A7" s="4">
        <v>1</v>
      </c>
      <c r="B7" s="4" t="s">
        <v>18</v>
      </c>
      <c r="C7" s="4">
        <v>100</v>
      </c>
      <c r="D7" s="25" t="s">
        <v>170</v>
      </c>
      <c r="E7" s="3">
        <v>55</v>
      </c>
      <c r="F7" s="3" t="str">
        <f>IF(E7&gt;=75,"A",IF(E7&gt;=60,"B",IF(E7&gt;=50,"C","F")))</f>
        <v>C</v>
      </c>
      <c r="G7" s="7" t="s">
        <v>170</v>
      </c>
    </row>
    <row r="8" spans="1:7">
      <c r="A8" s="4">
        <v>2</v>
      </c>
      <c r="B8" s="4" t="s">
        <v>24</v>
      </c>
      <c r="C8" s="4">
        <v>106</v>
      </c>
      <c r="D8" s="25" t="s">
        <v>170</v>
      </c>
      <c r="E8" s="3">
        <v>54</v>
      </c>
      <c r="F8" s="3" t="str">
        <f t="shared" ref="F8:F57" si="0">IF(E8&gt;=75,"A",IF(E8&gt;=60,"B",IF(E8&gt;=50,"C","F")))</f>
        <v>C</v>
      </c>
      <c r="G8" s="7" t="s">
        <v>170</v>
      </c>
    </row>
    <row r="9" spans="1:7">
      <c r="A9" s="4">
        <v>3</v>
      </c>
      <c r="B9" s="4" t="s">
        <v>27</v>
      </c>
      <c r="C9" s="4">
        <v>102</v>
      </c>
      <c r="D9" s="25" t="s">
        <v>170</v>
      </c>
      <c r="E9" s="3">
        <v>65</v>
      </c>
      <c r="F9" s="3" t="str">
        <f t="shared" si="0"/>
        <v>B</v>
      </c>
      <c r="G9" s="7" t="s">
        <v>170</v>
      </c>
    </row>
    <row r="10" spans="1:7">
      <c r="A10" s="4">
        <v>4</v>
      </c>
      <c r="B10" s="4" t="s">
        <v>32</v>
      </c>
      <c r="C10" s="4">
        <v>100</v>
      </c>
      <c r="D10" s="25" t="s">
        <v>170</v>
      </c>
      <c r="E10" s="3">
        <v>55</v>
      </c>
      <c r="F10" s="3" t="str">
        <f t="shared" si="0"/>
        <v>C</v>
      </c>
      <c r="G10" s="7" t="s">
        <v>170</v>
      </c>
    </row>
    <row r="11" spans="1:7">
      <c r="A11" s="4">
        <v>5</v>
      </c>
      <c r="B11" s="4" t="s">
        <v>34</v>
      </c>
      <c r="C11" s="4">
        <v>104</v>
      </c>
      <c r="D11" s="25" t="s">
        <v>170</v>
      </c>
      <c r="E11" s="3">
        <v>55</v>
      </c>
      <c r="F11" s="3" t="str">
        <f t="shared" si="0"/>
        <v>C</v>
      </c>
      <c r="G11" s="7" t="s">
        <v>170</v>
      </c>
    </row>
    <row r="12" spans="1:7">
      <c r="A12" s="4">
        <v>6</v>
      </c>
      <c r="B12" s="4" t="s">
        <v>37</v>
      </c>
      <c r="C12" s="4">
        <v>104</v>
      </c>
      <c r="D12" s="25" t="s">
        <v>170</v>
      </c>
      <c r="E12" s="3">
        <v>67</v>
      </c>
      <c r="F12" s="3" t="str">
        <f t="shared" si="0"/>
        <v>B</v>
      </c>
      <c r="G12" s="7" t="s">
        <v>170</v>
      </c>
    </row>
    <row r="13" spans="1:7">
      <c r="A13" s="4">
        <v>7</v>
      </c>
      <c r="B13" s="4" t="s">
        <v>40</v>
      </c>
      <c r="C13" s="4" t="s">
        <v>187</v>
      </c>
      <c r="D13" s="25" t="s">
        <v>170</v>
      </c>
      <c r="E13" s="3">
        <v>58</v>
      </c>
      <c r="F13" s="3" t="str">
        <f t="shared" si="0"/>
        <v>C</v>
      </c>
      <c r="G13" s="7" t="s">
        <v>170</v>
      </c>
    </row>
    <row r="14" spans="1:7">
      <c r="A14" s="4">
        <v>8</v>
      </c>
      <c r="B14" s="4" t="s">
        <v>43</v>
      </c>
      <c r="C14" s="4" t="s">
        <v>188</v>
      </c>
      <c r="D14" s="33" t="s">
        <v>169</v>
      </c>
      <c r="E14" s="3">
        <v>55</v>
      </c>
      <c r="F14" s="3" t="str">
        <f t="shared" si="0"/>
        <v>C</v>
      </c>
      <c r="G14" s="7" t="s">
        <v>170</v>
      </c>
    </row>
    <row r="15" spans="1:7">
      <c r="A15" s="4">
        <v>9</v>
      </c>
      <c r="B15" s="4" t="s">
        <v>45</v>
      </c>
      <c r="C15" s="4">
        <v>101</v>
      </c>
      <c r="D15" s="25" t="s">
        <v>170</v>
      </c>
      <c r="E15" s="3">
        <v>63</v>
      </c>
      <c r="F15" s="3" t="str">
        <f t="shared" si="0"/>
        <v>B</v>
      </c>
      <c r="G15" s="7" t="s">
        <v>170</v>
      </c>
    </row>
    <row r="16" spans="1:7">
      <c r="A16" s="4">
        <v>10</v>
      </c>
      <c r="B16" s="4" t="s">
        <v>47</v>
      </c>
      <c r="C16" s="4">
        <v>104</v>
      </c>
      <c r="D16" s="25" t="s">
        <v>170</v>
      </c>
      <c r="E16" s="3">
        <v>74</v>
      </c>
      <c r="F16" s="3" t="str">
        <f t="shared" si="0"/>
        <v>B</v>
      </c>
      <c r="G16" s="7" t="s">
        <v>170</v>
      </c>
    </row>
    <row r="17" spans="1:7">
      <c r="A17" s="4">
        <v>11</v>
      </c>
      <c r="B17" s="4" t="s">
        <v>50</v>
      </c>
      <c r="C17" s="4">
        <v>101</v>
      </c>
      <c r="D17" s="25" t="s">
        <v>170</v>
      </c>
      <c r="E17" s="3">
        <v>69</v>
      </c>
      <c r="F17" s="3" t="str">
        <f t="shared" si="0"/>
        <v>B</v>
      </c>
      <c r="G17" s="7" t="s">
        <v>170</v>
      </c>
    </row>
    <row r="18" spans="1:7">
      <c r="A18" s="4">
        <v>12</v>
      </c>
      <c r="B18" s="4" t="s">
        <v>53</v>
      </c>
      <c r="C18" s="4" t="s">
        <v>187</v>
      </c>
      <c r="D18" s="25" t="s">
        <v>170</v>
      </c>
      <c r="E18" s="3">
        <v>59</v>
      </c>
      <c r="F18" s="3" t="str">
        <f t="shared" si="0"/>
        <v>C</v>
      </c>
      <c r="G18" s="7" t="s">
        <v>170</v>
      </c>
    </row>
    <row r="19" spans="1:7">
      <c r="A19" s="4">
        <v>13</v>
      </c>
      <c r="B19" s="4" t="s">
        <v>57</v>
      </c>
      <c r="C19" s="4">
        <v>104</v>
      </c>
      <c r="D19" s="25" t="s">
        <v>170</v>
      </c>
      <c r="E19" s="3">
        <v>58</v>
      </c>
      <c r="F19" s="3" t="str">
        <f t="shared" si="0"/>
        <v>C</v>
      </c>
      <c r="G19" s="7" t="s">
        <v>170</v>
      </c>
    </row>
    <row r="20" spans="1:7">
      <c r="A20" s="4">
        <v>14</v>
      </c>
      <c r="B20" s="4" t="s">
        <v>62</v>
      </c>
      <c r="C20" s="4">
        <v>100</v>
      </c>
      <c r="D20" s="25" t="s">
        <v>170</v>
      </c>
      <c r="E20" s="3">
        <v>58</v>
      </c>
      <c r="F20" s="3" t="str">
        <f t="shared" si="0"/>
        <v>C</v>
      </c>
      <c r="G20" s="7" t="s">
        <v>170</v>
      </c>
    </row>
    <row r="21" spans="1:7">
      <c r="A21" s="4">
        <v>15</v>
      </c>
      <c r="B21" s="4" t="s">
        <v>65</v>
      </c>
      <c r="C21" s="4">
        <v>107</v>
      </c>
      <c r="D21" s="25" t="s">
        <v>170</v>
      </c>
      <c r="E21" s="3">
        <v>66</v>
      </c>
      <c r="F21" s="3" t="str">
        <f t="shared" si="0"/>
        <v>B</v>
      </c>
      <c r="G21" s="7" t="s">
        <v>170</v>
      </c>
    </row>
    <row r="22" spans="1:7">
      <c r="A22" s="4">
        <v>16</v>
      </c>
      <c r="B22" s="4" t="s">
        <v>66</v>
      </c>
      <c r="C22" s="4">
        <v>102</v>
      </c>
      <c r="D22" s="25" t="s">
        <v>170</v>
      </c>
      <c r="E22" s="3">
        <v>63</v>
      </c>
      <c r="F22" s="3" t="str">
        <f t="shared" si="0"/>
        <v>B</v>
      </c>
      <c r="G22" s="7" t="s">
        <v>170</v>
      </c>
    </row>
    <row r="23" spans="1:7">
      <c r="A23" s="4">
        <v>17</v>
      </c>
      <c r="B23" s="4" t="s">
        <v>68</v>
      </c>
      <c r="C23" s="4">
        <v>100</v>
      </c>
      <c r="D23" s="25" t="s">
        <v>170</v>
      </c>
      <c r="E23" s="3">
        <v>68</v>
      </c>
      <c r="F23" s="3" t="str">
        <f t="shared" si="0"/>
        <v>B</v>
      </c>
      <c r="G23" s="7" t="s">
        <v>170</v>
      </c>
    </row>
    <row r="24" spans="1:7">
      <c r="A24" s="4">
        <v>18</v>
      </c>
      <c r="B24" s="4" t="s">
        <v>70</v>
      </c>
      <c r="C24" s="4">
        <v>106</v>
      </c>
      <c r="D24" s="26" t="s">
        <v>171</v>
      </c>
      <c r="E24" s="3">
        <v>67</v>
      </c>
      <c r="F24" s="3" t="str">
        <f t="shared" si="0"/>
        <v>B</v>
      </c>
      <c r="G24" s="7" t="s">
        <v>170</v>
      </c>
    </row>
    <row r="25" spans="1:7">
      <c r="A25" s="4">
        <v>19</v>
      </c>
      <c r="B25" s="4" t="s">
        <v>72</v>
      </c>
      <c r="C25" s="4">
        <v>101</v>
      </c>
      <c r="D25" s="25" t="s">
        <v>170</v>
      </c>
      <c r="E25" s="3">
        <v>70</v>
      </c>
      <c r="F25" s="3" t="str">
        <f t="shared" si="0"/>
        <v>B</v>
      </c>
      <c r="G25" s="7" t="s">
        <v>170</v>
      </c>
    </row>
    <row r="26" spans="1:7">
      <c r="A26" s="4">
        <v>20</v>
      </c>
      <c r="B26" s="4" t="s">
        <v>74</v>
      </c>
      <c r="C26" s="4">
        <v>100</v>
      </c>
      <c r="D26" s="25" t="s">
        <v>170</v>
      </c>
      <c r="E26" s="3">
        <v>64</v>
      </c>
      <c r="F26" s="3" t="str">
        <f t="shared" si="0"/>
        <v>B</v>
      </c>
      <c r="G26" s="7" t="s">
        <v>170</v>
      </c>
    </row>
    <row r="27" spans="1:7">
      <c r="A27" s="4">
        <v>21</v>
      </c>
      <c r="B27" s="4" t="s">
        <v>76</v>
      </c>
      <c r="C27" s="4">
        <v>104</v>
      </c>
      <c r="D27" s="25" t="s">
        <v>170</v>
      </c>
      <c r="E27" s="3">
        <v>63</v>
      </c>
      <c r="F27" s="3" t="str">
        <f t="shared" si="0"/>
        <v>B</v>
      </c>
      <c r="G27" s="7" t="s">
        <v>170</v>
      </c>
    </row>
    <row r="28" spans="1:7">
      <c r="A28" s="4">
        <v>22</v>
      </c>
      <c r="B28" s="4" t="s">
        <v>78</v>
      </c>
      <c r="C28" s="4" t="s">
        <v>187</v>
      </c>
      <c r="D28" s="25" t="s">
        <v>170</v>
      </c>
      <c r="E28" s="3">
        <v>63</v>
      </c>
      <c r="F28" s="3" t="str">
        <f t="shared" si="0"/>
        <v>B</v>
      </c>
      <c r="G28" s="7" t="s">
        <v>170</v>
      </c>
    </row>
    <row r="29" spans="1:7">
      <c r="A29" s="4">
        <v>23</v>
      </c>
      <c r="B29" s="4" t="s">
        <v>79</v>
      </c>
      <c r="C29" s="4">
        <v>100</v>
      </c>
      <c r="D29" s="25" t="s">
        <v>170</v>
      </c>
      <c r="E29" s="3">
        <v>64</v>
      </c>
      <c r="F29" s="3" t="str">
        <f t="shared" si="0"/>
        <v>B</v>
      </c>
      <c r="G29" s="7" t="s">
        <v>170</v>
      </c>
    </row>
    <row r="30" spans="1:7">
      <c r="A30" s="4">
        <v>24</v>
      </c>
      <c r="B30" s="4" t="s">
        <v>81</v>
      </c>
      <c r="C30" s="4">
        <v>106</v>
      </c>
      <c r="D30" s="25" t="s">
        <v>170</v>
      </c>
      <c r="E30" s="3">
        <v>59</v>
      </c>
      <c r="F30" s="3" t="str">
        <f t="shared" si="0"/>
        <v>C</v>
      </c>
      <c r="G30" s="7" t="s">
        <v>170</v>
      </c>
    </row>
    <row r="31" spans="1:7">
      <c r="A31" s="4">
        <v>25</v>
      </c>
      <c r="B31" s="4" t="s">
        <v>85</v>
      </c>
      <c r="C31" s="4" t="s">
        <v>187</v>
      </c>
      <c r="D31" s="25" t="s">
        <v>170</v>
      </c>
      <c r="E31" s="3">
        <v>51</v>
      </c>
      <c r="F31" s="3" t="str">
        <f t="shared" si="0"/>
        <v>C</v>
      </c>
      <c r="G31" s="7" t="s">
        <v>170</v>
      </c>
    </row>
    <row r="32" spans="1:7">
      <c r="A32" s="4">
        <v>26</v>
      </c>
      <c r="B32" s="4" t="s">
        <v>87</v>
      </c>
      <c r="C32" s="4">
        <v>104</v>
      </c>
      <c r="D32" s="25" t="s">
        <v>170</v>
      </c>
      <c r="E32" s="3">
        <v>68</v>
      </c>
      <c r="F32" s="3" t="str">
        <f t="shared" si="0"/>
        <v>B</v>
      </c>
      <c r="G32" s="7" t="s">
        <v>170</v>
      </c>
    </row>
    <row r="33" spans="1:7">
      <c r="A33" s="4">
        <v>27</v>
      </c>
      <c r="B33" s="4" t="s">
        <v>89</v>
      </c>
      <c r="C33" s="4">
        <v>100</v>
      </c>
      <c r="D33" s="25" t="s">
        <v>170</v>
      </c>
      <c r="E33" s="3">
        <v>49</v>
      </c>
      <c r="F33" s="3" t="str">
        <f t="shared" si="0"/>
        <v>F</v>
      </c>
      <c r="G33" s="15" t="s">
        <v>169</v>
      </c>
    </row>
    <row r="34" spans="1:7">
      <c r="A34" s="4">
        <v>28</v>
      </c>
      <c r="B34" s="4" t="s">
        <v>91</v>
      </c>
      <c r="C34" s="4" t="s">
        <v>189</v>
      </c>
      <c r="D34" s="25" t="s">
        <v>170</v>
      </c>
      <c r="E34" s="3">
        <v>53</v>
      </c>
      <c r="F34" s="3" t="str">
        <f t="shared" si="0"/>
        <v>C</v>
      </c>
      <c r="G34" s="7" t="s">
        <v>170</v>
      </c>
    </row>
    <row r="35" spans="1:7">
      <c r="A35" s="4">
        <v>29</v>
      </c>
      <c r="B35" s="4" t="s">
        <v>94</v>
      </c>
      <c r="C35" s="4">
        <v>101</v>
      </c>
      <c r="D35" s="25" t="s">
        <v>170</v>
      </c>
      <c r="E35" s="3">
        <v>58</v>
      </c>
      <c r="F35" s="3" t="str">
        <f t="shared" si="0"/>
        <v>C</v>
      </c>
      <c r="G35" s="7" t="s">
        <v>170</v>
      </c>
    </row>
    <row r="36" spans="1:7">
      <c r="A36" s="4">
        <v>30</v>
      </c>
      <c r="B36" s="4" t="s">
        <v>96</v>
      </c>
      <c r="C36" s="4">
        <v>101</v>
      </c>
      <c r="D36" s="25" t="s">
        <v>170</v>
      </c>
      <c r="E36" s="3">
        <v>61</v>
      </c>
      <c r="F36" s="3" t="str">
        <f t="shared" si="0"/>
        <v>B</v>
      </c>
      <c r="G36" s="7" t="s">
        <v>170</v>
      </c>
    </row>
    <row r="37" spans="1:7">
      <c r="A37" s="4">
        <v>31</v>
      </c>
      <c r="B37" s="4" t="s">
        <v>98</v>
      </c>
      <c r="C37" s="4" t="s">
        <v>187</v>
      </c>
      <c r="D37" s="25" t="s">
        <v>170</v>
      </c>
      <c r="E37" s="3">
        <v>58</v>
      </c>
      <c r="F37" s="3" t="str">
        <f t="shared" si="0"/>
        <v>C</v>
      </c>
      <c r="G37" s="7" t="s">
        <v>170</v>
      </c>
    </row>
    <row r="38" spans="1:7">
      <c r="A38" s="4">
        <v>32</v>
      </c>
      <c r="B38" s="4" t="s">
        <v>99</v>
      </c>
      <c r="C38" s="4">
        <v>105</v>
      </c>
      <c r="D38" s="25" t="s">
        <v>170</v>
      </c>
      <c r="E38" s="3">
        <v>71</v>
      </c>
      <c r="F38" s="3" t="str">
        <f t="shared" si="0"/>
        <v>B</v>
      </c>
      <c r="G38" s="7" t="s">
        <v>170</v>
      </c>
    </row>
    <row r="39" spans="1:7">
      <c r="A39" s="4">
        <v>33</v>
      </c>
      <c r="B39" s="4" t="s">
        <v>100</v>
      </c>
      <c r="C39" s="4">
        <v>100</v>
      </c>
      <c r="D39" s="25" t="s">
        <v>170</v>
      </c>
      <c r="E39" s="3">
        <v>64</v>
      </c>
      <c r="F39" s="3" t="str">
        <f t="shared" si="0"/>
        <v>B</v>
      </c>
      <c r="G39" s="7" t="s">
        <v>170</v>
      </c>
    </row>
    <row r="40" spans="1:7">
      <c r="A40" s="4">
        <v>34</v>
      </c>
      <c r="B40" s="4" t="s">
        <v>101</v>
      </c>
      <c r="C40" s="4" t="s">
        <v>187</v>
      </c>
      <c r="D40" s="25" t="s">
        <v>170</v>
      </c>
      <c r="E40" s="3">
        <v>50</v>
      </c>
      <c r="F40" s="3" t="str">
        <f t="shared" si="0"/>
        <v>C</v>
      </c>
      <c r="G40" s="7" t="s">
        <v>170</v>
      </c>
    </row>
    <row r="41" spans="1:7">
      <c r="A41" s="4">
        <v>35</v>
      </c>
      <c r="B41" s="4" t="s">
        <v>104</v>
      </c>
      <c r="C41" s="4">
        <v>100</v>
      </c>
      <c r="D41" s="25" t="s">
        <v>170</v>
      </c>
      <c r="E41" s="3">
        <v>50</v>
      </c>
      <c r="F41" s="3" t="str">
        <f t="shared" si="0"/>
        <v>C</v>
      </c>
      <c r="G41" s="7" t="s">
        <v>170</v>
      </c>
    </row>
    <row r="42" spans="1:7">
      <c r="A42" s="4">
        <v>36</v>
      </c>
      <c r="B42" s="4" t="s">
        <v>106</v>
      </c>
      <c r="C42" s="4">
        <v>101</v>
      </c>
      <c r="D42" s="25" t="s">
        <v>170</v>
      </c>
      <c r="E42" s="3">
        <v>64</v>
      </c>
      <c r="F42" s="3" t="str">
        <f t="shared" si="0"/>
        <v>B</v>
      </c>
      <c r="G42" s="7" t="s">
        <v>170</v>
      </c>
    </row>
    <row r="43" spans="1:7">
      <c r="A43" s="4">
        <v>37</v>
      </c>
      <c r="B43" s="4" t="s">
        <v>107</v>
      </c>
      <c r="C43" s="4" t="s">
        <v>190</v>
      </c>
      <c r="D43" s="33" t="s">
        <v>169</v>
      </c>
      <c r="E43" s="3">
        <v>56</v>
      </c>
      <c r="F43" s="3" t="str">
        <f t="shared" si="0"/>
        <v>C</v>
      </c>
      <c r="G43" s="7" t="s">
        <v>170</v>
      </c>
    </row>
    <row r="44" spans="1:7">
      <c r="A44" s="4">
        <v>38</v>
      </c>
      <c r="B44" s="4" t="s">
        <v>109</v>
      </c>
      <c r="C44" s="4">
        <v>100</v>
      </c>
      <c r="D44" s="25" t="s">
        <v>170</v>
      </c>
      <c r="E44" s="3">
        <v>71</v>
      </c>
      <c r="F44" s="3" t="str">
        <f t="shared" si="0"/>
        <v>B</v>
      </c>
      <c r="G44" s="7" t="s">
        <v>170</v>
      </c>
    </row>
    <row r="45" spans="1:7">
      <c r="A45" s="4">
        <v>39</v>
      </c>
      <c r="B45" s="4" t="s">
        <v>110</v>
      </c>
      <c r="C45" s="4">
        <v>103</v>
      </c>
      <c r="D45" s="25" t="s">
        <v>170</v>
      </c>
      <c r="E45" s="3">
        <v>68</v>
      </c>
      <c r="F45" s="3" t="str">
        <f t="shared" si="0"/>
        <v>B</v>
      </c>
      <c r="G45" s="7" t="s">
        <v>170</v>
      </c>
    </row>
    <row r="46" spans="1:7">
      <c r="A46" s="4">
        <v>40</v>
      </c>
      <c r="B46" s="4" t="s">
        <v>112</v>
      </c>
      <c r="C46" s="4">
        <v>100</v>
      </c>
      <c r="D46" s="25" t="s">
        <v>170</v>
      </c>
      <c r="E46" s="3">
        <v>55</v>
      </c>
      <c r="F46" s="3" t="str">
        <f t="shared" si="0"/>
        <v>C</v>
      </c>
      <c r="G46" s="7" t="s">
        <v>170</v>
      </c>
    </row>
    <row r="47" spans="1:7">
      <c r="A47" s="4">
        <v>41</v>
      </c>
      <c r="B47" s="4" t="s">
        <v>113</v>
      </c>
      <c r="C47" s="4">
        <v>100</v>
      </c>
      <c r="D47" s="28" t="s">
        <v>170</v>
      </c>
      <c r="E47" s="3">
        <v>67</v>
      </c>
      <c r="F47" s="3" t="str">
        <f t="shared" si="0"/>
        <v>B</v>
      </c>
      <c r="G47" s="7" t="s">
        <v>170</v>
      </c>
    </row>
    <row r="48" spans="1:7">
      <c r="A48" s="4">
        <v>42</v>
      </c>
      <c r="B48" s="4" t="s">
        <v>114</v>
      </c>
      <c r="C48" s="4">
        <v>101</v>
      </c>
      <c r="D48" s="28" t="s">
        <v>170</v>
      </c>
      <c r="E48" s="3">
        <v>59</v>
      </c>
      <c r="F48" s="3" t="str">
        <f t="shared" si="0"/>
        <v>C</v>
      </c>
      <c r="G48" s="7" t="s">
        <v>170</v>
      </c>
    </row>
    <row r="49" spans="1:7">
      <c r="A49" s="4">
        <v>43</v>
      </c>
      <c r="B49" s="4" t="s">
        <v>117</v>
      </c>
      <c r="C49" s="4">
        <v>101</v>
      </c>
      <c r="D49" s="28" t="s">
        <v>170</v>
      </c>
      <c r="E49" s="3">
        <v>68</v>
      </c>
      <c r="F49" s="3" t="str">
        <f t="shared" si="0"/>
        <v>B</v>
      </c>
      <c r="G49" s="7" t="s">
        <v>170</v>
      </c>
    </row>
    <row r="50" spans="1:7">
      <c r="A50" s="4">
        <v>44</v>
      </c>
      <c r="B50" s="4" t="s">
        <v>119</v>
      </c>
      <c r="C50" s="4">
        <v>102</v>
      </c>
      <c r="D50" s="28" t="s">
        <v>170</v>
      </c>
      <c r="E50" s="3">
        <v>67</v>
      </c>
      <c r="F50" s="3" t="str">
        <f t="shared" si="0"/>
        <v>B</v>
      </c>
      <c r="G50" s="7" t="s">
        <v>170</v>
      </c>
    </row>
    <row r="51" spans="1:7">
      <c r="A51" s="4">
        <v>45</v>
      </c>
      <c r="B51" s="4" t="s">
        <v>122</v>
      </c>
      <c r="C51" s="4">
        <v>101</v>
      </c>
      <c r="D51" s="28" t="s">
        <v>170</v>
      </c>
      <c r="E51" s="3">
        <v>59</v>
      </c>
      <c r="F51" s="3" t="str">
        <f t="shared" si="0"/>
        <v>C</v>
      </c>
      <c r="G51" s="7" t="s">
        <v>170</v>
      </c>
    </row>
    <row r="52" spans="1:7">
      <c r="A52" s="4">
        <v>46</v>
      </c>
      <c r="B52" s="4" t="s">
        <v>124</v>
      </c>
      <c r="C52" s="4">
        <v>100</v>
      </c>
      <c r="D52" s="28" t="s">
        <v>170</v>
      </c>
      <c r="E52" s="3">
        <v>63</v>
      </c>
      <c r="F52" s="3" t="str">
        <f t="shared" si="0"/>
        <v>B</v>
      </c>
      <c r="G52" s="7" t="s">
        <v>170</v>
      </c>
    </row>
    <row r="53" spans="1:7">
      <c r="A53" s="4">
        <v>47</v>
      </c>
      <c r="B53" s="4" t="s">
        <v>126</v>
      </c>
      <c r="C53" s="4">
        <v>106</v>
      </c>
      <c r="D53" s="26" t="s">
        <v>171</v>
      </c>
      <c r="E53" s="3">
        <v>66</v>
      </c>
      <c r="F53" s="3" t="str">
        <f t="shared" si="0"/>
        <v>B</v>
      </c>
      <c r="G53" s="7" t="s">
        <v>170</v>
      </c>
    </row>
    <row r="54" spans="1:7">
      <c r="A54" s="4">
        <v>48</v>
      </c>
      <c r="B54" s="4" t="s">
        <v>128</v>
      </c>
      <c r="C54" s="4">
        <v>105</v>
      </c>
      <c r="D54" s="28" t="s">
        <v>170</v>
      </c>
      <c r="E54" s="3">
        <v>69</v>
      </c>
      <c r="F54" s="3" t="str">
        <f t="shared" si="0"/>
        <v>B</v>
      </c>
      <c r="G54" s="7" t="s">
        <v>170</v>
      </c>
    </row>
    <row r="55" spans="1:7">
      <c r="A55" s="4">
        <v>49</v>
      </c>
      <c r="B55" s="4" t="s">
        <v>129</v>
      </c>
      <c r="C55" s="4">
        <v>102</v>
      </c>
      <c r="D55" s="28" t="s">
        <v>170</v>
      </c>
      <c r="E55" s="3">
        <v>56</v>
      </c>
      <c r="F55" s="3" t="str">
        <f t="shared" si="0"/>
        <v>C</v>
      </c>
      <c r="G55" s="7" t="s">
        <v>170</v>
      </c>
    </row>
    <row r="56" spans="1:7">
      <c r="A56" s="4">
        <v>50</v>
      </c>
      <c r="B56" s="4" t="s">
        <v>130</v>
      </c>
      <c r="C56" s="4">
        <v>100</v>
      </c>
      <c r="D56" s="28" t="s">
        <v>170</v>
      </c>
      <c r="E56" s="3">
        <v>62</v>
      </c>
      <c r="F56" s="3" t="str">
        <f t="shared" si="0"/>
        <v>B</v>
      </c>
      <c r="G56" s="7" t="s">
        <v>170</v>
      </c>
    </row>
    <row r="57" spans="1:7">
      <c r="A57" s="4">
        <v>51</v>
      </c>
      <c r="B57" s="4" t="s">
        <v>132</v>
      </c>
      <c r="C57" s="4">
        <v>101</v>
      </c>
      <c r="D57" s="28" t="s">
        <v>170</v>
      </c>
      <c r="E57" s="3">
        <v>69</v>
      </c>
      <c r="F57" s="3" t="str">
        <f t="shared" si="0"/>
        <v>B</v>
      </c>
      <c r="G57" s="7" t="s">
        <v>170</v>
      </c>
    </row>
    <row r="58" spans="1:7">
      <c r="D58" s="138"/>
    </row>
    <row r="59" spans="1:7">
      <c r="D59" s="138"/>
    </row>
    <row r="60" spans="1:7">
      <c r="D60" s="138"/>
    </row>
    <row r="61" spans="1:7">
      <c r="D61" s="138"/>
    </row>
    <row r="62" spans="1:7">
      <c r="D62" s="138"/>
    </row>
    <row r="63" spans="1:7">
      <c r="D63" s="138"/>
    </row>
    <row r="64" spans="1:7">
      <c r="D64" s="138"/>
    </row>
    <row r="65" spans="4:4">
      <c r="D65" s="138"/>
    </row>
    <row r="66" spans="4:4">
      <c r="D66" s="138"/>
    </row>
    <row r="67" spans="4:4">
      <c r="D67" s="138"/>
    </row>
  </sheetData>
  <mergeCells count="3">
    <mergeCell ref="A5:B5"/>
    <mergeCell ref="C5:G5"/>
    <mergeCell ref="A4:G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C4A5-B4FB-4A9A-9FB9-67BCAC9C372F}">
  <dimension ref="A4:AF68"/>
  <sheetViews>
    <sheetView topLeftCell="Q21" zoomScaleNormal="100" workbookViewId="0">
      <selection activeCell="AH51" sqref="AH51"/>
    </sheetView>
  </sheetViews>
  <sheetFormatPr defaultColWidth="8.85546875" defaultRowHeight="15.95"/>
  <cols>
    <col min="2" max="2" width="24.140625" bestFit="1" customWidth="1"/>
    <col min="5" max="5" width="12.85546875" customWidth="1"/>
    <col min="6" max="7" width="10.28515625" style="30" customWidth="1"/>
    <col min="8" max="8" width="14.42578125" customWidth="1"/>
    <col min="9" max="9" width="8.7109375" style="11"/>
    <col min="10" max="10" width="8.85546875" style="11"/>
    <col min="11" max="11" width="13.42578125" customWidth="1"/>
    <col min="12" max="13" width="10.42578125" style="24" customWidth="1"/>
    <col min="14" max="14" width="13" customWidth="1"/>
    <col min="15" max="15" width="8.7109375" style="24"/>
    <col min="16" max="16" width="8.85546875" style="24"/>
    <col min="17" max="17" width="12.28515625" style="31" customWidth="1"/>
    <col min="18" max="18" width="8.7109375" style="24"/>
    <col min="19" max="19" width="8.85546875" style="24"/>
    <col min="21" max="22" width="11" style="24" customWidth="1"/>
    <col min="23" max="23" width="14.42578125" style="32" customWidth="1"/>
    <col min="24" max="24" width="8.7109375" style="23"/>
    <col min="25" max="25" width="8.85546875" style="23"/>
    <col min="26" max="26" width="11.85546875" style="22" customWidth="1"/>
    <col min="27" max="28" width="15.140625" style="23" customWidth="1"/>
    <col min="29" max="29" width="11.85546875" style="22" customWidth="1"/>
    <col min="30" max="30" width="8.7109375" style="23"/>
    <col min="31" max="31" width="8.85546875" style="23"/>
    <col min="32" max="32" width="8.7109375" style="22"/>
  </cols>
  <sheetData>
    <row r="4" spans="1:32">
      <c r="A4" s="178" t="s">
        <v>191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</row>
    <row r="5" spans="1:32">
      <c r="A5" s="184"/>
      <c r="B5" s="184"/>
      <c r="C5" s="185" t="s">
        <v>192</v>
      </c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</row>
    <row r="6" spans="1:32">
      <c r="A6" s="140" t="s">
        <v>2</v>
      </c>
      <c r="B6" s="140" t="s">
        <v>3</v>
      </c>
      <c r="C6" s="60" t="s">
        <v>193</v>
      </c>
      <c r="D6" s="60" t="s">
        <v>161</v>
      </c>
      <c r="E6" s="155" t="s">
        <v>185</v>
      </c>
      <c r="F6" s="29" t="s">
        <v>194</v>
      </c>
      <c r="G6" s="137" t="s">
        <v>161</v>
      </c>
      <c r="H6" s="156" t="s">
        <v>185</v>
      </c>
      <c r="I6" s="29" t="s">
        <v>195</v>
      </c>
      <c r="J6" s="29" t="s">
        <v>161</v>
      </c>
      <c r="K6" s="155" t="s">
        <v>185</v>
      </c>
      <c r="L6" s="29" t="s">
        <v>196</v>
      </c>
      <c r="M6" s="137" t="s">
        <v>161</v>
      </c>
      <c r="N6" s="156" t="s">
        <v>185</v>
      </c>
      <c r="O6" s="29" t="s">
        <v>197</v>
      </c>
      <c r="P6" s="29" t="s">
        <v>161</v>
      </c>
      <c r="Q6" s="51" t="s">
        <v>185</v>
      </c>
      <c r="R6" s="29" t="s">
        <v>198</v>
      </c>
      <c r="S6" s="29" t="s">
        <v>161</v>
      </c>
      <c r="T6" s="155" t="s">
        <v>185</v>
      </c>
      <c r="U6" s="29" t="s">
        <v>199</v>
      </c>
      <c r="V6" s="29" t="s">
        <v>161</v>
      </c>
      <c r="W6" s="51" t="s">
        <v>185</v>
      </c>
      <c r="X6" s="29" t="s">
        <v>200</v>
      </c>
      <c r="Y6" s="29" t="s">
        <v>161</v>
      </c>
      <c r="Z6" s="155" t="s">
        <v>185</v>
      </c>
      <c r="AA6" s="29" t="s">
        <v>201</v>
      </c>
      <c r="AB6" s="29" t="s">
        <v>161</v>
      </c>
      <c r="AC6" s="155" t="s">
        <v>185</v>
      </c>
      <c r="AD6" s="29" t="s">
        <v>202</v>
      </c>
      <c r="AE6" s="29" t="s">
        <v>161</v>
      </c>
      <c r="AF6" s="155" t="s">
        <v>185</v>
      </c>
    </row>
    <row r="7" spans="1:32">
      <c r="A7" s="155">
        <v>1</v>
      </c>
      <c r="B7" s="155" t="s">
        <v>14</v>
      </c>
      <c r="C7" s="170"/>
      <c r="D7" s="136" t="s">
        <v>203</v>
      </c>
      <c r="E7" s="61" t="s">
        <v>204</v>
      </c>
      <c r="F7" s="171">
        <v>67.512962962962959</v>
      </c>
      <c r="G7" s="172" t="str">
        <f>IF(F7&gt;=75,"A",IF(F7&gt;=60,"B",IF(F7&gt;=50,"C","F")))</f>
        <v>B</v>
      </c>
      <c r="H7" s="62" t="s">
        <v>170</v>
      </c>
      <c r="I7" s="173">
        <v>54.064285714285717</v>
      </c>
      <c r="J7" s="174" t="str">
        <f>IF(I7&gt;=75,"A",IF(I7&gt;=60,"B",IF(I7&gt;=50,"C","F")))</f>
        <v>C</v>
      </c>
      <c r="K7" s="63" t="s">
        <v>170</v>
      </c>
      <c r="L7" s="173">
        <v>60.788730158730154</v>
      </c>
      <c r="M7" s="174" t="str">
        <f>IF(L7&gt;=75,"A",IF(L7&gt;=60,"B",IF(L7&gt;=50,"C","F")))</f>
        <v>B</v>
      </c>
      <c r="N7" s="64" t="s">
        <v>170</v>
      </c>
      <c r="O7" s="173">
        <v>61.112847222222221</v>
      </c>
      <c r="P7" s="173" t="str">
        <f>IF(O7&gt;=75,"A",IF(O7&gt;=60,"B",IF(O7&gt;=50,"C","F")))</f>
        <v>B</v>
      </c>
      <c r="Q7" s="65" t="s">
        <v>170</v>
      </c>
      <c r="R7" s="173">
        <v>54.285714285714285</v>
      </c>
      <c r="S7" s="174" t="str">
        <f>IF(R7&gt;=75,"A",IF(R7&gt;=60,"B",IF(R7&gt;=50,"C","F")))</f>
        <v>C</v>
      </c>
      <c r="T7" s="66" t="s">
        <v>170</v>
      </c>
      <c r="U7" s="173">
        <v>59.042857142857144</v>
      </c>
      <c r="V7" s="173" t="str">
        <f>IF(U7&gt;=75,"A",IF(U7&gt;=60,"B",IF(U7&gt;=50,"C","F")))</f>
        <v>C</v>
      </c>
      <c r="W7" s="67" t="s">
        <v>170</v>
      </c>
      <c r="X7" s="173">
        <v>52.085714285714289</v>
      </c>
      <c r="Y7" s="173" t="str">
        <f>IF(U7&gt;=75,"A",IF(U7&gt;=60,"B",IF(U7&gt;=50,"C","F")))</f>
        <v>C</v>
      </c>
      <c r="Z7" s="68" t="s">
        <v>170</v>
      </c>
      <c r="AA7" s="173">
        <v>55.564285714285717</v>
      </c>
      <c r="AB7" s="173" t="str">
        <f>IF(AA7&gt;=75,"A",IF(AA7&gt;=60,"B",IF(AA7&gt;=50,"C","F")))</f>
        <v>C</v>
      </c>
      <c r="AC7" s="68" t="s">
        <v>170</v>
      </c>
      <c r="AD7" s="173">
        <v>56.61</v>
      </c>
      <c r="AE7" s="173" t="str">
        <f>IF(AD7&gt;=75,"A",IF(AD7&gt;=60,"B",IF(AD7&gt;=50,"C","F")))</f>
        <v>C</v>
      </c>
      <c r="AF7" s="68" t="s">
        <v>170</v>
      </c>
    </row>
    <row r="8" spans="1:32">
      <c r="A8" s="155">
        <v>2</v>
      </c>
      <c r="B8" s="155" t="s">
        <v>18</v>
      </c>
      <c r="C8" s="173">
        <v>60.535714285714292</v>
      </c>
      <c r="D8" s="174" t="str">
        <f>IF(C8&gt;=75,"A",IF(C8&gt;=60,"B",IF(C8&gt;=50,"C","F")))</f>
        <v>B</v>
      </c>
      <c r="E8" s="69" t="s">
        <v>170</v>
      </c>
      <c r="F8" s="171">
        <v>61.266666666666666</v>
      </c>
      <c r="G8" s="172" t="str">
        <f t="shared" ref="G8:G54" si="0">IF(F8&gt;=75,"A",IF(F8&gt;=60,"B",IF(F8&gt;=50,"C","F")))</f>
        <v>B</v>
      </c>
      <c r="H8" s="62" t="s">
        <v>170</v>
      </c>
      <c r="I8" s="173">
        <v>50.93571428571429</v>
      </c>
      <c r="J8" s="174" t="str">
        <f t="shared" ref="J8:J54" si="1">IF(I8&gt;=75,"A",IF(I8&gt;=60,"B",IF(I8&gt;=50,"C","F")))</f>
        <v>C</v>
      </c>
      <c r="K8" s="63" t="s">
        <v>170</v>
      </c>
      <c r="L8" s="170"/>
      <c r="M8" s="174" t="str">
        <f t="shared" ref="M8:M54" si="2">IF(L8&gt;=75,"A",IF(L8&gt;=60,"B",IF(L8&gt;=50,"C","F")))</f>
        <v>F</v>
      </c>
      <c r="N8" s="70" t="s">
        <v>204</v>
      </c>
      <c r="O8" s="173">
        <v>56.250446428571429</v>
      </c>
      <c r="P8" s="173" t="str">
        <f t="shared" ref="P8:P54" si="3">IF(O8&gt;=75,"A",IF(O8&gt;=60,"B",IF(O8&gt;=50,"C","F")))</f>
        <v>C</v>
      </c>
      <c r="Q8" s="65" t="s">
        <v>170</v>
      </c>
      <c r="R8" s="173">
        <v>59.157142857142858</v>
      </c>
      <c r="S8" s="174" t="str">
        <f t="shared" ref="S8:S54" si="4">IF(R8&gt;=75,"A",IF(R8&gt;=60,"B",IF(R8&gt;=50,"C","F")))</f>
        <v>C</v>
      </c>
      <c r="T8" s="71" t="s">
        <v>170</v>
      </c>
      <c r="U8" s="173">
        <v>57.028571428571432</v>
      </c>
      <c r="V8" s="173" t="str">
        <f t="shared" ref="V8:V54" si="5">IF(U8&gt;=75,"A",IF(U8&gt;=60,"B",IF(U8&gt;=50,"C","F")))</f>
        <v>C</v>
      </c>
      <c r="W8" s="67" t="s">
        <v>170</v>
      </c>
      <c r="X8" s="173">
        <v>62.014285714285705</v>
      </c>
      <c r="Y8" s="173" t="str">
        <f t="shared" ref="Y8:Y54" si="6">IF(U8&gt;=75,"A",IF(U8&gt;=60,"B",IF(U8&gt;=50,"C","F")))</f>
        <v>C</v>
      </c>
      <c r="Z8" s="68" t="s">
        <v>170</v>
      </c>
      <c r="AA8" s="173">
        <v>59.521428571428572</v>
      </c>
      <c r="AB8" s="173" t="str">
        <f t="shared" ref="AB8:AB54" si="7">IF(AA8&gt;=75,"A",IF(AA8&gt;=60,"B",IF(AA8&gt;=50,"C","F")))</f>
        <v>C</v>
      </c>
      <c r="AC8" s="68" t="s">
        <v>170</v>
      </c>
      <c r="AD8" s="170"/>
      <c r="AE8" s="173" t="str">
        <f t="shared" ref="AE8:AE54" si="8">IF(AD8&gt;=75,"A",IF(AD8&gt;=60,"B",IF(AD8&gt;=50,"C","F")))</f>
        <v>F</v>
      </c>
      <c r="AF8" s="72" t="s">
        <v>204</v>
      </c>
    </row>
    <row r="9" spans="1:32">
      <c r="A9" s="155">
        <v>3</v>
      </c>
      <c r="B9" s="155" t="s">
        <v>21</v>
      </c>
      <c r="C9" s="170"/>
      <c r="D9" s="174" t="str">
        <f t="shared" ref="D9:D54" si="9">IF(C9&gt;=75,"A",IF(C9&gt;=60,"B",IF(C9&gt;=50,"C","F")))</f>
        <v>F</v>
      </c>
      <c r="E9" s="73" t="s">
        <v>204</v>
      </c>
      <c r="F9" s="171">
        <v>67.773412698412699</v>
      </c>
      <c r="G9" s="172" t="str">
        <f t="shared" si="0"/>
        <v>B</v>
      </c>
      <c r="H9" s="62" t="s">
        <v>170</v>
      </c>
      <c r="I9" s="173"/>
      <c r="J9" s="174" t="str">
        <f t="shared" si="1"/>
        <v>F</v>
      </c>
      <c r="K9" s="74" t="s">
        <v>204</v>
      </c>
      <c r="L9" s="170"/>
      <c r="M9" s="174" t="str">
        <f t="shared" si="2"/>
        <v>F</v>
      </c>
      <c r="N9" s="70" t="s">
        <v>204</v>
      </c>
      <c r="O9" s="173">
        <v>58.676190476190477</v>
      </c>
      <c r="P9" s="173" t="str">
        <f t="shared" si="3"/>
        <v>C</v>
      </c>
      <c r="Q9" s="65" t="s">
        <v>170</v>
      </c>
      <c r="R9" s="173">
        <v>60.485714285714288</v>
      </c>
      <c r="S9" s="174" t="str">
        <f t="shared" si="4"/>
        <v>B</v>
      </c>
      <c r="T9" s="71" t="s">
        <v>170</v>
      </c>
      <c r="U9" s="173">
        <v>57.357142857142861</v>
      </c>
      <c r="V9" s="173" t="str">
        <f t="shared" si="5"/>
        <v>C</v>
      </c>
      <c r="W9" s="67" t="s">
        <v>170</v>
      </c>
      <c r="X9" s="173">
        <v>54.357142857142861</v>
      </c>
      <c r="Y9" s="173" t="str">
        <f t="shared" si="6"/>
        <v>C</v>
      </c>
      <c r="Z9" s="68" t="s">
        <v>170</v>
      </c>
      <c r="AA9" s="173">
        <v>55.857142857142861</v>
      </c>
      <c r="AB9" s="173" t="str">
        <f t="shared" si="7"/>
        <v>C</v>
      </c>
      <c r="AC9" s="68" t="s">
        <v>170</v>
      </c>
      <c r="AD9" s="170"/>
      <c r="AE9" s="173" t="str">
        <f t="shared" si="8"/>
        <v>F</v>
      </c>
      <c r="AF9" s="72" t="s">
        <v>204</v>
      </c>
    </row>
    <row r="10" spans="1:32">
      <c r="A10" s="155">
        <v>4</v>
      </c>
      <c r="B10" s="155" t="s">
        <v>24</v>
      </c>
      <c r="C10" s="173">
        <v>66.807142857142864</v>
      </c>
      <c r="D10" s="174" t="str">
        <f t="shared" si="9"/>
        <v>B</v>
      </c>
      <c r="E10" s="63" t="s">
        <v>170</v>
      </c>
      <c r="F10" s="171">
        <v>67.43941798941799</v>
      </c>
      <c r="G10" s="172" t="str">
        <f t="shared" si="0"/>
        <v>B</v>
      </c>
      <c r="H10" s="62" t="s">
        <v>170</v>
      </c>
      <c r="I10" s="173">
        <v>65.957142857142856</v>
      </c>
      <c r="J10" s="174" t="str">
        <f t="shared" si="1"/>
        <v>B</v>
      </c>
      <c r="K10" s="63" t="s">
        <v>170</v>
      </c>
      <c r="L10" s="173">
        <v>63.032539682539685</v>
      </c>
      <c r="M10" s="174" t="str">
        <f t="shared" si="2"/>
        <v>B</v>
      </c>
      <c r="N10" s="62" t="s">
        <v>170</v>
      </c>
      <c r="O10" s="173">
        <v>63.567609126984124</v>
      </c>
      <c r="P10" s="173" t="str">
        <f t="shared" si="3"/>
        <v>B</v>
      </c>
      <c r="Q10" s="65" t="s">
        <v>170</v>
      </c>
      <c r="R10" s="173">
        <v>60.9</v>
      </c>
      <c r="S10" s="174" t="str">
        <f t="shared" si="4"/>
        <v>B</v>
      </c>
      <c r="T10" s="71" t="s">
        <v>170</v>
      </c>
      <c r="U10" s="173">
        <v>64.278571428571439</v>
      </c>
      <c r="V10" s="173" t="str">
        <f t="shared" si="5"/>
        <v>B</v>
      </c>
      <c r="W10" s="67" t="s">
        <v>170</v>
      </c>
      <c r="X10" s="173">
        <v>62.685714285714283</v>
      </c>
      <c r="Y10" s="173" t="str">
        <f t="shared" si="6"/>
        <v>B</v>
      </c>
      <c r="Z10" s="68" t="s">
        <v>170</v>
      </c>
      <c r="AA10" s="173">
        <v>63.507142857142853</v>
      </c>
      <c r="AB10" s="173" t="str">
        <f t="shared" si="7"/>
        <v>B</v>
      </c>
      <c r="AC10" s="68" t="s">
        <v>170</v>
      </c>
      <c r="AD10" s="173">
        <v>66.11</v>
      </c>
      <c r="AE10" s="173" t="str">
        <f t="shared" si="8"/>
        <v>B</v>
      </c>
      <c r="AF10" s="68" t="s">
        <v>170</v>
      </c>
    </row>
    <row r="11" spans="1:32">
      <c r="A11" s="155">
        <v>5</v>
      </c>
      <c r="B11" s="155" t="s">
        <v>27</v>
      </c>
      <c r="C11" s="173">
        <v>69.957142857142856</v>
      </c>
      <c r="D11" s="174" t="str">
        <f t="shared" si="9"/>
        <v>B</v>
      </c>
      <c r="E11" s="63" t="s">
        <v>170</v>
      </c>
      <c r="F11" s="171">
        <v>72.98161375661374</v>
      </c>
      <c r="G11" s="172" t="str">
        <f t="shared" si="0"/>
        <v>B</v>
      </c>
      <c r="H11" s="62" t="s">
        <v>170</v>
      </c>
      <c r="I11" s="173">
        <v>67.871428571428567</v>
      </c>
      <c r="J11" s="174" t="str">
        <f t="shared" si="1"/>
        <v>B</v>
      </c>
      <c r="K11" s="75" t="s">
        <v>170</v>
      </c>
      <c r="L11" s="173">
        <v>70.658730158730151</v>
      </c>
      <c r="M11" s="174" t="str">
        <f t="shared" si="2"/>
        <v>B</v>
      </c>
      <c r="N11" s="62" t="s">
        <v>170</v>
      </c>
      <c r="O11" s="173">
        <v>69.81825396825397</v>
      </c>
      <c r="P11" s="173" t="str">
        <f t="shared" si="3"/>
        <v>B</v>
      </c>
      <c r="Q11" s="65" t="s">
        <v>170</v>
      </c>
      <c r="R11" s="173">
        <v>67.828571428571436</v>
      </c>
      <c r="S11" s="174" t="str">
        <f t="shared" si="4"/>
        <v>B</v>
      </c>
      <c r="T11" s="71" t="s">
        <v>170</v>
      </c>
      <c r="U11" s="173">
        <v>67.728571428571428</v>
      </c>
      <c r="V11" s="173" t="str">
        <f t="shared" si="5"/>
        <v>B</v>
      </c>
      <c r="W11" s="67" t="s">
        <v>170</v>
      </c>
      <c r="X11" s="173">
        <v>67.285714285714278</v>
      </c>
      <c r="Y11" s="173" t="str">
        <f t="shared" si="6"/>
        <v>B</v>
      </c>
      <c r="Z11" s="68" t="s">
        <v>170</v>
      </c>
      <c r="AA11" s="173">
        <v>67.507142857142853</v>
      </c>
      <c r="AB11" s="173" t="str">
        <f t="shared" si="7"/>
        <v>B</v>
      </c>
      <c r="AC11" s="68" t="s">
        <v>170</v>
      </c>
      <c r="AD11" s="173">
        <v>66.11</v>
      </c>
      <c r="AE11" s="173" t="str">
        <f t="shared" si="8"/>
        <v>B</v>
      </c>
      <c r="AF11" s="68" t="s">
        <v>170</v>
      </c>
    </row>
    <row r="12" spans="1:32">
      <c r="A12" s="155">
        <v>6</v>
      </c>
      <c r="B12" s="155" t="s">
        <v>29</v>
      </c>
      <c r="C12" s="173">
        <v>63.65</v>
      </c>
      <c r="D12" s="174" t="str">
        <f t="shared" si="9"/>
        <v>B</v>
      </c>
      <c r="E12" s="63" t="s">
        <v>170</v>
      </c>
      <c r="F12" s="171">
        <v>64.891798941798939</v>
      </c>
      <c r="G12" s="172" t="str">
        <f t="shared" si="0"/>
        <v>B</v>
      </c>
      <c r="H12" s="62" t="s">
        <v>170</v>
      </c>
      <c r="I12" s="173">
        <v>54.5</v>
      </c>
      <c r="J12" s="174" t="str">
        <f t="shared" si="1"/>
        <v>C</v>
      </c>
      <c r="K12" s="63" t="s">
        <v>170</v>
      </c>
      <c r="L12" s="173">
        <v>64.958730158730162</v>
      </c>
      <c r="M12" s="174" t="str">
        <f t="shared" si="2"/>
        <v>B</v>
      </c>
      <c r="N12" s="62" t="s">
        <v>170</v>
      </c>
      <c r="O12" s="173">
        <v>57.884920634920633</v>
      </c>
      <c r="P12" s="173" t="str">
        <f t="shared" si="3"/>
        <v>C</v>
      </c>
      <c r="Q12" s="65" t="s">
        <v>170</v>
      </c>
      <c r="R12" s="173">
        <v>62.74285714285714</v>
      </c>
      <c r="S12" s="174" t="str">
        <f t="shared" si="4"/>
        <v>B</v>
      </c>
      <c r="T12" s="71" t="s">
        <v>170</v>
      </c>
      <c r="U12" s="173">
        <v>56.357142857142861</v>
      </c>
      <c r="V12" s="173" t="str">
        <f t="shared" si="5"/>
        <v>C</v>
      </c>
      <c r="W12" s="67" t="s">
        <v>170</v>
      </c>
      <c r="X12" s="173">
        <v>53.785714285714292</v>
      </c>
      <c r="Y12" s="173" t="str">
        <f t="shared" si="6"/>
        <v>C</v>
      </c>
      <c r="Z12" s="68" t="s">
        <v>170</v>
      </c>
      <c r="AA12" s="173">
        <v>55.071428571428577</v>
      </c>
      <c r="AB12" s="173" t="str">
        <f t="shared" si="7"/>
        <v>C</v>
      </c>
      <c r="AC12" s="68" t="s">
        <v>170</v>
      </c>
      <c r="AD12" s="173">
        <v>60.99</v>
      </c>
      <c r="AE12" s="173" t="str">
        <f t="shared" si="8"/>
        <v>B</v>
      </c>
      <c r="AF12" s="68" t="s">
        <v>170</v>
      </c>
    </row>
    <row r="13" spans="1:32">
      <c r="A13" s="155">
        <v>7</v>
      </c>
      <c r="B13" s="155" t="s">
        <v>32</v>
      </c>
      <c r="C13" s="173">
        <v>55.921428571428564</v>
      </c>
      <c r="D13" s="174" t="str">
        <f t="shared" si="9"/>
        <v>C</v>
      </c>
      <c r="E13" s="63" t="s">
        <v>170</v>
      </c>
      <c r="F13" s="171">
        <v>64.157275132275132</v>
      </c>
      <c r="G13" s="172" t="str">
        <f t="shared" si="0"/>
        <v>B</v>
      </c>
      <c r="H13" s="62" t="s">
        <v>170</v>
      </c>
      <c r="I13" s="173">
        <v>57.464285714285708</v>
      </c>
      <c r="J13" s="174" t="str">
        <f t="shared" si="1"/>
        <v>C</v>
      </c>
      <c r="K13" s="63" t="s">
        <v>170</v>
      </c>
      <c r="L13" s="173">
        <v>62.373809523809527</v>
      </c>
      <c r="M13" s="174" t="str">
        <f t="shared" si="2"/>
        <v>B</v>
      </c>
      <c r="N13" s="62" t="s">
        <v>170</v>
      </c>
      <c r="O13" s="173">
        <v>59.117212301587301</v>
      </c>
      <c r="P13" s="173" t="str">
        <f t="shared" si="3"/>
        <v>C</v>
      </c>
      <c r="Q13" s="65" t="s">
        <v>170</v>
      </c>
      <c r="R13" s="173">
        <v>61.285714285714285</v>
      </c>
      <c r="S13" s="174" t="str">
        <f t="shared" si="4"/>
        <v>B</v>
      </c>
      <c r="T13" s="71" t="s">
        <v>170</v>
      </c>
      <c r="U13" s="173">
        <v>59.457142857142856</v>
      </c>
      <c r="V13" s="173" t="str">
        <f t="shared" si="5"/>
        <v>C</v>
      </c>
      <c r="W13" s="67" t="s">
        <v>170</v>
      </c>
      <c r="X13" s="173">
        <v>54.257142857142853</v>
      </c>
      <c r="Y13" s="173" t="str">
        <f t="shared" si="6"/>
        <v>C</v>
      </c>
      <c r="Z13" s="68" t="s">
        <v>170</v>
      </c>
      <c r="AA13" s="173">
        <v>56.857142857142854</v>
      </c>
      <c r="AB13" s="173" t="str">
        <f t="shared" si="7"/>
        <v>C</v>
      </c>
      <c r="AC13" s="68" t="s">
        <v>170</v>
      </c>
      <c r="AD13" s="173">
        <v>75.239999999999995</v>
      </c>
      <c r="AE13" s="173" t="str">
        <f t="shared" si="8"/>
        <v>A</v>
      </c>
      <c r="AF13" s="68" t="s">
        <v>170</v>
      </c>
    </row>
    <row r="14" spans="1:32">
      <c r="A14" s="155">
        <v>8</v>
      </c>
      <c r="B14" s="155" t="s">
        <v>34</v>
      </c>
      <c r="C14" s="173">
        <v>60.421428571428571</v>
      </c>
      <c r="D14" s="174" t="str">
        <f t="shared" si="9"/>
        <v>B</v>
      </c>
      <c r="E14" s="63" t="s">
        <v>170</v>
      </c>
      <c r="F14" s="171">
        <v>60.598412698412702</v>
      </c>
      <c r="G14" s="172" t="str">
        <f t="shared" si="0"/>
        <v>B</v>
      </c>
      <c r="H14" s="62" t="s">
        <v>170</v>
      </c>
      <c r="I14" s="173">
        <v>54.057142857142857</v>
      </c>
      <c r="J14" s="174" t="str">
        <f t="shared" si="1"/>
        <v>C</v>
      </c>
      <c r="K14" s="63" t="s">
        <v>170</v>
      </c>
      <c r="L14" s="173">
        <v>59.465079365079362</v>
      </c>
      <c r="M14" s="174" t="str">
        <f t="shared" si="2"/>
        <v>C</v>
      </c>
      <c r="N14" s="62" t="s">
        <v>170</v>
      </c>
      <c r="O14" s="173">
        <v>60.685863095238091</v>
      </c>
      <c r="P14" s="173" t="str">
        <f t="shared" si="3"/>
        <v>B</v>
      </c>
      <c r="Q14" s="65" t="s">
        <v>170</v>
      </c>
      <c r="R14" s="173">
        <v>58.571428571428569</v>
      </c>
      <c r="S14" s="174" t="str">
        <f t="shared" si="4"/>
        <v>C</v>
      </c>
      <c r="T14" s="71" t="s">
        <v>170</v>
      </c>
      <c r="U14" s="173">
        <v>55.99285714285714</v>
      </c>
      <c r="V14" s="173" t="str">
        <f t="shared" si="5"/>
        <v>C</v>
      </c>
      <c r="W14" s="67" t="s">
        <v>170</v>
      </c>
      <c r="X14" s="173">
        <v>55.028571428571432</v>
      </c>
      <c r="Y14" s="173" t="str">
        <f t="shared" si="6"/>
        <v>C</v>
      </c>
      <c r="Z14" s="68" t="s">
        <v>170</v>
      </c>
      <c r="AA14" s="173">
        <v>55.535714285714278</v>
      </c>
      <c r="AB14" s="173" t="str">
        <f t="shared" si="7"/>
        <v>C</v>
      </c>
      <c r="AC14" s="68" t="s">
        <v>170</v>
      </c>
      <c r="AD14" s="173">
        <v>64.989999999999995</v>
      </c>
      <c r="AE14" s="173" t="str">
        <f t="shared" si="8"/>
        <v>B</v>
      </c>
      <c r="AF14" s="68" t="s">
        <v>170</v>
      </c>
    </row>
    <row r="15" spans="1:32">
      <c r="A15" s="155">
        <v>9</v>
      </c>
      <c r="B15" s="155" t="s">
        <v>40</v>
      </c>
      <c r="C15" s="173">
        <v>70.328571428571422</v>
      </c>
      <c r="D15" s="174" t="str">
        <f t="shared" si="9"/>
        <v>B</v>
      </c>
      <c r="E15" s="63" t="s">
        <v>170</v>
      </c>
      <c r="F15" s="171">
        <v>73.868650793650787</v>
      </c>
      <c r="G15" s="172" t="str">
        <f t="shared" si="0"/>
        <v>B</v>
      </c>
      <c r="H15" s="76" t="s">
        <v>170</v>
      </c>
      <c r="I15" s="173">
        <v>73.55</v>
      </c>
      <c r="J15" s="174" t="str">
        <f t="shared" si="1"/>
        <v>B</v>
      </c>
      <c r="K15" s="63" t="s">
        <v>170</v>
      </c>
      <c r="L15" s="173">
        <v>72.804761904761904</v>
      </c>
      <c r="M15" s="174" t="str">
        <f t="shared" si="2"/>
        <v>B</v>
      </c>
      <c r="N15" s="62" t="s">
        <v>170</v>
      </c>
      <c r="O15" s="173">
        <v>77.166468253968247</v>
      </c>
      <c r="P15" s="173" t="str">
        <f t="shared" si="3"/>
        <v>A</v>
      </c>
      <c r="Q15" s="65" t="s">
        <v>170</v>
      </c>
      <c r="R15" s="173">
        <v>70.257142857142867</v>
      </c>
      <c r="S15" s="174" t="str">
        <f t="shared" si="4"/>
        <v>B</v>
      </c>
      <c r="T15" s="71" t="s">
        <v>170</v>
      </c>
      <c r="U15" s="173">
        <v>66.707142857142856</v>
      </c>
      <c r="V15" s="173" t="str">
        <f t="shared" si="5"/>
        <v>B</v>
      </c>
      <c r="W15" s="67" t="s">
        <v>170</v>
      </c>
      <c r="X15" s="173">
        <v>64.385714285714286</v>
      </c>
      <c r="Y15" s="173" t="str">
        <f t="shared" si="6"/>
        <v>B</v>
      </c>
      <c r="Z15" s="68" t="s">
        <v>170</v>
      </c>
      <c r="AA15" s="173">
        <v>65.571428571428569</v>
      </c>
      <c r="AB15" s="173" t="str">
        <f t="shared" si="7"/>
        <v>B</v>
      </c>
      <c r="AC15" s="68" t="s">
        <v>170</v>
      </c>
      <c r="AD15" s="173">
        <v>73.13</v>
      </c>
      <c r="AE15" s="173" t="str">
        <f t="shared" si="8"/>
        <v>B</v>
      </c>
      <c r="AF15" s="68" t="s">
        <v>170</v>
      </c>
    </row>
    <row r="16" spans="1:32">
      <c r="A16" s="155">
        <v>10</v>
      </c>
      <c r="B16" s="155" t="s">
        <v>43</v>
      </c>
      <c r="C16" s="173">
        <v>63.507142857142853</v>
      </c>
      <c r="D16" s="174" t="str">
        <f t="shared" si="9"/>
        <v>B</v>
      </c>
      <c r="E16" s="63" t="s">
        <v>170</v>
      </c>
      <c r="F16" s="171">
        <v>65.326719576719569</v>
      </c>
      <c r="G16" s="172" t="str">
        <f t="shared" si="0"/>
        <v>B</v>
      </c>
      <c r="H16" s="62" t="s">
        <v>170</v>
      </c>
      <c r="I16" s="173">
        <v>61.564285714285717</v>
      </c>
      <c r="J16" s="174" t="str">
        <f t="shared" si="1"/>
        <v>B</v>
      </c>
      <c r="K16" s="63" t="s">
        <v>170</v>
      </c>
      <c r="L16" s="173">
        <v>72.384126984126993</v>
      </c>
      <c r="M16" s="174" t="str">
        <f t="shared" si="2"/>
        <v>B</v>
      </c>
      <c r="N16" s="62" t="s">
        <v>170</v>
      </c>
      <c r="O16" s="173">
        <v>62.148115079365084</v>
      </c>
      <c r="P16" s="173" t="str">
        <f t="shared" si="3"/>
        <v>B</v>
      </c>
      <c r="Q16" s="65" t="s">
        <v>170</v>
      </c>
      <c r="R16" s="173">
        <v>58.199999999999996</v>
      </c>
      <c r="S16" s="174" t="str">
        <f t="shared" si="4"/>
        <v>C</v>
      </c>
      <c r="T16" s="71" t="s">
        <v>170</v>
      </c>
      <c r="U16" s="173">
        <v>59.599999999999994</v>
      </c>
      <c r="V16" s="173" t="str">
        <f t="shared" si="5"/>
        <v>C</v>
      </c>
      <c r="W16" s="67" t="s">
        <v>170</v>
      </c>
      <c r="X16" s="173">
        <v>61.214285714285722</v>
      </c>
      <c r="Y16" s="173" t="str">
        <f t="shared" si="6"/>
        <v>C</v>
      </c>
      <c r="Z16" s="68" t="s">
        <v>170</v>
      </c>
      <c r="AA16" s="173">
        <v>60.407142857142858</v>
      </c>
      <c r="AB16" s="173" t="str">
        <f t="shared" si="7"/>
        <v>B</v>
      </c>
      <c r="AC16" s="68" t="s">
        <v>170</v>
      </c>
      <c r="AD16" s="173">
        <v>62.61</v>
      </c>
      <c r="AE16" s="173" t="str">
        <f t="shared" si="8"/>
        <v>B</v>
      </c>
      <c r="AF16" s="68" t="s">
        <v>170</v>
      </c>
    </row>
    <row r="17" spans="1:32">
      <c r="A17" s="155">
        <v>11</v>
      </c>
      <c r="B17" s="155" t="s">
        <v>47</v>
      </c>
      <c r="C17" s="173">
        <v>69.564285714285717</v>
      </c>
      <c r="D17" s="174" t="str">
        <f t="shared" si="9"/>
        <v>B</v>
      </c>
      <c r="E17" s="63" t="s">
        <v>170</v>
      </c>
      <c r="F17" s="171">
        <v>71.31891534391535</v>
      </c>
      <c r="G17" s="172" t="str">
        <f t="shared" si="0"/>
        <v>B</v>
      </c>
      <c r="H17" s="62" t="s">
        <v>170</v>
      </c>
      <c r="I17" s="173">
        <v>69.19285714285715</v>
      </c>
      <c r="J17" s="174" t="str">
        <f t="shared" si="1"/>
        <v>B</v>
      </c>
      <c r="K17" s="63" t="s">
        <v>170</v>
      </c>
      <c r="L17" s="173">
        <v>74.199206349206349</v>
      </c>
      <c r="M17" s="174" t="str">
        <f t="shared" si="2"/>
        <v>B</v>
      </c>
      <c r="N17" s="62" t="s">
        <v>170</v>
      </c>
      <c r="O17" s="173">
        <v>70.935763888888886</v>
      </c>
      <c r="P17" s="173" t="str">
        <f t="shared" si="3"/>
        <v>B</v>
      </c>
      <c r="Q17" s="65" t="s">
        <v>170</v>
      </c>
      <c r="R17" s="173">
        <v>66.057142857142864</v>
      </c>
      <c r="S17" s="174" t="str">
        <f t="shared" si="4"/>
        <v>B</v>
      </c>
      <c r="T17" s="71" t="s">
        <v>170</v>
      </c>
      <c r="U17" s="173">
        <v>64.728571428571428</v>
      </c>
      <c r="V17" s="173" t="str">
        <f t="shared" si="5"/>
        <v>B</v>
      </c>
      <c r="W17" s="67" t="s">
        <v>170</v>
      </c>
      <c r="X17" s="173">
        <v>68.042857142857144</v>
      </c>
      <c r="Y17" s="173" t="str">
        <f t="shared" si="6"/>
        <v>B</v>
      </c>
      <c r="Z17" s="68" t="s">
        <v>170</v>
      </c>
      <c r="AA17" s="173">
        <v>66.385714285714286</v>
      </c>
      <c r="AB17" s="173" t="str">
        <f t="shared" si="7"/>
        <v>B</v>
      </c>
      <c r="AC17" s="68" t="s">
        <v>170</v>
      </c>
      <c r="AD17" s="173">
        <v>71.84</v>
      </c>
      <c r="AE17" s="173" t="str">
        <f t="shared" si="8"/>
        <v>B</v>
      </c>
      <c r="AF17" s="68" t="s">
        <v>170</v>
      </c>
    </row>
    <row r="18" spans="1:32">
      <c r="A18" s="155">
        <v>12</v>
      </c>
      <c r="B18" s="155" t="s">
        <v>50</v>
      </c>
      <c r="C18" s="173">
        <v>85</v>
      </c>
      <c r="D18" s="174" t="str">
        <f t="shared" si="9"/>
        <v>A</v>
      </c>
      <c r="E18" s="77" t="s">
        <v>171</v>
      </c>
      <c r="F18" s="171">
        <v>77.802777777777777</v>
      </c>
      <c r="G18" s="172" t="str">
        <f t="shared" si="0"/>
        <v>A</v>
      </c>
      <c r="H18" s="62" t="s">
        <v>170</v>
      </c>
      <c r="I18" s="173">
        <v>70.114285714285714</v>
      </c>
      <c r="J18" s="174" t="str">
        <f t="shared" si="1"/>
        <v>B</v>
      </c>
      <c r="K18" s="63" t="s">
        <v>170</v>
      </c>
      <c r="L18" s="173">
        <v>85</v>
      </c>
      <c r="M18" s="174" t="str">
        <f t="shared" si="2"/>
        <v>A</v>
      </c>
      <c r="N18" s="78" t="s">
        <v>171</v>
      </c>
      <c r="O18" s="173">
        <v>77.062400793650795</v>
      </c>
      <c r="P18" s="173" t="str">
        <f t="shared" si="3"/>
        <v>A</v>
      </c>
      <c r="Q18" s="65" t="s">
        <v>170</v>
      </c>
      <c r="R18" s="173">
        <v>71.242857142857133</v>
      </c>
      <c r="S18" s="174" t="str">
        <f t="shared" si="4"/>
        <v>B</v>
      </c>
      <c r="T18" s="71" t="s">
        <v>170</v>
      </c>
      <c r="U18" s="173">
        <v>64.978571428571428</v>
      </c>
      <c r="V18" s="173" t="str">
        <f t="shared" si="5"/>
        <v>B</v>
      </c>
      <c r="W18" s="67" t="s">
        <v>170</v>
      </c>
      <c r="X18" s="173">
        <v>66.785714285714292</v>
      </c>
      <c r="Y18" s="173" t="str">
        <f t="shared" si="6"/>
        <v>B</v>
      </c>
      <c r="Z18" s="68" t="s">
        <v>170</v>
      </c>
      <c r="AA18" s="173">
        <v>65.907142857142844</v>
      </c>
      <c r="AB18" s="173" t="str">
        <f t="shared" si="7"/>
        <v>B</v>
      </c>
      <c r="AC18" s="68" t="s">
        <v>170</v>
      </c>
      <c r="AD18" s="173">
        <v>74.8</v>
      </c>
      <c r="AE18" s="173" t="str">
        <f t="shared" si="8"/>
        <v>B</v>
      </c>
      <c r="AF18" s="68" t="s">
        <v>170</v>
      </c>
    </row>
    <row r="19" spans="1:32">
      <c r="A19" s="155">
        <v>13</v>
      </c>
      <c r="B19" s="155" t="s">
        <v>53</v>
      </c>
      <c r="C19" s="173">
        <v>68.150000000000006</v>
      </c>
      <c r="D19" s="174" t="str">
        <f t="shared" si="9"/>
        <v>B</v>
      </c>
      <c r="E19" s="63" t="s">
        <v>170</v>
      </c>
      <c r="F19" s="171">
        <v>71.295370370370364</v>
      </c>
      <c r="G19" s="172" t="str">
        <f t="shared" si="0"/>
        <v>B</v>
      </c>
      <c r="H19" s="62" t="s">
        <v>170</v>
      </c>
      <c r="I19" s="173">
        <v>66.535714285714292</v>
      </c>
      <c r="J19" s="174" t="str">
        <f t="shared" si="1"/>
        <v>B</v>
      </c>
      <c r="K19" s="63" t="s">
        <v>170</v>
      </c>
      <c r="L19" s="173">
        <v>70.440476190476176</v>
      </c>
      <c r="M19" s="174" t="str">
        <f t="shared" si="2"/>
        <v>B</v>
      </c>
      <c r="N19" s="76" t="s">
        <v>170</v>
      </c>
      <c r="O19" s="173">
        <v>71.893849206349216</v>
      </c>
      <c r="P19" s="173" t="str">
        <f t="shared" si="3"/>
        <v>B</v>
      </c>
      <c r="Q19" s="65" t="s">
        <v>170</v>
      </c>
      <c r="R19" s="173">
        <v>71.414285714285711</v>
      </c>
      <c r="S19" s="174" t="str">
        <f t="shared" si="4"/>
        <v>B</v>
      </c>
      <c r="T19" s="71" t="s">
        <v>170</v>
      </c>
      <c r="U19" s="173">
        <v>67.892857142857139</v>
      </c>
      <c r="V19" s="173" t="str">
        <f t="shared" si="5"/>
        <v>B</v>
      </c>
      <c r="W19" s="67" t="s">
        <v>170</v>
      </c>
      <c r="X19" s="173">
        <v>65.642857142857139</v>
      </c>
      <c r="Y19" s="173" t="str">
        <f t="shared" si="6"/>
        <v>B</v>
      </c>
      <c r="Z19" s="68" t="s">
        <v>170</v>
      </c>
      <c r="AA19" s="173">
        <v>66.792857142857144</v>
      </c>
      <c r="AB19" s="173" t="str">
        <f t="shared" si="7"/>
        <v>B</v>
      </c>
      <c r="AC19" s="68" t="s">
        <v>170</v>
      </c>
      <c r="AD19" s="173">
        <v>72.53</v>
      </c>
      <c r="AE19" s="173" t="str">
        <f t="shared" si="8"/>
        <v>B</v>
      </c>
      <c r="AF19" s="68" t="s">
        <v>170</v>
      </c>
    </row>
    <row r="20" spans="1:32">
      <c r="A20" s="155">
        <v>14</v>
      </c>
      <c r="B20" s="146" t="s">
        <v>57</v>
      </c>
      <c r="C20" s="173">
        <v>65.099999999999994</v>
      </c>
      <c r="D20" s="174" t="str">
        <f t="shared" si="9"/>
        <v>B</v>
      </c>
      <c r="E20" s="63" t="s">
        <v>170</v>
      </c>
      <c r="F20" s="171">
        <v>66.437037037037044</v>
      </c>
      <c r="G20" s="172" t="str">
        <f t="shared" si="0"/>
        <v>B</v>
      </c>
      <c r="H20" s="62" t="s">
        <v>170</v>
      </c>
      <c r="I20" s="173">
        <v>66.085714285714289</v>
      </c>
      <c r="J20" s="174" t="str">
        <f t="shared" si="1"/>
        <v>B</v>
      </c>
      <c r="K20" s="63" t="s">
        <v>170</v>
      </c>
      <c r="L20" s="173">
        <v>65.804761904761904</v>
      </c>
      <c r="M20" s="174" t="str">
        <f t="shared" si="2"/>
        <v>B</v>
      </c>
      <c r="N20" s="76" t="s">
        <v>170</v>
      </c>
      <c r="O20" s="173">
        <v>60.902728174603183</v>
      </c>
      <c r="P20" s="173" t="str">
        <f t="shared" si="3"/>
        <v>B</v>
      </c>
      <c r="Q20" s="65" t="s">
        <v>170</v>
      </c>
      <c r="R20" s="173">
        <v>63.828571428571429</v>
      </c>
      <c r="S20" s="174" t="str">
        <f t="shared" si="4"/>
        <v>B</v>
      </c>
      <c r="T20" s="71" t="s">
        <v>170</v>
      </c>
      <c r="U20" s="173">
        <v>53.142857142857139</v>
      </c>
      <c r="V20" s="173" t="str">
        <f t="shared" si="5"/>
        <v>C</v>
      </c>
      <c r="W20" s="67" t="s">
        <v>170</v>
      </c>
      <c r="X20" s="173">
        <v>57.5</v>
      </c>
      <c r="Y20" s="173" t="str">
        <f t="shared" si="6"/>
        <v>C</v>
      </c>
      <c r="Z20" s="68" t="s">
        <v>170</v>
      </c>
      <c r="AA20" s="173">
        <v>55.321428571428569</v>
      </c>
      <c r="AB20" s="173" t="str">
        <f t="shared" si="7"/>
        <v>C</v>
      </c>
      <c r="AC20" s="68" t="s">
        <v>170</v>
      </c>
      <c r="AD20" s="173">
        <v>62.85</v>
      </c>
      <c r="AE20" s="173" t="str">
        <f t="shared" si="8"/>
        <v>B</v>
      </c>
      <c r="AF20" s="68" t="s">
        <v>170</v>
      </c>
    </row>
    <row r="21" spans="1:32">
      <c r="A21" s="155">
        <v>15</v>
      </c>
      <c r="B21" s="146" t="s">
        <v>62</v>
      </c>
      <c r="C21" s="173">
        <v>66.014285714285705</v>
      </c>
      <c r="D21" s="174" t="str">
        <f t="shared" si="9"/>
        <v>B</v>
      </c>
      <c r="E21" s="63" t="s">
        <v>170</v>
      </c>
      <c r="F21" s="171">
        <v>68.63267195767196</v>
      </c>
      <c r="G21" s="172" t="str">
        <f t="shared" si="0"/>
        <v>B</v>
      </c>
      <c r="H21" s="62" t="s">
        <v>170</v>
      </c>
      <c r="I21" s="173">
        <v>62.814285714285717</v>
      </c>
      <c r="J21" s="174" t="str">
        <f t="shared" si="1"/>
        <v>B</v>
      </c>
      <c r="K21" s="63" t="s">
        <v>170</v>
      </c>
      <c r="L21" s="173">
        <v>67.892857142857139</v>
      </c>
      <c r="M21" s="174" t="str">
        <f t="shared" si="2"/>
        <v>B</v>
      </c>
      <c r="N21" s="76" t="s">
        <v>170</v>
      </c>
      <c r="O21" s="173">
        <v>65.983829365079373</v>
      </c>
      <c r="P21" s="173" t="str">
        <f t="shared" si="3"/>
        <v>B</v>
      </c>
      <c r="Q21" s="65" t="s">
        <v>170</v>
      </c>
      <c r="R21" s="173">
        <v>67.3</v>
      </c>
      <c r="S21" s="174" t="str">
        <f t="shared" si="4"/>
        <v>B</v>
      </c>
      <c r="T21" s="71" t="s">
        <v>170</v>
      </c>
      <c r="U21" s="173">
        <v>66.400000000000006</v>
      </c>
      <c r="V21" s="173" t="str">
        <f t="shared" si="5"/>
        <v>B</v>
      </c>
      <c r="W21" s="67" t="s">
        <v>170</v>
      </c>
      <c r="X21" s="173">
        <v>60.214285714285715</v>
      </c>
      <c r="Y21" s="173" t="str">
        <f t="shared" si="6"/>
        <v>B</v>
      </c>
      <c r="Z21" s="68" t="s">
        <v>170</v>
      </c>
      <c r="AA21" s="173">
        <v>63.30714285714285</v>
      </c>
      <c r="AB21" s="173" t="str">
        <f t="shared" si="7"/>
        <v>B</v>
      </c>
      <c r="AC21" s="68" t="s">
        <v>170</v>
      </c>
      <c r="AD21" s="173">
        <v>55.97</v>
      </c>
      <c r="AE21" s="173" t="str">
        <f t="shared" si="8"/>
        <v>C</v>
      </c>
      <c r="AF21" s="68" t="s">
        <v>170</v>
      </c>
    </row>
    <row r="22" spans="1:32">
      <c r="A22" s="155">
        <v>16</v>
      </c>
      <c r="B22" s="155" t="s">
        <v>68</v>
      </c>
      <c r="C22" s="173">
        <v>60.18571428571429</v>
      </c>
      <c r="D22" s="174" t="str">
        <f t="shared" si="9"/>
        <v>B</v>
      </c>
      <c r="E22" s="63" t="s">
        <v>170</v>
      </c>
      <c r="F22" s="171">
        <v>67.692724867724863</v>
      </c>
      <c r="G22" s="172" t="str">
        <f t="shared" si="0"/>
        <v>B</v>
      </c>
      <c r="H22" s="62" t="s">
        <v>170</v>
      </c>
      <c r="I22" s="173">
        <v>61.95</v>
      </c>
      <c r="J22" s="174" t="str">
        <f t="shared" si="1"/>
        <v>B</v>
      </c>
      <c r="K22" s="63" t="s">
        <v>170</v>
      </c>
      <c r="L22" s="173">
        <v>66.529365079365078</v>
      </c>
      <c r="M22" s="174" t="str">
        <f t="shared" si="2"/>
        <v>B</v>
      </c>
      <c r="N22" s="76" t="s">
        <v>170</v>
      </c>
      <c r="O22" s="173">
        <v>67.146279761904765</v>
      </c>
      <c r="P22" s="173" t="str">
        <f t="shared" si="3"/>
        <v>B</v>
      </c>
      <c r="Q22" s="65" t="s">
        <v>170</v>
      </c>
      <c r="R22" s="173">
        <v>64.314285714285717</v>
      </c>
      <c r="S22" s="174" t="str">
        <f t="shared" si="4"/>
        <v>B</v>
      </c>
      <c r="T22" s="71" t="s">
        <v>170</v>
      </c>
      <c r="U22" s="173">
        <v>64.128571428571433</v>
      </c>
      <c r="V22" s="173" t="str">
        <f t="shared" si="5"/>
        <v>B</v>
      </c>
      <c r="W22" s="67" t="s">
        <v>170</v>
      </c>
      <c r="X22" s="173">
        <v>57.771428571428572</v>
      </c>
      <c r="Y22" s="173" t="str">
        <f t="shared" si="6"/>
        <v>B</v>
      </c>
      <c r="Z22" s="68" t="s">
        <v>170</v>
      </c>
      <c r="AA22" s="173">
        <v>60.95</v>
      </c>
      <c r="AB22" s="173" t="str">
        <f t="shared" si="7"/>
        <v>B</v>
      </c>
      <c r="AC22" s="68" t="s">
        <v>170</v>
      </c>
      <c r="AD22" s="173">
        <v>68.53</v>
      </c>
      <c r="AE22" s="173" t="str">
        <f t="shared" si="8"/>
        <v>B</v>
      </c>
      <c r="AF22" s="68" t="s">
        <v>170</v>
      </c>
    </row>
    <row r="23" spans="1:32">
      <c r="A23" s="155">
        <v>17</v>
      </c>
      <c r="B23" s="155" t="s">
        <v>70</v>
      </c>
      <c r="C23" s="173">
        <v>69.05</v>
      </c>
      <c r="D23" s="174" t="str">
        <f t="shared" si="9"/>
        <v>B</v>
      </c>
      <c r="E23" s="63" t="s">
        <v>170</v>
      </c>
      <c r="F23" s="171">
        <v>66.369973544973547</v>
      </c>
      <c r="G23" s="172" t="str">
        <f t="shared" si="0"/>
        <v>B</v>
      </c>
      <c r="H23" s="62" t="s">
        <v>170</v>
      </c>
      <c r="I23" s="173">
        <v>59.25</v>
      </c>
      <c r="J23" s="174" t="str">
        <f t="shared" si="1"/>
        <v>C</v>
      </c>
      <c r="K23" s="63" t="s">
        <v>170</v>
      </c>
      <c r="L23" s="173">
        <v>66.626031746031742</v>
      </c>
      <c r="M23" s="174" t="str">
        <f t="shared" si="2"/>
        <v>B</v>
      </c>
      <c r="N23" s="62" t="s">
        <v>170</v>
      </c>
      <c r="O23" s="173">
        <v>65.952529761904771</v>
      </c>
      <c r="P23" s="173" t="str">
        <f t="shared" si="3"/>
        <v>B</v>
      </c>
      <c r="Q23" s="65" t="s">
        <v>170</v>
      </c>
      <c r="R23" s="173">
        <v>61.3</v>
      </c>
      <c r="S23" s="174" t="str">
        <f t="shared" si="4"/>
        <v>B</v>
      </c>
      <c r="T23" s="71" t="s">
        <v>170</v>
      </c>
      <c r="U23" s="173">
        <v>67.257142857142867</v>
      </c>
      <c r="V23" s="173" t="str">
        <f t="shared" si="5"/>
        <v>B</v>
      </c>
      <c r="W23" s="67" t="s">
        <v>170</v>
      </c>
      <c r="X23" s="173">
        <v>59.571428571428577</v>
      </c>
      <c r="Y23" s="173" t="str">
        <f t="shared" si="6"/>
        <v>B</v>
      </c>
      <c r="Z23" s="68" t="s">
        <v>170</v>
      </c>
      <c r="AA23" s="173">
        <v>63.414285714285711</v>
      </c>
      <c r="AB23" s="173" t="str">
        <f t="shared" si="7"/>
        <v>B</v>
      </c>
      <c r="AC23" s="68" t="s">
        <v>170</v>
      </c>
      <c r="AD23" s="173">
        <v>71.44</v>
      </c>
      <c r="AE23" s="173" t="str">
        <f t="shared" si="8"/>
        <v>B</v>
      </c>
      <c r="AF23" s="68" t="s">
        <v>170</v>
      </c>
    </row>
    <row r="24" spans="1:32">
      <c r="A24" s="155">
        <v>18</v>
      </c>
      <c r="B24" s="155" t="s">
        <v>72</v>
      </c>
      <c r="C24" s="173">
        <v>73.94285714285715</v>
      </c>
      <c r="D24" s="174" t="str">
        <f t="shared" si="9"/>
        <v>B</v>
      </c>
      <c r="E24" s="63" t="s">
        <v>170</v>
      </c>
      <c r="F24" s="171">
        <v>85</v>
      </c>
      <c r="G24" s="172" t="str">
        <f t="shared" si="0"/>
        <v>A</v>
      </c>
      <c r="H24" s="78" t="s">
        <v>171</v>
      </c>
      <c r="I24" s="173">
        <v>70.742857142857147</v>
      </c>
      <c r="J24" s="174" t="str">
        <f t="shared" si="1"/>
        <v>B</v>
      </c>
      <c r="K24" s="63" t="s">
        <v>170</v>
      </c>
      <c r="L24" s="173">
        <v>85</v>
      </c>
      <c r="M24" s="174" t="str">
        <f t="shared" si="2"/>
        <v>A</v>
      </c>
      <c r="N24" s="78" t="s">
        <v>171</v>
      </c>
      <c r="O24" s="173">
        <v>64.560367063492066</v>
      </c>
      <c r="P24" s="173" t="str">
        <f t="shared" si="3"/>
        <v>B</v>
      </c>
      <c r="Q24" s="65" t="s">
        <v>170</v>
      </c>
      <c r="R24" s="173">
        <v>76.8</v>
      </c>
      <c r="S24" s="174" t="str">
        <f t="shared" si="4"/>
        <v>A</v>
      </c>
      <c r="T24" s="71" t="s">
        <v>170</v>
      </c>
      <c r="U24" s="173">
        <v>85</v>
      </c>
      <c r="V24" s="173" t="str">
        <f t="shared" si="5"/>
        <v>A</v>
      </c>
      <c r="W24" s="79" t="s">
        <v>171</v>
      </c>
      <c r="X24" s="173">
        <v>85</v>
      </c>
      <c r="Y24" s="173" t="str">
        <f t="shared" si="6"/>
        <v>A</v>
      </c>
      <c r="Z24" s="79" t="s">
        <v>171</v>
      </c>
      <c r="AA24" s="173">
        <v>85</v>
      </c>
      <c r="AB24" s="173" t="str">
        <f t="shared" si="7"/>
        <v>A</v>
      </c>
      <c r="AC24" s="79" t="s">
        <v>171</v>
      </c>
      <c r="AD24" s="173">
        <v>85</v>
      </c>
      <c r="AE24" s="173" t="str">
        <f t="shared" si="8"/>
        <v>A</v>
      </c>
      <c r="AF24" s="79" t="s">
        <v>171</v>
      </c>
    </row>
    <row r="25" spans="1:32">
      <c r="A25" s="155">
        <v>19</v>
      </c>
      <c r="B25" s="155" t="s">
        <v>76</v>
      </c>
      <c r="C25" s="173">
        <v>68.742857142857147</v>
      </c>
      <c r="D25" s="174" t="str">
        <f t="shared" si="9"/>
        <v>B</v>
      </c>
      <c r="E25" s="63" t="s">
        <v>170</v>
      </c>
      <c r="F25" s="171">
        <v>68.025925925925918</v>
      </c>
      <c r="G25" s="172" t="str">
        <f t="shared" si="0"/>
        <v>B</v>
      </c>
      <c r="H25" s="62" t="s">
        <v>170</v>
      </c>
      <c r="I25" s="173">
        <v>64.399999999999991</v>
      </c>
      <c r="J25" s="174" t="str">
        <f t="shared" si="1"/>
        <v>B</v>
      </c>
      <c r="K25" s="63" t="s">
        <v>170</v>
      </c>
      <c r="L25" s="173">
        <v>71.455396825396832</v>
      </c>
      <c r="M25" s="174" t="str">
        <f t="shared" si="2"/>
        <v>B</v>
      </c>
      <c r="N25" s="76" t="s">
        <v>170</v>
      </c>
      <c r="O25" s="173">
        <v>65.612847222222229</v>
      </c>
      <c r="P25" s="173" t="str">
        <f t="shared" si="3"/>
        <v>B</v>
      </c>
      <c r="Q25" s="65" t="s">
        <v>170</v>
      </c>
      <c r="R25" s="173">
        <v>68.028571428571439</v>
      </c>
      <c r="S25" s="174" t="str">
        <f t="shared" si="4"/>
        <v>B</v>
      </c>
      <c r="T25" s="71" t="s">
        <v>170</v>
      </c>
      <c r="U25" s="173">
        <v>65.928571428571431</v>
      </c>
      <c r="V25" s="173" t="str">
        <f t="shared" si="5"/>
        <v>B</v>
      </c>
      <c r="W25" s="67" t="s">
        <v>170</v>
      </c>
      <c r="X25" s="173">
        <v>63.699999999999996</v>
      </c>
      <c r="Y25" s="173" t="str">
        <f t="shared" si="6"/>
        <v>B</v>
      </c>
      <c r="Z25" s="68" t="s">
        <v>170</v>
      </c>
      <c r="AA25" s="173">
        <v>64.814285714285717</v>
      </c>
      <c r="AB25" s="173" t="str">
        <f t="shared" si="7"/>
        <v>B</v>
      </c>
      <c r="AC25" s="68" t="s">
        <v>170</v>
      </c>
      <c r="AD25" s="173">
        <v>64.41</v>
      </c>
      <c r="AE25" s="173" t="str">
        <f t="shared" si="8"/>
        <v>B</v>
      </c>
      <c r="AF25" s="68" t="s">
        <v>170</v>
      </c>
    </row>
    <row r="26" spans="1:32">
      <c r="A26" s="155">
        <v>20</v>
      </c>
      <c r="B26" s="155" t="s">
        <v>78</v>
      </c>
      <c r="C26" s="173">
        <v>63.142857142857139</v>
      </c>
      <c r="D26" s="174" t="str">
        <f t="shared" si="9"/>
        <v>B</v>
      </c>
      <c r="E26" s="63" t="s">
        <v>170</v>
      </c>
      <c r="F26" s="171">
        <v>73.290476190476198</v>
      </c>
      <c r="G26" s="172" t="str">
        <f t="shared" si="0"/>
        <v>B</v>
      </c>
      <c r="H26" s="62" t="s">
        <v>170</v>
      </c>
      <c r="I26" s="173">
        <v>70.814285714285717</v>
      </c>
      <c r="J26" s="174" t="str">
        <f t="shared" si="1"/>
        <v>B</v>
      </c>
      <c r="K26" s="63" t="s">
        <v>170</v>
      </c>
      <c r="L26" s="173">
        <v>69.989682539682548</v>
      </c>
      <c r="M26" s="174" t="str">
        <f t="shared" si="2"/>
        <v>B</v>
      </c>
      <c r="N26" s="76" t="s">
        <v>170</v>
      </c>
      <c r="O26" s="173">
        <v>65.810962301587296</v>
      </c>
      <c r="P26" s="173" t="str">
        <f t="shared" si="3"/>
        <v>B</v>
      </c>
      <c r="Q26" s="65" t="s">
        <v>170</v>
      </c>
      <c r="R26" s="173">
        <v>62.885714285714286</v>
      </c>
      <c r="S26" s="174" t="str">
        <f t="shared" si="4"/>
        <v>B</v>
      </c>
      <c r="T26" s="71" t="s">
        <v>170</v>
      </c>
      <c r="U26" s="173">
        <v>62.842857142857142</v>
      </c>
      <c r="V26" s="173" t="str">
        <f t="shared" si="5"/>
        <v>B</v>
      </c>
      <c r="W26" s="67" t="s">
        <v>170</v>
      </c>
      <c r="X26" s="173">
        <v>64.985714285714295</v>
      </c>
      <c r="Y26" s="173" t="str">
        <f t="shared" si="6"/>
        <v>B</v>
      </c>
      <c r="Z26" s="68" t="s">
        <v>170</v>
      </c>
      <c r="AA26" s="173">
        <v>63.914285714285718</v>
      </c>
      <c r="AB26" s="173" t="str">
        <f t="shared" si="7"/>
        <v>B</v>
      </c>
      <c r="AC26" s="68" t="s">
        <v>170</v>
      </c>
      <c r="AD26" s="173">
        <v>54.1</v>
      </c>
      <c r="AE26" s="173" t="str">
        <f t="shared" si="8"/>
        <v>C</v>
      </c>
      <c r="AF26" s="68" t="s">
        <v>170</v>
      </c>
    </row>
    <row r="27" spans="1:32">
      <c r="A27" s="155">
        <v>21</v>
      </c>
      <c r="B27" s="155" t="s">
        <v>79</v>
      </c>
      <c r="C27" s="173">
        <v>70.564285714285717</v>
      </c>
      <c r="D27" s="174" t="str">
        <f t="shared" si="9"/>
        <v>B</v>
      </c>
      <c r="E27" s="63" t="s">
        <v>170</v>
      </c>
      <c r="F27" s="171">
        <v>73.505820105820106</v>
      </c>
      <c r="G27" s="172" t="str">
        <f t="shared" si="0"/>
        <v>B</v>
      </c>
      <c r="H27" s="76" t="s">
        <v>170</v>
      </c>
      <c r="I27" s="173">
        <v>67.457142857142856</v>
      </c>
      <c r="J27" s="174" t="str">
        <f t="shared" si="1"/>
        <v>B</v>
      </c>
      <c r="K27" s="63" t="s">
        <v>170</v>
      </c>
      <c r="L27" s="173">
        <v>73.614285714285728</v>
      </c>
      <c r="M27" s="174" t="str">
        <f t="shared" si="2"/>
        <v>B</v>
      </c>
      <c r="N27" s="76" t="s">
        <v>170</v>
      </c>
      <c r="O27" s="173">
        <v>72.470982142857139</v>
      </c>
      <c r="P27" s="173" t="str">
        <f t="shared" si="3"/>
        <v>B</v>
      </c>
      <c r="Q27" s="65" t="s">
        <v>170</v>
      </c>
      <c r="R27" s="173">
        <v>64.571428571428569</v>
      </c>
      <c r="S27" s="174" t="str">
        <f t="shared" si="4"/>
        <v>B</v>
      </c>
      <c r="T27" s="63" t="s">
        <v>170</v>
      </c>
      <c r="U27" s="173">
        <v>70.842857142857142</v>
      </c>
      <c r="V27" s="173" t="str">
        <f t="shared" si="5"/>
        <v>B</v>
      </c>
      <c r="W27" s="67" t="s">
        <v>170</v>
      </c>
      <c r="X27" s="173">
        <v>68.685714285714283</v>
      </c>
      <c r="Y27" s="173" t="str">
        <f t="shared" si="6"/>
        <v>B</v>
      </c>
      <c r="Z27" s="68" t="s">
        <v>170</v>
      </c>
      <c r="AA27" s="173">
        <v>69.764285714285705</v>
      </c>
      <c r="AB27" s="173" t="str">
        <f t="shared" si="7"/>
        <v>B</v>
      </c>
      <c r="AC27" s="68" t="s">
        <v>170</v>
      </c>
      <c r="AD27" s="173">
        <v>67.47</v>
      </c>
      <c r="AE27" s="173" t="str">
        <f t="shared" si="8"/>
        <v>B</v>
      </c>
      <c r="AF27" s="68" t="s">
        <v>170</v>
      </c>
    </row>
    <row r="28" spans="1:32">
      <c r="A28" s="155">
        <v>22</v>
      </c>
      <c r="B28" s="155" t="s">
        <v>85</v>
      </c>
      <c r="C28" s="173">
        <v>65.578571428571422</v>
      </c>
      <c r="D28" s="174" t="str">
        <f t="shared" si="9"/>
        <v>B</v>
      </c>
      <c r="E28" s="63" t="s">
        <v>170</v>
      </c>
      <c r="F28" s="171">
        <v>69.692328042328043</v>
      </c>
      <c r="G28" s="172" t="str">
        <f t="shared" si="0"/>
        <v>B</v>
      </c>
      <c r="H28" s="62" t="s">
        <v>170</v>
      </c>
      <c r="I28" s="173">
        <v>53.378571428571433</v>
      </c>
      <c r="J28" s="174" t="str">
        <f t="shared" si="1"/>
        <v>C</v>
      </c>
      <c r="K28" s="63" t="s">
        <v>170</v>
      </c>
      <c r="L28" s="173">
        <v>70.099999999999994</v>
      </c>
      <c r="M28" s="174" t="str">
        <f t="shared" si="2"/>
        <v>B</v>
      </c>
      <c r="N28" s="76" t="s">
        <v>170</v>
      </c>
      <c r="O28" s="173">
        <v>67.879712301587304</v>
      </c>
      <c r="P28" s="173" t="str">
        <f t="shared" si="3"/>
        <v>B</v>
      </c>
      <c r="Q28" s="65" t="s">
        <v>170</v>
      </c>
      <c r="R28" s="173">
        <v>64.642857142857139</v>
      </c>
      <c r="S28" s="174" t="str">
        <f t="shared" si="4"/>
        <v>B</v>
      </c>
      <c r="T28" s="71" t="s">
        <v>170</v>
      </c>
      <c r="U28" s="173">
        <v>64.414285714285711</v>
      </c>
      <c r="V28" s="173" t="str">
        <f t="shared" si="5"/>
        <v>B</v>
      </c>
      <c r="W28" s="67" t="s">
        <v>170</v>
      </c>
      <c r="X28" s="173">
        <v>57.142857142857139</v>
      </c>
      <c r="Y28" s="173" t="str">
        <f t="shared" si="6"/>
        <v>B</v>
      </c>
      <c r="Z28" s="68" t="s">
        <v>170</v>
      </c>
      <c r="AA28" s="173">
        <v>60.778571428571425</v>
      </c>
      <c r="AB28" s="173" t="str">
        <f t="shared" si="7"/>
        <v>B</v>
      </c>
      <c r="AC28" s="68" t="s">
        <v>170</v>
      </c>
      <c r="AD28" s="173">
        <v>60.99</v>
      </c>
      <c r="AE28" s="173" t="str">
        <f t="shared" si="8"/>
        <v>B</v>
      </c>
      <c r="AF28" s="68" t="s">
        <v>170</v>
      </c>
    </row>
    <row r="29" spans="1:32">
      <c r="A29" s="155">
        <v>23</v>
      </c>
      <c r="B29" s="155" t="s">
        <v>87</v>
      </c>
      <c r="C29" s="173">
        <v>68.978571428571428</v>
      </c>
      <c r="D29" s="174" t="str">
        <f t="shared" si="9"/>
        <v>B</v>
      </c>
      <c r="E29" s="63" t="s">
        <v>170</v>
      </c>
      <c r="F29" s="171">
        <v>66.578042328042329</v>
      </c>
      <c r="G29" s="172" t="str">
        <f t="shared" si="0"/>
        <v>B</v>
      </c>
      <c r="H29" s="62" t="s">
        <v>170</v>
      </c>
      <c r="I29" s="173">
        <v>64.871428571428567</v>
      </c>
      <c r="J29" s="174" t="str">
        <f t="shared" si="1"/>
        <v>B</v>
      </c>
      <c r="K29" s="63" t="s">
        <v>170</v>
      </c>
      <c r="L29" s="173">
        <v>70.471428571428561</v>
      </c>
      <c r="M29" s="174" t="str">
        <f t="shared" si="2"/>
        <v>B</v>
      </c>
      <c r="N29" s="76" t="s">
        <v>170</v>
      </c>
      <c r="O29" s="173">
        <v>66.707142857142856</v>
      </c>
      <c r="P29" s="173" t="str">
        <f t="shared" si="3"/>
        <v>B</v>
      </c>
      <c r="Q29" s="65" t="s">
        <v>170</v>
      </c>
      <c r="R29" s="173">
        <v>65.985714285714295</v>
      </c>
      <c r="S29" s="174" t="str">
        <f t="shared" si="4"/>
        <v>B</v>
      </c>
      <c r="T29" s="71" t="s">
        <v>170</v>
      </c>
      <c r="U29" s="173">
        <v>69.614285714285714</v>
      </c>
      <c r="V29" s="173" t="str">
        <f t="shared" si="5"/>
        <v>B</v>
      </c>
      <c r="W29" s="67" t="s">
        <v>170</v>
      </c>
      <c r="X29" s="173">
        <v>57.271428571428572</v>
      </c>
      <c r="Y29" s="173" t="str">
        <f t="shared" si="6"/>
        <v>B</v>
      </c>
      <c r="Z29" s="68" t="s">
        <v>170</v>
      </c>
      <c r="AA29" s="173">
        <v>63.442857142857143</v>
      </c>
      <c r="AB29" s="173" t="str">
        <f t="shared" si="7"/>
        <v>B</v>
      </c>
      <c r="AC29" s="68" t="s">
        <v>170</v>
      </c>
      <c r="AD29" s="173">
        <v>83.78</v>
      </c>
      <c r="AE29" s="173" t="str">
        <f t="shared" si="8"/>
        <v>A</v>
      </c>
      <c r="AF29" s="68" t="s">
        <v>170</v>
      </c>
    </row>
    <row r="30" spans="1:32">
      <c r="A30" s="155">
        <v>24</v>
      </c>
      <c r="B30" s="155" t="s">
        <v>89</v>
      </c>
      <c r="C30" s="173">
        <v>72.142857142857139</v>
      </c>
      <c r="D30" s="174" t="str">
        <f t="shared" si="9"/>
        <v>B</v>
      </c>
      <c r="E30" s="63" t="s">
        <v>170</v>
      </c>
      <c r="F30" s="171">
        <v>78.111640211640207</v>
      </c>
      <c r="G30" s="172" t="str">
        <f t="shared" si="0"/>
        <v>A</v>
      </c>
      <c r="H30" s="62" t="s">
        <v>170</v>
      </c>
      <c r="I30" s="173">
        <v>68.428571428571416</v>
      </c>
      <c r="J30" s="174" t="str">
        <f t="shared" si="1"/>
        <v>B</v>
      </c>
      <c r="K30" s="63" t="s">
        <v>170</v>
      </c>
      <c r="L30" s="173">
        <v>74.389682539682553</v>
      </c>
      <c r="M30" s="174" t="str">
        <f t="shared" si="2"/>
        <v>B</v>
      </c>
      <c r="N30" s="76" t="s">
        <v>170</v>
      </c>
      <c r="O30" s="173">
        <v>73.78249007936509</v>
      </c>
      <c r="P30" s="173" t="str">
        <f t="shared" si="3"/>
        <v>B</v>
      </c>
      <c r="Q30" s="65" t="s">
        <v>170</v>
      </c>
      <c r="R30" s="173">
        <v>68.5</v>
      </c>
      <c r="S30" s="174" t="str">
        <f t="shared" si="4"/>
        <v>B</v>
      </c>
      <c r="T30" s="71" t="s">
        <v>170</v>
      </c>
      <c r="U30" s="173">
        <v>73.171428571428578</v>
      </c>
      <c r="V30" s="173" t="str">
        <f t="shared" si="5"/>
        <v>B</v>
      </c>
      <c r="W30" s="67" t="s">
        <v>170</v>
      </c>
      <c r="X30" s="173">
        <v>65.585714285714289</v>
      </c>
      <c r="Y30" s="173" t="str">
        <f t="shared" si="6"/>
        <v>B</v>
      </c>
      <c r="Z30" s="68" t="s">
        <v>170</v>
      </c>
      <c r="AA30" s="173">
        <v>69.378571428571433</v>
      </c>
      <c r="AB30" s="173" t="str">
        <f t="shared" si="7"/>
        <v>B</v>
      </c>
      <c r="AC30" s="68" t="s">
        <v>170</v>
      </c>
      <c r="AD30" s="173">
        <v>76.75</v>
      </c>
      <c r="AE30" s="173" t="str">
        <f t="shared" si="8"/>
        <v>A</v>
      </c>
      <c r="AF30" s="68" t="s">
        <v>170</v>
      </c>
    </row>
    <row r="31" spans="1:32">
      <c r="A31" s="155">
        <v>25</v>
      </c>
      <c r="B31" s="155" t="s">
        <v>94</v>
      </c>
      <c r="C31" s="170"/>
      <c r="D31" s="174" t="str">
        <f t="shared" si="9"/>
        <v>F</v>
      </c>
      <c r="E31" s="73" t="s">
        <v>204</v>
      </c>
      <c r="F31" s="171">
        <v>46.19325396825397</v>
      </c>
      <c r="G31" s="172" t="str">
        <f t="shared" si="0"/>
        <v>F</v>
      </c>
      <c r="H31" s="70" t="s">
        <v>169</v>
      </c>
      <c r="I31" s="170"/>
      <c r="J31" s="174" t="str">
        <f t="shared" si="1"/>
        <v>F</v>
      </c>
      <c r="K31" s="74" t="s">
        <v>204</v>
      </c>
      <c r="L31" s="170"/>
      <c r="M31" s="174" t="str">
        <f t="shared" si="2"/>
        <v>F</v>
      </c>
      <c r="N31" s="70" t="s">
        <v>204</v>
      </c>
      <c r="O31" s="170"/>
      <c r="P31" s="173" t="str">
        <f t="shared" si="3"/>
        <v>F</v>
      </c>
      <c r="Q31" s="80" t="s">
        <v>204</v>
      </c>
      <c r="R31" s="170"/>
      <c r="S31" s="174" t="str">
        <f t="shared" si="4"/>
        <v>F</v>
      </c>
      <c r="T31" s="73" t="s">
        <v>204</v>
      </c>
      <c r="U31" s="170"/>
      <c r="V31" s="173" t="str">
        <f t="shared" si="5"/>
        <v>F</v>
      </c>
      <c r="W31" s="72" t="s">
        <v>204</v>
      </c>
      <c r="X31" s="170"/>
      <c r="Y31" s="173" t="str">
        <f t="shared" si="6"/>
        <v>F</v>
      </c>
      <c r="Z31" s="72" t="s">
        <v>204</v>
      </c>
      <c r="AA31" s="170"/>
      <c r="AB31" s="173" t="str">
        <f t="shared" si="7"/>
        <v>F</v>
      </c>
      <c r="AC31" s="72" t="s">
        <v>204</v>
      </c>
      <c r="AD31" s="170"/>
      <c r="AE31" s="173" t="str">
        <f t="shared" si="8"/>
        <v>F</v>
      </c>
      <c r="AF31" s="72" t="s">
        <v>204</v>
      </c>
    </row>
    <row r="32" spans="1:32">
      <c r="A32" s="155">
        <v>26</v>
      </c>
      <c r="B32" s="155" t="s">
        <v>96</v>
      </c>
      <c r="C32" s="170"/>
      <c r="D32" s="174" t="str">
        <f t="shared" si="9"/>
        <v>F</v>
      </c>
      <c r="E32" s="73" t="s">
        <v>204</v>
      </c>
      <c r="F32" s="171">
        <v>72.019444444444446</v>
      </c>
      <c r="G32" s="172" t="str">
        <f t="shared" si="0"/>
        <v>B</v>
      </c>
      <c r="H32" s="62" t="s">
        <v>170</v>
      </c>
      <c r="I32" s="173">
        <v>70.042857142857144</v>
      </c>
      <c r="J32" s="174" t="str">
        <f t="shared" si="1"/>
        <v>B</v>
      </c>
      <c r="K32" s="63" t="s">
        <v>170</v>
      </c>
      <c r="L32" s="173">
        <v>67.996825396825386</v>
      </c>
      <c r="M32" s="174" t="str">
        <f t="shared" si="2"/>
        <v>B</v>
      </c>
      <c r="N32" s="62" t="s">
        <v>170</v>
      </c>
      <c r="O32" s="173">
        <v>69.916269841269838</v>
      </c>
      <c r="P32" s="173" t="str">
        <f t="shared" si="3"/>
        <v>B</v>
      </c>
      <c r="Q32" s="65" t="s">
        <v>170</v>
      </c>
      <c r="R32" s="173">
        <v>68.671428571428578</v>
      </c>
      <c r="S32" s="174" t="str">
        <f t="shared" si="4"/>
        <v>B</v>
      </c>
      <c r="T32" s="71" t="s">
        <v>170</v>
      </c>
      <c r="U32" s="173">
        <v>64.992857142857147</v>
      </c>
      <c r="V32" s="173" t="str">
        <f t="shared" si="5"/>
        <v>B</v>
      </c>
      <c r="W32" s="67" t="s">
        <v>170</v>
      </c>
      <c r="X32" s="173">
        <v>69.128571428571433</v>
      </c>
      <c r="Y32" s="173" t="str">
        <f t="shared" si="6"/>
        <v>B</v>
      </c>
      <c r="Z32" s="68" t="s">
        <v>170</v>
      </c>
      <c r="AA32" s="173">
        <v>67.085714285714289</v>
      </c>
      <c r="AB32" s="173" t="str">
        <f t="shared" si="7"/>
        <v>B</v>
      </c>
      <c r="AC32" s="68" t="s">
        <v>170</v>
      </c>
      <c r="AD32" s="170"/>
      <c r="AE32" s="173" t="str">
        <f t="shared" si="8"/>
        <v>F</v>
      </c>
      <c r="AF32" s="72" t="s">
        <v>204</v>
      </c>
    </row>
    <row r="33" spans="1:32">
      <c r="A33" s="155">
        <v>27</v>
      </c>
      <c r="B33" s="155" t="s">
        <v>98</v>
      </c>
      <c r="C33" s="173">
        <v>58.321428571428569</v>
      </c>
      <c r="D33" s="174" t="str">
        <f t="shared" si="9"/>
        <v>C</v>
      </c>
      <c r="E33" s="63" t="s">
        <v>170</v>
      </c>
      <c r="F33" s="171">
        <v>65.967460317460322</v>
      </c>
      <c r="G33" s="172" t="str">
        <f t="shared" si="0"/>
        <v>B</v>
      </c>
      <c r="H33" s="62" t="s">
        <v>170</v>
      </c>
      <c r="I33" s="173">
        <v>56.99285714285714</v>
      </c>
      <c r="J33" s="174" t="str">
        <f t="shared" si="1"/>
        <v>C</v>
      </c>
      <c r="K33" s="63" t="s">
        <v>170</v>
      </c>
      <c r="L33" s="173">
        <v>69.813492063492063</v>
      </c>
      <c r="M33" s="174" t="str">
        <f t="shared" si="2"/>
        <v>B</v>
      </c>
      <c r="N33" s="62" t="s">
        <v>170</v>
      </c>
      <c r="O33" s="173">
        <v>60.043601190476195</v>
      </c>
      <c r="P33" s="173" t="str">
        <f t="shared" si="3"/>
        <v>B</v>
      </c>
      <c r="Q33" s="65" t="s">
        <v>170</v>
      </c>
      <c r="R33" s="173">
        <v>58.98571428571428</v>
      </c>
      <c r="S33" s="174" t="str">
        <f t="shared" si="4"/>
        <v>C</v>
      </c>
      <c r="T33" s="71" t="s">
        <v>170</v>
      </c>
      <c r="U33" s="173">
        <v>58.657142857142858</v>
      </c>
      <c r="V33" s="173" t="str">
        <f t="shared" si="5"/>
        <v>C</v>
      </c>
      <c r="W33" s="67" t="s">
        <v>170</v>
      </c>
      <c r="X33" s="173">
        <v>56.071428571428569</v>
      </c>
      <c r="Y33" s="173" t="str">
        <f t="shared" si="6"/>
        <v>C</v>
      </c>
      <c r="Z33" s="68" t="s">
        <v>170</v>
      </c>
      <c r="AA33" s="173">
        <v>57.364285714285714</v>
      </c>
      <c r="AB33" s="173" t="str">
        <f t="shared" si="7"/>
        <v>C</v>
      </c>
      <c r="AC33" s="68" t="s">
        <v>170</v>
      </c>
      <c r="AD33" s="173">
        <v>59.43</v>
      </c>
      <c r="AE33" s="173" t="str">
        <f t="shared" si="8"/>
        <v>C</v>
      </c>
      <c r="AF33" s="68" t="s">
        <v>170</v>
      </c>
    </row>
    <row r="34" spans="1:32">
      <c r="A34" s="155">
        <v>28</v>
      </c>
      <c r="B34" s="155" t="s">
        <v>99</v>
      </c>
      <c r="C34" s="173">
        <v>62.635714285714286</v>
      </c>
      <c r="D34" s="174" t="str">
        <f t="shared" si="9"/>
        <v>B</v>
      </c>
      <c r="E34" s="63" t="s">
        <v>170</v>
      </c>
      <c r="F34" s="171">
        <v>65.514417989417979</v>
      </c>
      <c r="G34" s="172" t="str">
        <f t="shared" si="0"/>
        <v>B</v>
      </c>
      <c r="H34" s="62" t="s">
        <v>170</v>
      </c>
      <c r="I34" s="173">
        <v>60.185714285714283</v>
      </c>
      <c r="J34" s="174" t="str">
        <f t="shared" si="1"/>
        <v>B</v>
      </c>
      <c r="K34" s="63" t="s">
        <v>170</v>
      </c>
      <c r="L34" s="170"/>
      <c r="M34" s="174" t="str">
        <f t="shared" si="2"/>
        <v>F</v>
      </c>
      <c r="N34" s="70" t="s">
        <v>204</v>
      </c>
      <c r="O34" s="173">
        <v>66.898164682539687</v>
      </c>
      <c r="P34" s="173" t="str">
        <f t="shared" si="3"/>
        <v>B</v>
      </c>
      <c r="Q34" s="65" t="s">
        <v>170</v>
      </c>
      <c r="R34" s="173">
        <v>60.157142857142851</v>
      </c>
      <c r="S34" s="174" t="str">
        <f t="shared" si="4"/>
        <v>B</v>
      </c>
      <c r="T34" s="71" t="s">
        <v>170</v>
      </c>
      <c r="U34" s="173">
        <v>60.042857142857144</v>
      </c>
      <c r="V34" s="173" t="str">
        <f t="shared" si="5"/>
        <v>B</v>
      </c>
      <c r="W34" s="67" t="s">
        <v>170</v>
      </c>
      <c r="X34" s="173">
        <v>60.657142857142858</v>
      </c>
      <c r="Y34" s="173" t="str">
        <f t="shared" si="6"/>
        <v>B</v>
      </c>
      <c r="Z34" s="68" t="s">
        <v>170</v>
      </c>
      <c r="AA34" s="173">
        <v>60.35</v>
      </c>
      <c r="AB34" s="173" t="str">
        <f t="shared" si="7"/>
        <v>B</v>
      </c>
      <c r="AC34" s="68" t="s">
        <v>170</v>
      </c>
      <c r="AD34" s="170"/>
      <c r="AE34" s="173" t="str">
        <f t="shared" si="8"/>
        <v>F</v>
      </c>
      <c r="AF34" s="72" t="s">
        <v>204</v>
      </c>
    </row>
    <row r="35" spans="1:32">
      <c r="A35" s="155">
        <v>29</v>
      </c>
      <c r="B35" s="155" t="s">
        <v>101</v>
      </c>
      <c r="C35" s="173">
        <v>69.178571428571431</v>
      </c>
      <c r="D35" s="174" t="str">
        <f t="shared" si="9"/>
        <v>B</v>
      </c>
      <c r="E35" s="63" t="s">
        <v>170</v>
      </c>
      <c r="F35" s="171">
        <v>68.296957671957671</v>
      </c>
      <c r="G35" s="172" t="str">
        <f t="shared" si="0"/>
        <v>B</v>
      </c>
      <c r="H35" s="81" t="s">
        <v>170</v>
      </c>
      <c r="I35" s="175">
        <v>65.157142857142858</v>
      </c>
      <c r="J35" s="174" t="str">
        <f t="shared" si="1"/>
        <v>B</v>
      </c>
      <c r="K35" s="82" t="s">
        <v>170</v>
      </c>
      <c r="L35" s="175">
        <v>66.66730158730158</v>
      </c>
      <c r="M35" s="174" t="str">
        <f t="shared" si="2"/>
        <v>B</v>
      </c>
      <c r="N35" s="81" t="s">
        <v>170</v>
      </c>
      <c r="O35" s="173">
        <v>62.067807539682541</v>
      </c>
      <c r="P35" s="173" t="str">
        <f t="shared" si="3"/>
        <v>B</v>
      </c>
      <c r="Q35" s="65" t="s">
        <v>170</v>
      </c>
      <c r="R35" s="173">
        <v>62.614285714285714</v>
      </c>
      <c r="S35" s="174" t="str">
        <f t="shared" si="4"/>
        <v>B</v>
      </c>
      <c r="T35" s="71" t="s">
        <v>170</v>
      </c>
      <c r="U35" s="173">
        <v>63.092857142857142</v>
      </c>
      <c r="V35" s="173" t="str">
        <f t="shared" si="5"/>
        <v>B</v>
      </c>
      <c r="W35" s="67" t="s">
        <v>170</v>
      </c>
      <c r="X35" s="173">
        <v>58.471428571428575</v>
      </c>
      <c r="Y35" s="173" t="str">
        <f t="shared" si="6"/>
        <v>B</v>
      </c>
      <c r="Z35" s="68" t="s">
        <v>170</v>
      </c>
      <c r="AA35" s="173">
        <v>60.80714285714285</v>
      </c>
      <c r="AB35" s="173" t="str">
        <f t="shared" si="7"/>
        <v>B</v>
      </c>
      <c r="AC35" s="68" t="s">
        <v>170</v>
      </c>
      <c r="AD35" s="173">
        <v>68.77</v>
      </c>
      <c r="AE35" s="173" t="str">
        <f t="shared" si="8"/>
        <v>B</v>
      </c>
      <c r="AF35" s="68" t="s">
        <v>170</v>
      </c>
    </row>
    <row r="36" spans="1:32">
      <c r="A36" s="155">
        <v>30</v>
      </c>
      <c r="B36" s="155" t="s">
        <v>106</v>
      </c>
      <c r="C36" s="173">
        <v>64.25</v>
      </c>
      <c r="D36" s="174" t="str">
        <f t="shared" si="9"/>
        <v>B</v>
      </c>
      <c r="E36" s="63" t="s">
        <v>170</v>
      </c>
      <c r="F36" s="172">
        <v>72.36177248677248</v>
      </c>
      <c r="G36" s="172" t="str">
        <f t="shared" si="0"/>
        <v>B</v>
      </c>
      <c r="H36" s="83" t="s">
        <v>170</v>
      </c>
      <c r="I36" s="173">
        <v>64.535714285714278</v>
      </c>
      <c r="J36" s="174" t="str">
        <f t="shared" si="1"/>
        <v>B</v>
      </c>
      <c r="K36" s="83" t="s">
        <v>170</v>
      </c>
      <c r="L36" s="173">
        <v>85</v>
      </c>
      <c r="M36" s="174" t="str">
        <f t="shared" si="2"/>
        <v>A</v>
      </c>
      <c r="N36" s="50" t="s">
        <v>171</v>
      </c>
      <c r="O36" s="173">
        <v>66.787946428571431</v>
      </c>
      <c r="P36" s="173" t="str">
        <f t="shared" si="3"/>
        <v>B</v>
      </c>
      <c r="Q36" s="65" t="s">
        <v>170</v>
      </c>
      <c r="R36" s="173">
        <v>65.828571428571422</v>
      </c>
      <c r="S36" s="174" t="str">
        <f t="shared" si="4"/>
        <v>B</v>
      </c>
      <c r="T36" s="71" t="s">
        <v>170</v>
      </c>
      <c r="U36" s="173">
        <v>63.814285714285717</v>
      </c>
      <c r="V36" s="173" t="str">
        <f t="shared" si="5"/>
        <v>B</v>
      </c>
      <c r="W36" s="67" t="s">
        <v>170</v>
      </c>
      <c r="X36" s="173">
        <v>69.171428571428578</v>
      </c>
      <c r="Y36" s="173" t="str">
        <f t="shared" si="6"/>
        <v>B</v>
      </c>
      <c r="Z36" s="68" t="s">
        <v>170</v>
      </c>
      <c r="AA36" s="173">
        <v>66.492857142857133</v>
      </c>
      <c r="AB36" s="173" t="str">
        <f t="shared" si="7"/>
        <v>B</v>
      </c>
      <c r="AC36" s="68" t="s">
        <v>170</v>
      </c>
      <c r="AD36" s="173">
        <v>74.75</v>
      </c>
      <c r="AE36" s="173" t="str">
        <f t="shared" si="8"/>
        <v>B</v>
      </c>
      <c r="AF36" s="68" t="s">
        <v>170</v>
      </c>
    </row>
    <row r="37" spans="1:32">
      <c r="A37" s="155">
        <v>31</v>
      </c>
      <c r="B37" s="155" t="s">
        <v>107</v>
      </c>
      <c r="C37" s="173">
        <v>62.30714285714285</v>
      </c>
      <c r="D37" s="174" t="str">
        <f t="shared" si="9"/>
        <v>B</v>
      </c>
      <c r="E37" s="63" t="s">
        <v>170</v>
      </c>
      <c r="F37" s="172">
        <v>68.230952380952388</v>
      </c>
      <c r="G37" s="172" t="str">
        <f t="shared" si="0"/>
        <v>B</v>
      </c>
      <c r="H37" s="18" t="s">
        <v>170</v>
      </c>
      <c r="I37" s="173">
        <v>59.864285714285707</v>
      </c>
      <c r="J37" s="174" t="str">
        <f t="shared" si="1"/>
        <v>C</v>
      </c>
      <c r="K37" s="83" t="s">
        <v>170</v>
      </c>
      <c r="L37" s="173">
        <v>67.243492063492056</v>
      </c>
      <c r="M37" s="174" t="str">
        <f t="shared" si="2"/>
        <v>B</v>
      </c>
      <c r="N37" s="83" t="s">
        <v>170</v>
      </c>
      <c r="O37" s="173">
        <v>61.907142857142851</v>
      </c>
      <c r="P37" s="173" t="str">
        <f t="shared" si="3"/>
        <v>B</v>
      </c>
      <c r="Q37" s="65" t="s">
        <v>170</v>
      </c>
      <c r="R37" s="173">
        <v>58.014285714285712</v>
      </c>
      <c r="S37" s="174" t="str">
        <f t="shared" si="4"/>
        <v>C</v>
      </c>
      <c r="T37" s="71" t="s">
        <v>170</v>
      </c>
      <c r="U37" s="173">
        <v>64.842857142857142</v>
      </c>
      <c r="V37" s="173" t="str">
        <f t="shared" si="5"/>
        <v>B</v>
      </c>
      <c r="W37" s="67" t="s">
        <v>170</v>
      </c>
      <c r="X37" s="173">
        <v>64.757142857142853</v>
      </c>
      <c r="Y37" s="173" t="str">
        <f t="shared" si="6"/>
        <v>B</v>
      </c>
      <c r="Z37" s="68" t="s">
        <v>170</v>
      </c>
      <c r="AA37" s="173">
        <v>64.8</v>
      </c>
      <c r="AB37" s="173" t="str">
        <f t="shared" si="7"/>
        <v>B</v>
      </c>
      <c r="AC37" s="68" t="s">
        <v>170</v>
      </c>
      <c r="AD37" s="170"/>
      <c r="AE37" s="173" t="str">
        <f t="shared" si="8"/>
        <v>F</v>
      </c>
      <c r="AF37" s="72" t="s">
        <v>204</v>
      </c>
    </row>
    <row r="38" spans="1:32">
      <c r="A38" s="155">
        <v>32</v>
      </c>
      <c r="B38" s="155" t="s">
        <v>109</v>
      </c>
      <c r="C38" s="173">
        <v>62.535714285714278</v>
      </c>
      <c r="D38" s="174" t="str">
        <f t="shared" si="9"/>
        <v>B</v>
      </c>
      <c r="E38" s="63" t="s">
        <v>170</v>
      </c>
      <c r="F38" s="172">
        <v>67.723941798941794</v>
      </c>
      <c r="G38" s="172" t="str">
        <f t="shared" si="0"/>
        <v>B</v>
      </c>
      <c r="H38" s="83" t="s">
        <v>170</v>
      </c>
      <c r="I38" s="173">
        <v>56.099999999999994</v>
      </c>
      <c r="J38" s="174" t="str">
        <f t="shared" si="1"/>
        <v>C</v>
      </c>
      <c r="K38" s="83" t="s">
        <v>170</v>
      </c>
      <c r="L38" s="170"/>
      <c r="M38" s="174" t="str">
        <f t="shared" si="2"/>
        <v>F</v>
      </c>
      <c r="N38" s="19" t="s">
        <v>204</v>
      </c>
      <c r="O38" s="173">
        <v>58.914583333333333</v>
      </c>
      <c r="P38" s="173" t="str">
        <f t="shared" si="3"/>
        <v>C</v>
      </c>
      <c r="Q38" s="65" t="s">
        <v>170</v>
      </c>
      <c r="R38" s="173">
        <v>58.328571428571429</v>
      </c>
      <c r="S38" s="174" t="str">
        <f t="shared" si="4"/>
        <v>C</v>
      </c>
      <c r="T38" s="71" t="s">
        <v>170</v>
      </c>
      <c r="U38" s="173">
        <v>61.028571428571425</v>
      </c>
      <c r="V38" s="173" t="str">
        <f t="shared" si="5"/>
        <v>B</v>
      </c>
      <c r="W38" s="67" t="s">
        <v>170</v>
      </c>
      <c r="X38" s="173">
        <v>51.557142857142864</v>
      </c>
      <c r="Y38" s="173" t="str">
        <f t="shared" si="6"/>
        <v>B</v>
      </c>
      <c r="Z38" s="68" t="s">
        <v>170</v>
      </c>
      <c r="AA38" s="173">
        <v>56.292857142857144</v>
      </c>
      <c r="AB38" s="173" t="str">
        <f t="shared" si="7"/>
        <v>C</v>
      </c>
      <c r="AC38" s="68" t="s">
        <v>170</v>
      </c>
      <c r="AD38" s="170"/>
      <c r="AE38" s="173" t="str">
        <f t="shared" si="8"/>
        <v>F</v>
      </c>
      <c r="AF38" s="72" t="s">
        <v>204</v>
      </c>
    </row>
    <row r="39" spans="1:32">
      <c r="A39" s="155">
        <v>33</v>
      </c>
      <c r="B39" s="155" t="s">
        <v>110</v>
      </c>
      <c r="C39" s="173">
        <v>54.321428571428569</v>
      </c>
      <c r="D39" s="174" t="str">
        <f t="shared" si="9"/>
        <v>C</v>
      </c>
      <c r="E39" s="63" t="s">
        <v>170</v>
      </c>
      <c r="F39" s="172">
        <v>62.43597883597883</v>
      </c>
      <c r="G39" s="172" t="str">
        <f t="shared" si="0"/>
        <v>B</v>
      </c>
      <c r="H39" s="83" t="s">
        <v>170</v>
      </c>
      <c r="I39" s="173">
        <v>49.599999999999994</v>
      </c>
      <c r="J39" s="174" t="str">
        <f t="shared" si="1"/>
        <v>F</v>
      </c>
      <c r="K39" s="83" t="s">
        <v>170</v>
      </c>
      <c r="L39" s="173">
        <v>60.731746031746034</v>
      </c>
      <c r="M39" s="174" t="str">
        <f t="shared" si="2"/>
        <v>B</v>
      </c>
      <c r="N39" s="83" t="s">
        <v>170</v>
      </c>
      <c r="O39" s="170"/>
      <c r="P39" s="173" t="str">
        <f t="shared" si="3"/>
        <v>F</v>
      </c>
      <c r="Q39" s="80" t="s">
        <v>204</v>
      </c>
      <c r="R39" s="170"/>
      <c r="S39" s="174" t="str">
        <f t="shared" si="4"/>
        <v>F</v>
      </c>
      <c r="T39" s="73" t="s">
        <v>204</v>
      </c>
      <c r="U39" s="173">
        <v>57.25714285714286</v>
      </c>
      <c r="V39" s="173" t="str">
        <f t="shared" si="5"/>
        <v>C</v>
      </c>
      <c r="W39" s="67" t="s">
        <v>170</v>
      </c>
      <c r="X39" s="173">
        <v>53.542857142857144</v>
      </c>
      <c r="Y39" s="173" t="str">
        <f t="shared" si="6"/>
        <v>C</v>
      </c>
      <c r="Z39" s="68" t="s">
        <v>170</v>
      </c>
      <c r="AA39" s="173">
        <v>55.400000000000006</v>
      </c>
      <c r="AB39" s="173" t="str">
        <f t="shared" si="7"/>
        <v>C</v>
      </c>
      <c r="AC39" s="68" t="s">
        <v>170</v>
      </c>
      <c r="AD39" s="170"/>
      <c r="AE39" s="173" t="str">
        <f t="shared" si="8"/>
        <v>F</v>
      </c>
      <c r="AF39" s="72" t="s">
        <v>204</v>
      </c>
    </row>
    <row r="40" spans="1:32">
      <c r="A40" s="155">
        <v>34</v>
      </c>
      <c r="B40" s="155" t="s">
        <v>112</v>
      </c>
      <c r="C40" s="173">
        <v>62.742857142857147</v>
      </c>
      <c r="D40" s="174" t="str">
        <f t="shared" si="9"/>
        <v>B</v>
      </c>
      <c r="E40" s="63" t="s">
        <v>170</v>
      </c>
      <c r="F40" s="172">
        <v>62.172222222222217</v>
      </c>
      <c r="G40" s="172" t="str">
        <f t="shared" si="0"/>
        <v>B</v>
      </c>
      <c r="H40" s="83" t="s">
        <v>170</v>
      </c>
      <c r="I40" s="173">
        <v>60.828571428571422</v>
      </c>
      <c r="J40" s="174" t="str">
        <f t="shared" si="1"/>
        <v>B</v>
      </c>
      <c r="K40" s="83" t="s">
        <v>170</v>
      </c>
      <c r="L40" s="173">
        <v>63.61492063492063</v>
      </c>
      <c r="M40" s="174" t="str">
        <f t="shared" si="2"/>
        <v>B</v>
      </c>
      <c r="N40" s="83" t="s">
        <v>170</v>
      </c>
      <c r="O40" s="173">
        <v>56.092708333333334</v>
      </c>
      <c r="P40" s="173" t="str">
        <f t="shared" si="3"/>
        <v>C</v>
      </c>
      <c r="Q40" s="65" t="s">
        <v>170</v>
      </c>
      <c r="R40" s="173">
        <v>61.471428571428561</v>
      </c>
      <c r="S40" s="174" t="str">
        <f t="shared" si="4"/>
        <v>B</v>
      </c>
      <c r="T40" s="63" t="s">
        <v>170</v>
      </c>
      <c r="U40" s="173">
        <v>63.657142857142858</v>
      </c>
      <c r="V40" s="173" t="str">
        <f t="shared" si="5"/>
        <v>B</v>
      </c>
      <c r="W40" s="67" t="s">
        <v>170</v>
      </c>
      <c r="X40" s="173">
        <v>61.028571428571425</v>
      </c>
      <c r="Y40" s="173" t="str">
        <f t="shared" si="6"/>
        <v>B</v>
      </c>
      <c r="Z40" s="68" t="s">
        <v>170</v>
      </c>
      <c r="AA40" s="173">
        <v>62.342857142857142</v>
      </c>
      <c r="AB40" s="173" t="str">
        <f t="shared" si="7"/>
        <v>B</v>
      </c>
      <c r="AC40" s="68" t="s">
        <v>170</v>
      </c>
      <c r="AD40" s="173">
        <v>65.88</v>
      </c>
      <c r="AE40" s="173" t="str">
        <f t="shared" si="8"/>
        <v>B</v>
      </c>
      <c r="AF40" s="68" t="s">
        <v>170</v>
      </c>
    </row>
    <row r="41" spans="1:32">
      <c r="A41" s="155">
        <v>35</v>
      </c>
      <c r="B41" s="155" t="s">
        <v>114</v>
      </c>
      <c r="C41" s="173">
        <v>70.099999999999994</v>
      </c>
      <c r="D41" s="174" t="str">
        <f t="shared" si="9"/>
        <v>B</v>
      </c>
      <c r="E41" s="63" t="s">
        <v>170</v>
      </c>
      <c r="F41" s="172">
        <v>85</v>
      </c>
      <c r="G41" s="172" t="str">
        <f t="shared" si="0"/>
        <v>A</v>
      </c>
      <c r="H41" s="50" t="s">
        <v>171</v>
      </c>
      <c r="I41" s="173">
        <v>69.650000000000006</v>
      </c>
      <c r="J41" s="174" t="str">
        <f t="shared" si="1"/>
        <v>B</v>
      </c>
      <c r="K41" s="83" t="s">
        <v>170</v>
      </c>
      <c r="L41" s="173">
        <v>79.189682539682536</v>
      </c>
      <c r="M41" s="174" t="str">
        <f t="shared" si="2"/>
        <v>A</v>
      </c>
      <c r="N41" s="83" t="s">
        <v>170</v>
      </c>
      <c r="O41" s="173">
        <v>75.311458333333334</v>
      </c>
      <c r="P41" s="173" t="str">
        <f t="shared" si="3"/>
        <v>A</v>
      </c>
      <c r="Q41" s="65" t="s">
        <v>170</v>
      </c>
      <c r="R41" s="173">
        <v>67.685714285714283</v>
      </c>
      <c r="S41" s="174" t="str">
        <f t="shared" si="4"/>
        <v>B</v>
      </c>
      <c r="T41" s="84" t="s">
        <v>170</v>
      </c>
      <c r="U41" s="173">
        <v>75.185714285714283</v>
      </c>
      <c r="V41" s="173" t="str">
        <f t="shared" si="5"/>
        <v>A</v>
      </c>
      <c r="W41" s="67" t="s">
        <v>170</v>
      </c>
      <c r="X41" s="173">
        <v>71.571428571428569</v>
      </c>
      <c r="Y41" s="173" t="str">
        <f t="shared" si="6"/>
        <v>A</v>
      </c>
      <c r="Z41" s="68" t="s">
        <v>170</v>
      </c>
      <c r="AA41" s="173">
        <v>73.378571428571433</v>
      </c>
      <c r="AB41" s="173" t="str">
        <f t="shared" si="7"/>
        <v>B</v>
      </c>
      <c r="AC41" s="68" t="s">
        <v>170</v>
      </c>
      <c r="AD41" s="173">
        <v>72.22</v>
      </c>
      <c r="AE41" s="173" t="str">
        <f t="shared" si="8"/>
        <v>B</v>
      </c>
      <c r="AF41" s="68" t="s">
        <v>170</v>
      </c>
    </row>
    <row r="42" spans="1:32">
      <c r="A42" s="155">
        <v>36</v>
      </c>
      <c r="B42" s="155" t="s">
        <v>117</v>
      </c>
      <c r="C42" s="173">
        <v>72.085714285714289</v>
      </c>
      <c r="D42" s="174" t="str">
        <f t="shared" si="9"/>
        <v>B</v>
      </c>
      <c r="E42" s="63" t="s">
        <v>170</v>
      </c>
      <c r="F42" s="172">
        <v>76.809126984126991</v>
      </c>
      <c r="G42" s="172" t="str">
        <f t="shared" si="0"/>
        <v>A</v>
      </c>
      <c r="H42" s="83" t="s">
        <v>170</v>
      </c>
      <c r="I42" s="173">
        <v>70.321428571428584</v>
      </c>
      <c r="J42" s="174" t="str">
        <f t="shared" si="1"/>
        <v>B</v>
      </c>
      <c r="K42" s="83" t="s">
        <v>170</v>
      </c>
      <c r="L42" s="173">
        <v>69.429365079365084</v>
      </c>
      <c r="M42" s="174" t="str">
        <f t="shared" si="2"/>
        <v>B</v>
      </c>
      <c r="N42" s="83" t="s">
        <v>170</v>
      </c>
      <c r="O42" s="173">
        <v>68.737946428571433</v>
      </c>
      <c r="P42" s="173" t="str">
        <f t="shared" si="3"/>
        <v>B</v>
      </c>
      <c r="Q42" s="65" t="s">
        <v>170</v>
      </c>
      <c r="R42" s="173">
        <v>67.585714285714289</v>
      </c>
      <c r="S42" s="174" t="str">
        <f t="shared" si="4"/>
        <v>B</v>
      </c>
      <c r="T42" s="84" t="s">
        <v>170</v>
      </c>
      <c r="U42" s="173">
        <v>62.4</v>
      </c>
      <c r="V42" s="173" t="str">
        <f t="shared" si="5"/>
        <v>B</v>
      </c>
      <c r="W42" s="67" t="s">
        <v>170</v>
      </c>
      <c r="X42" s="173">
        <v>58.471428571428568</v>
      </c>
      <c r="Y42" s="173" t="str">
        <f t="shared" si="6"/>
        <v>B</v>
      </c>
      <c r="Z42" s="68" t="s">
        <v>170</v>
      </c>
      <c r="AA42" s="173">
        <v>60.435714285714283</v>
      </c>
      <c r="AB42" s="173" t="str">
        <f t="shared" si="7"/>
        <v>B</v>
      </c>
      <c r="AC42" s="68" t="s">
        <v>170</v>
      </c>
      <c r="AD42" s="173">
        <v>67.489999999999995</v>
      </c>
      <c r="AE42" s="173" t="str">
        <f t="shared" si="8"/>
        <v>B</v>
      </c>
      <c r="AF42" s="68" t="s">
        <v>170</v>
      </c>
    </row>
    <row r="43" spans="1:32">
      <c r="A43" s="155">
        <v>37</v>
      </c>
      <c r="B43" s="155" t="s">
        <v>119</v>
      </c>
      <c r="C43" s="173">
        <v>55.95</v>
      </c>
      <c r="D43" s="174" t="str">
        <f t="shared" si="9"/>
        <v>C</v>
      </c>
      <c r="E43" s="63" t="s">
        <v>170</v>
      </c>
      <c r="F43" s="172">
        <v>61.359788359788354</v>
      </c>
      <c r="G43" s="172" t="str">
        <f t="shared" si="0"/>
        <v>B</v>
      </c>
      <c r="H43" s="83" t="s">
        <v>170</v>
      </c>
      <c r="I43" s="173">
        <v>52.050000000000004</v>
      </c>
      <c r="J43" s="174" t="str">
        <f t="shared" si="1"/>
        <v>C</v>
      </c>
      <c r="K43" s="83" t="s">
        <v>170</v>
      </c>
      <c r="L43" s="173">
        <v>63.479365079365081</v>
      </c>
      <c r="M43" s="174" t="str">
        <f t="shared" si="2"/>
        <v>B</v>
      </c>
      <c r="N43" s="83" t="s">
        <v>170</v>
      </c>
      <c r="O43" s="173">
        <v>50.600793650793648</v>
      </c>
      <c r="P43" s="173" t="str">
        <f t="shared" si="3"/>
        <v>C</v>
      </c>
      <c r="Q43" s="65" t="s">
        <v>170</v>
      </c>
      <c r="R43" s="173">
        <v>65.05714285714285</v>
      </c>
      <c r="S43" s="174" t="str">
        <f t="shared" si="4"/>
        <v>B</v>
      </c>
      <c r="T43" s="84" t="s">
        <v>170</v>
      </c>
      <c r="U43" s="173">
        <v>57.571428571428569</v>
      </c>
      <c r="V43" s="173" t="str">
        <f t="shared" si="5"/>
        <v>C</v>
      </c>
      <c r="W43" s="67" t="s">
        <v>170</v>
      </c>
      <c r="X43" s="173">
        <v>55.242857142857147</v>
      </c>
      <c r="Y43" s="173" t="str">
        <f t="shared" si="6"/>
        <v>C</v>
      </c>
      <c r="Z43" s="68" t="s">
        <v>170</v>
      </c>
      <c r="AA43" s="173">
        <v>56.407142857142858</v>
      </c>
      <c r="AB43" s="173" t="str">
        <f t="shared" si="7"/>
        <v>C</v>
      </c>
      <c r="AC43" s="68" t="s">
        <v>170</v>
      </c>
      <c r="AD43" s="173">
        <v>67.8</v>
      </c>
      <c r="AE43" s="173" t="str">
        <f t="shared" si="8"/>
        <v>B</v>
      </c>
      <c r="AF43" s="68" t="s">
        <v>170</v>
      </c>
    </row>
    <row r="44" spans="1:32">
      <c r="A44" s="155">
        <v>38</v>
      </c>
      <c r="B44" s="155" t="s">
        <v>122</v>
      </c>
      <c r="C44" s="173">
        <v>62.607142857142854</v>
      </c>
      <c r="D44" s="174" t="str">
        <f t="shared" si="9"/>
        <v>B</v>
      </c>
      <c r="E44" s="63" t="s">
        <v>170</v>
      </c>
      <c r="F44" s="172">
        <v>64.227116402116394</v>
      </c>
      <c r="G44" s="172" t="str">
        <f t="shared" si="0"/>
        <v>B</v>
      </c>
      <c r="H44" s="83" t="s">
        <v>170</v>
      </c>
      <c r="I44" s="173">
        <v>62.835714285714282</v>
      </c>
      <c r="J44" s="174" t="str">
        <f t="shared" si="1"/>
        <v>B</v>
      </c>
      <c r="K44" s="18" t="s">
        <v>170</v>
      </c>
      <c r="L44" s="173">
        <v>62.415079365079364</v>
      </c>
      <c r="M44" s="174" t="str">
        <f t="shared" si="2"/>
        <v>B</v>
      </c>
      <c r="N44" s="83" t="s">
        <v>170</v>
      </c>
      <c r="O44" s="173">
        <v>66.959027777777777</v>
      </c>
      <c r="P44" s="173" t="str">
        <f t="shared" si="3"/>
        <v>B</v>
      </c>
      <c r="Q44" s="65" t="s">
        <v>170</v>
      </c>
      <c r="R44" s="173">
        <v>62.214285714285715</v>
      </c>
      <c r="S44" s="174" t="str">
        <f t="shared" si="4"/>
        <v>B</v>
      </c>
      <c r="T44" s="75" t="s">
        <v>170</v>
      </c>
      <c r="U44" s="173">
        <v>68.242857142857133</v>
      </c>
      <c r="V44" s="173" t="str">
        <f t="shared" si="5"/>
        <v>B</v>
      </c>
      <c r="W44" s="67" t="s">
        <v>170</v>
      </c>
      <c r="X44" s="173">
        <v>63.185714285714283</v>
      </c>
      <c r="Y44" s="173" t="str">
        <f t="shared" si="6"/>
        <v>B</v>
      </c>
      <c r="Z44" s="68" t="s">
        <v>170</v>
      </c>
      <c r="AA44" s="173">
        <v>65.714285714285722</v>
      </c>
      <c r="AB44" s="173" t="str">
        <f t="shared" si="7"/>
        <v>B</v>
      </c>
      <c r="AC44" s="68" t="s">
        <v>170</v>
      </c>
      <c r="AD44" s="173">
        <v>59.72</v>
      </c>
      <c r="AE44" s="173" t="str">
        <f t="shared" si="8"/>
        <v>C</v>
      </c>
      <c r="AF44" s="68" t="s">
        <v>170</v>
      </c>
    </row>
    <row r="45" spans="1:32">
      <c r="A45" s="155">
        <v>39</v>
      </c>
      <c r="B45" s="155" t="s">
        <v>126</v>
      </c>
      <c r="C45" s="173">
        <v>64.44285714285715</v>
      </c>
      <c r="D45" s="174" t="str">
        <f t="shared" si="9"/>
        <v>B</v>
      </c>
      <c r="E45" s="63" t="s">
        <v>170</v>
      </c>
      <c r="F45" s="172">
        <v>66.720370370370375</v>
      </c>
      <c r="G45" s="172" t="str">
        <f t="shared" si="0"/>
        <v>B</v>
      </c>
      <c r="H45" s="83" t="s">
        <v>170</v>
      </c>
      <c r="I45" s="173">
        <v>58.278571428571425</v>
      </c>
      <c r="J45" s="174" t="str">
        <f t="shared" si="1"/>
        <v>C</v>
      </c>
      <c r="K45" s="83" t="s">
        <v>170</v>
      </c>
      <c r="L45" s="173">
        <v>62.4</v>
      </c>
      <c r="M45" s="174" t="str">
        <f t="shared" si="2"/>
        <v>B</v>
      </c>
      <c r="N45" s="83" t="s">
        <v>170</v>
      </c>
      <c r="O45" s="173">
        <v>65.194890873015879</v>
      </c>
      <c r="P45" s="173" t="str">
        <f t="shared" si="3"/>
        <v>B</v>
      </c>
      <c r="Q45" s="65" t="s">
        <v>170</v>
      </c>
      <c r="R45" s="173">
        <v>61</v>
      </c>
      <c r="S45" s="174" t="str">
        <f t="shared" si="4"/>
        <v>B</v>
      </c>
      <c r="T45" s="84" t="s">
        <v>170</v>
      </c>
      <c r="U45" s="173">
        <v>60.628571428571426</v>
      </c>
      <c r="V45" s="173" t="str">
        <f t="shared" si="5"/>
        <v>B</v>
      </c>
      <c r="W45" s="67" t="s">
        <v>170</v>
      </c>
      <c r="X45" s="173">
        <v>64.657142857142858</v>
      </c>
      <c r="Y45" s="173" t="str">
        <f t="shared" si="6"/>
        <v>B</v>
      </c>
      <c r="Z45" s="68" t="s">
        <v>170</v>
      </c>
      <c r="AA45" s="173">
        <v>62.642857142857146</v>
      </c>
      <c r="AB45" s="173" t="str">
        <f t="shared" si="7"/>
        <v>B</v>
      </c>
      <c r="AC45" s="68" t="s">
        <v>170</v>
      </c>
      <c r="AD45" s="173">
        <v>67.3</v>
      </c>
      <c r="AE45" s="173" t="str">
        <f t="shared" si="8"/>
        <v>B</v>
      </c>
      <c r="AF45" s="68" t="s">
        <v>170</v>
      </c>
    </row>
    <row r="46" spans="1:32">
      <c r="A46" s="155">
        <v>40</v>
      </c>
      <c r="B46" s="155" t="s">
        <v>128</v>
      </c>
      <c r="C46" s="173">
        <v>73.878571428571433</v>
      </c>
      <c r="D46" s="174" t="str">
        <f t="shared" si="9"/>
        <v>B</v>
      </c>
      <c r="E46" s="63" t="s">
        <v>170</v>
      </c>
      <c r="F46" s="172">
        <v>75.334391534391528</v>
      </c>
      <c r="G46" s="172" t="str">
        <f t="shared" si="0"/>
        <v>A</v>
      </c>
      <c r="H46" s="83" t="s">
        <v>170</v>
      </c>
      <c r="I46" s="173">
        <v>71.371428571428567</v>
      </c>
      <c r="J46" s="174" t="str">
        <f t="shared" si="1"/>
        <v>B</v>
      </c>
      <c r="K46" s="83" t="s">
        <v>170</v>
      </c>
      <c r="L46" s="173">
        <v>76.126190476190473</v>
      </c>
      <c r="M46" s="174" t="str">
        <f t="shared" si="2"/>
        <v>A</v>
      </c>
      <c r="N46" s="83" t="s">
        <v>170</v>
      </c>
      <c r="O46" s="173">
        <v>74.424950396825395</v>
      </c>
      <c r="P46" s="173" t="str">
        <f t="shared" si="3"/>
        <v>B</v>
      </c>
      <c r="Q46" s="65" t="s">
        <v>170</v>
      </c>
      <c r="R46" s="173">
        <v>77.414285714285711</v>
      </c>
      <c r="S46" s="174" t="str">
        <f t="shared" si="4"/>
        <v>A</v>
      </c>
      <c r="T46" s="84" t="s">
        <v>170</v>
      </c>
      <c r="U46" s="173">
        <v>68.157142857142858</v>
      </c>
      <c r="V46" s="173" t="str">
        <f t="shared" si="5"/>
        <v>B</v>
      </c>
      <c r="W46" s="67" t="s">
        <v>170</v>
      </c>
      <c r="X46" s="173">
        <v>61.085714285714289</v>
      </c>
      <c r="Y46" s="173" t="str">
        <f t="shared" si="6"/>
        <v>B</v>
      </c>
      <c r="Z46" s="68" t="s">
        <v>170</v>
      </c>
      <c r="AA46" s="173">
        <v>64.621428571428567</v>
      </c>
      <c r="AB46" s="173" t="str">
        <f t="shared" si="7"/>
        <v>B</v>
      </c>
      <c r="AC46" s="68" t="s">
        <v>170</v>
      </c>
      <c r="AD46" s="173">
        <v>72.66</v>
      </c>
      <c r="AE46" s="173" t="str">
        <f t="shared" si="8"/>
        <v>B</v>
      </c>
      <c r="AF46" s="68" t="s">
        <v>170</v>
      </c>
    </row>
    <row r="47" spans="1:32">
      <c r="A47" s="155">
        <v>41</v>
      </c>
      <c r="B47" s="155" t="s">
        <v>130</v>
      </c>
      <c r="C47" s="173">
        <v>62.878571428571433</v>
      </c>
      <c r="D47" s="174" t="str">
        <f t="shared" si="9"/>
        <v>B</v>
      </c>
      <c r="E47" s="63" t="s">
        <v>170</v>
      </c>
      <c r="F47" s="172">
        <v>71.347089947089955</v>
      </c>
      <c r="G47" s="172" t="str">
        <f t="shared" si="0"/>
        <v>B</v>
      </c>
      <c r="H47" s="83" t="s">
        <v>170</v>
      </c>
      <c r="I47" s="173">
        <v>63.95</v>
      </c>
      <c r="J47" s="174" t="str">
        <f t="shared" si="1"/>
        <v>B</v>
      </c>
      <c r="K47" s="83" t="s">
        <v>170</v>
      </c>
      <c r="L47" s="173">
        <v>64.736507936507934</v>
      </c>
      <c r="M47" s="174" t="str">
        <f t="shared" si="2"/>
        <v>B</v>
      </c>
      <c r="N47" s="83" t="s">
        <v>170</v>
      </c>
      <c r="O47" s="173">
        <v>65.779613095238091</v>
      </c>
      <c r="P47" s="173" t="str">
        <f t="shared" si="3"/>
        <v>B</v>
      </c>
      <c r="Q47" s="65" t="s">
        <v>170</v>
      </c>
      <c r="R47" s="173">
        <v>61.557142857142857</v>
      </c>
      <c r="S47" s="174" t="str">
        <f t="shared" si="4"/>
        <v>B</v>
      </c>
      <c r="T47" s="84" t="s">
        <v>170</v>
      </c>
      <c r="U47" s="173">
        <v>60.092857142857142</v>
      </c>
      <c r="V47" s="173" t="str">
        <f t="shared" si="5"/>
        <v>B</v>
      </c>
      <c r="W47" s="67" t="s">
        <v>170</v>
      </c>
      <c r="X47" s="173">
        <v>57.442857142857143</v>
      </c>
      <c r="Y47" s="173" t="str">
        <f t="shared" si="6"/>
        <v>B</v>
      </c>
      <c r="Z47" s="68" t="s">
        <v>170</v>
      </c>
      <c r="AA47" s="173">
        <v>58.792857142857144</v>
      </c>
      <c r="AB47" s="173" t="str">
        <f t="shared" si="7"/>
        <v>C</v>
      </c>
      <c r="AC47" s="68" t="s">
        <v>170</v>
      </c>
      <c r="AD47" s="173">
        <v>67.78</v>
      </c>
      <c r="AE47" s="173" t="str">
        <f t="shared" si="8"/>
        <v>B</v>
      </c>
      <c r="AF47" s="68" t="s">
        <v>170</v>
      </c>
    </row>
    <row r="48" spans="1:32">
      <c r="A48" s="155">
        <v>42</v>
      </c>
      <c r="B48" s="155" t="s">
        <v>132</v>
      </c>
      <c r="C48" s="173">
        <v>66.885714285714272</v>
      </c>
      <c r="D48" s="174" t="str">
        <f t="shared" si="9"/>
        <v>B</v>
      </c>
      <c r="E48" s="63" t="s">
        <v>170</v>
      </c>
      <c r="F48" s="172">
        <v>66.484523809523807</v>
      </c>
      <c r="G48" s="172" t="str">
        <f t="shared" si="0"/>
        <v>B</v>
      </c>
      <c r="H48" s="83" t="s">
        <v>170</v>
      </c>
      <c r="I48" s="173">
        <v>64.392857142857139</v>
      </c>
      <c r="J48" s="174" t="str">
        <f t="shared" si="1"/>
        <v>B</v>
      </c>
      <c r="K48" s="83" t="s">
        <v>170</v>
      </c>
      <c r="L48" s="173">
        <v>60.158730158730165</v>
      </c>
      <c r="M48" s="174" t="str">
        <f t="shared" si="2"/>
        <v>B</v>
      </c>
      <c r="N48" s="18" t="s">
        <v>170</v>
      </c>
      <c r="O48" s="173">
        <v>65.207093253968253</v>
      </c>
      <c r="P48" s="173" t="str">
        <f t="shared" si="3"/>
        <v>B</v>
      </c>
      <c r="Q48" s="65" t="s">
        <v>170</v>
      </c>
      <c r="R48" s="173">
        <v>66.400000000000006</v>
      </c>
      <c r="S48" s="174" t="str">
        <f t="shared" si="4"/>
        <v>B</v>
      </c>
      <c r="T48" s="84" t="s">
        <v>170</v>
      </c>
      <c r="U48" s="173">
        <v>61.964285714285708</v>
      </c>
      <c r="V48" s="173" t="str">
        <f t="shared" si="5"/>
        <v>B</v>
      </c>
      <c r="W48" s="67" t="s">
        <v>170</v>
      </c>
      <c r="X48" s="173">
        <v>62.885714285714286</v>
      </c>
      <c r="Y48" s="173" t="str">
        <f t="shared" si="6"/>
        <v>B</v>
      </c>
      <c r="Z48" s="68" t="s">
        <v>170</v>
      </c>
      <c r="AA48" s="173">
        <v>62.449999999999996</v>
      </c>
      <c r="AB48" s="173" t="str">
        <f t="shared" si="7"/>
        <v>B</v>
      </c>
      <c r="AC48" s="68" t="s">
        <v>170</v>
      </c>
      <c r="AD48" s="173">
        <v>64.66</v>
      </c>
      <c r="AE48" s="173" t="str">
        <f t="shared" si="8"/>
        <v>B</v>
      </c>
      <c r="AF48" s="68" t="s">
        <v>170</v>
      </c>
    </row>
    <row r="49" spans="1:32">
      <c r="A49" s="155">
        <v>43</v>
      </c>
      <c r="B49" s="155" t="s">
        <v>134</v>
      </c>
      <c r="C49" s="173">
        <v>66.607142857142861</v>
      </c>
      <c r="D49" s="174" t="str">
        <f t="shared" si="9"/>
        <v>B</v>
      </c>
      <c r="E49" s="63" t="s">
        <v>170</v>
      </c>
      <c r="F49" s="172">
        <v>67.82380952380953</v>
      </c>
      <c r="G49" s="172" t="str">
        <f t="shared" si="0"/>
        <v>B</v>
      </c>
      <c r="H49" s="83" t="s">
        <v>170</v>
      </c>
      <c r="I49" s="173">
        <v>61.25</v>
      </c>
      <c r="J49" s="174" t="str">
        <f t="shared" si="1"/>
        <v>B</v>
      </c>
      <c r="K49" s="83" t="s">
        <v>170</v>
      </c>
      <c r="L49" s="173">
        <v>65.318888888888893</v>
      </c>
      <c r="M49" s="174" t="str">
        <f t="shared" si="2"/>
        <v>B</v>
      </c>
      <c r="N49" s="83" t="s">
        <v>170</v>
      </c>
      <c r="O49" s="173">
        <v>59.139980158730154</v>
      </c>
      <c r="P49" s="173" t="str">
        <f t="shared" si="3"/>
        <v>C</v>
      </c>
      <c r="Q49" s="65" t="s">
        <v>170</v>
      </c>
      <c r="R49" s="173">
        <v>62.25714285714286</v>
      </c>
      <c r="S49" s="174" t="str">
        <f t="shared" si="4"/>
        <v>B</v>
      </c>
      <c r="T49" s="84" t="s">
        <v>170</v>
      </c>
      <c r="U49" s="173">
        <v>64.542857142857144</v>
      </c>
      <c r="V49" s="173" t="str">
        <f t="shared" si="5"/>
        <v>B</v>
      </c>
      <c r="W49" s="67" t="s">
        <v>170</v>
      </c>
      <c r="X49" s="173">
        <v>59.128571428571426</v>
      </c>
      <c r="Y49" s="173" t="str">
        <f t="shared" si="6"/>
        <v>B</v>
      </c>
      <c r="Z49" s="68" t="s">
        <v>170</v>
      </c>
      <c r="AA49" s="173">
        <v>61.835714285714289</v>
      </c>
      <c r="AB49" s="173" t="str">
        <f t="shared" si="7"/>
        <v>B</v>
      </c>
      <c r="AC49" s="68" t="s">
        <v>170</v>
      </c>
      <c r="AD49" s="173">
        <v>76.900000000000006</v>
      </c>
      <c r="AE49" s="173" t="str">
        <f t="shared" si="8"/>
        <v>A</v>
      </c>
      <c r="AF49" s="68" t="s">
        <v>170</v>
      </c>
    </row>
    <row r="50" spans="1:32">
      <c r="A50" s="155">
        <v>44</v>
      </c>
      <c r="B50" s="155" t="s">
        <v>135</v>
      </c>
      <c r="C50" s="173">
        <v>61.05</v>
      </c>
      <c r="D50" s="174" t="str">
        <f t="shared" si="9"/>
        <v>B</v>
      </c>
      <c r="E50" s="63" t="s">
        <v>170</v>
      </c>
      <c r="F50" s="172">
        <v>67.122354497354493</v>
      </c>
      <c r="G50" s="172" t="str">
        <f t="shared" si="0"/>
        <v>B</v>
      </c>
      <c r="H50" s="83" t="s">
        <v>170</v>
      </c>
      <c r="I50" s="173">
        <v>57.80714285714285</v>
      </c>
      <c r="J50" s="174" t="str">
        <f t="shared" si="1"/>
        <v>C</v>
      </c>
      <c r="K50" s="83" t="s">
        <v>170</v>
      </c>
      <c r="L50" s="173">
        <v>65.444444444444443</v>
      </c>
      <c r="M50" s="174" t="str">
        <f t="shared" si="2"/>
        <v>B</v>
      </c>
      <c r="N50" s="83" t="s">
        <v>170</v>
      </c>
      <c r="O50" s="173">
        <v>65.039682539682531</v>
      </c>
      <c r="P50" s="173" t="str">
        <f t="shared" si="3"/>
        <v>B</v>
      </c>
      <c r="Q50" s="65" t="s">
        <v>170</v>
      </c>
      <c r="R50" s="173">
        <v>56.657142857142858</v>
      </c>
      <c r="S50" s="174" t="str">
        <f t="shared" si="4"/>
        <v>C</v>
      </c>
      <c r="T50" s="84" t="s">
        <v>170</v>
      </c>
      <c r="U50" s="173">
        <v>66.028571428571439</v>
      </c>
      <c r="V50" s="173" t="str">
        <f t="shared" si="5"/>
        <v>B</v>
      </c>
      <c r="W50" s="67" t="s">
        <v>170</v>
      </c>
      <c r="X50" s="173">
        <v>62.571428571428569</v>
      </c>
      <c r="Y50" s="173" t="str">
        <f t="shared" si="6"/>
        <v>B</v>
      </c>
      <c r="Z50" s="68" t="s">
        <v>170</v>
      </c>
      <c r="AA50" s="173">
        <v>64.300000000000011</v>
      </c>
      <c r="AB50" s="173" t="str">
        <f t="shared" si="7"/>
        <v>B</v>
      </c>
      <c r="AC50" s="68" t="s">
        <v>170</v>
      </c>
      <c r="AD50" s="173">
        <v>50.63</v>
      </c>
      <c r="AE50" s="173" t="str">
        <f t="shared" si="8"/>
        <v>C</v>
      </c>
      <c r="AF50" s="68" t="s">
        <v>170</v>
      </c>
    </row>
    <row r="51" spans="1:32">
      <c r="A51" s="155">
        <v>45</v>
      </c>
      <c r="B51" s="155" t="s">
        <v>137</v>
      </c>
      <c r="C51" s="173">
        <v>69.01428571428572</v>
      </c>
      <c r="D51" s="174" t="str">
        <f t="shared" si="9"/>
        <v>B</v>
      </c>
      <c r="E51" s="63" t="s">
        <v>170</v>
      </c>
      <c r="F51" s="172">
        <v>8585</v>
      </c>
      <c r="G51" s="172" t="str">
        <f t="shared" si="0"/>
        <v>A</v>
      </c>
      <c r="H51" s="50" t="s">
        <v>171</v>
      </c>
      <c r="I51" s="173">
        <v>68.949999999999989</v>
      </c>
      <c r="J51" s="174" t="str">
        <f t="shared" si="1"/>
        <v>B</v>
      </c>
      <c r="K51" s="83" t="s">
        <v>170</v>
      </c>
      <c r="L51" s="173">
        <v>85</v>
      </c>
      <c r="M51" s="174" t="str">
        <f t="shared" si="2"/>
        <v>A</v>
      </c>
      <c r="N51" s="50" t="s">
        <v>171</v>
      </c>
      <c r="O51" s="173">
        <v>72.412053571428572</v>
      </c>
      <c r="P51" s="173" t="str">
        <f t="shared" si="3"/>
        <v>B</v>
      </c>
      <c r="Q51" s="65" t="s">
        <v>170</v>
      </c>
      <c r="R51" s="173">
        <v>74.857142857142861</v>
      </c>
      <c r="S51" s="174" t="str">
        <f t="shared" si="4"/>
        <v>B</v>
      </c>
      <c r="T51" s="84" t="s">
        <v>170</v>
      </c>
      <c r="U51" s="173">
        <v>69.042857142857144</v>
      </c>
      <c r="V51" s="173" t="str">
        <f t="shared" si="5"/>
        <v>B</v>
      </c>
      <c r="W51" s="67" t="s">
        <v>170</v>
      </c>
      <c r="X51" s="173">
        <v>64.985714285714295</v>
      </c>
      <c r="Y51" s="173" t="str">
        <f t="shared" si="6"/>
        <v>B</v>
      </c>
      <c r="Z51" s="68" t="s">
        <v>170</v>
      </c>
      <c r="AA51" s="173">
        <v>67.01428571428572</v>
      </c>
      <c r="AB51" s="173" t="str">
        <f t="shared" si="7"/>
        <v>B</v>
      </c>
      <c r="AC51" s="68" t="s">
        <v>170</v>
      </c>
      <c r="AD51" s="173">
        <v>69.989999999999995</v>
      </c>
      <c r="AE51" s="173" t="str">
        <f t="shared" si="8"/>
        <v>B</v>
      </c>
      <c r="AF51" s="68" t="s">
        <v>170</v>
      </c>
    </row>
    <row r="52" spans="1:32">
      <c r="A52" s="155">
        <v>46</v>
      </c>
      <c r="B52" s="155" t="s">
        <v>139</v>
      </c>
      <c r="C52" s="175">
        <v>66.635714285714286</v>
      </c>
      <c r="D52" s="174" t="str">
        <f t="shared" si="9"/>
        <v>B</v>
      </c>
      <c r="E52" s="82" t="s">
        <v>170</v>
      </c>
      <c r="F52" s="176">
        <v>73.983068783068774</v>
      </c>
      <c r="G52" s="172" t="str">
        <f t="shared" si="0"/>
        <v>B</v>
      </c>
      <c r="H52" s="83" t="s">
        <v>170</v>
      </c>
      <c r="I52" s="173">
        <v>65.464285714285708</v>
      </c>
      <c r="J52" s="174" t="str">
        <f t="shared" si="1"/>
        <v>B</v>
      </c>
      <c r="K52" s="83" t="s">
        <v>170</v>
      </c>
      <c r="L52" s="173">
        <v>65.868253968253967</v>
      </c>
      <c r="M52" s="174" t="str">
        <f t="shared" si="2"/>
        <v>B</v>
      </c>
      <c r="N52" s="83" t="s">
        <v>170</v>
      </c>
      <c r="O52" s="175">
        <v>68.351388888888891</v>
      </c>
      <c r="P52" s="173" t="str">
        <f t="shared" si="3"/>
        <v>B</v>
      </c>
      <c r="Q52" s="85" t="s">
        <v>170</v>
      </c>
      <c r="R52" s="175">
        <v>71.114285714285728</v>
      </c>
      <c r="S52" s="174" t="str">
        <f t="shared" si="4"/>
        <v>B</v>
      </c>
      <c r="T52" s="86" t="s">
        <v>170</v>
      </c>
      <c r="U52" s="175">
        <v>63.357142857142854</v>
      </c>
      <c r="V52" s="173" t="str">
        <f t="shared" si="5"/>
        <v>B</v>
      </c>
      <c r="W52" s="87" t="s">
        <v>170</v>
      </c>
      <c r="X52" s="175">
        <v>62.128571428571433</v>
      </c>
      <c r="Y52" s="173" t="str">
        <f t="shared" si="6"/>
        <v>B</v>
      </c>
      <c r="Z52" s="88" t="s">
        <v>170</v>
      </c>
      <c r="AA52" s="175">
        <v>62.742857142857147</v>
      </c>
      <c r="AB52" s="173" t="str">
        <f t="shared" si="7"/>
        <v>B</v>
      </c>
      <c r="AC52" s="88" t="s">
        <v>170</v>
      </c>
      <c r="AD52" s="175">
        <v>69.25</v>
      </c>
      <c r="AE52" s="173" t="str">
        <f t="shared" si="8"/>
        <v>B</v>
      </c>
      <c r="AF52" s="88" t="s">
        <v>170</v>
      </c>
    </row>
    <row r="53" spans="1:32">
      <c r="A53" s="155">
        <v>47</v>
      </c>
      <c r="B53" s="155" t="s">
        <v>141</v>
      </c>
      <c r="C53" s="173">
        <v>72.150000000000006</v>
      </c>
      <c r="D53" s="174" t="str">
        <f t="shared" si="9"/>
        <v>B</v>
      </c>
      <c r="E53" s="83" t="s">
        <v>170</v>
      </c>
      <c r="F53" s="177">
        <v>71.95092592592593</v>
      </c>
      <c r="G53" s="172" t="str">
        <f t="shared" si="0"/>
        <v>B</v>
      </c>
      <c r="H53" s="83" t="s">
        <v>170</v>
      </c>
      <c r="I53" s="173">
        <v>70.535714285714278</v>
      </c>
      <c r="J53" s="174" t="str">
        <f t="shared" si="1"/>
        <v>B</v>
      </c>
      <c r="K53" s="67" t="s">
        <v>170</v>
      </c>
      <c r="L53" s="173">
        <v>70.269047619047626</v>
      </c>
      <c r="M53" s="174" t="str">
        <f t="shared" si="2"/>
        <v>B</v>
      </c>
      <c r="N53" s="68" t="s">
        <v>170</v>
      </c>
      <c r="O53" s="173">
        <v>69.035416666666663</v>
      </c>
      <c r="P53" s="173" t="str">
        <f t="shared" si="3"/>
        <v>B</v>
      </c>
      <c r="Q53" s="67" t="s">
        <v>170</v>
      </c>
      <c r="R53" s="173">
        <v>64.471428571428561</v>
      </c>
      <c r="S53" s="174" t="str">
        <f t="shared" si="4"/>
        <v>B</v>
      </c>
      <c r="T53" s="67" t="s">
        <v>170</v>
      </c>
      <c r="U53" s="173">
        <v>72.900000000000006</v>
      </c>
      <c r="V53" s="173" t="str">
        <f t="shared" si="5"/>
        <v>B</v>
      </c>
      <c r="W53" s="67" t="s">
        <v>170</v>
      </c>
      <c r="X53" s="173">
        <v>66.199999999999989</v>
      </c>
      <c r="Y53" s="173" t="str">
        <f t="shared" si="6"/>
        <v>B</v>
      </c>
      <c r="Z53" s="68" t="s">
        <v>170</v>
      </c>
      <c r="AA53" s="173">
        <v>69.550000000000011</v>
      </c>
      <c r="AB53" s="173" t="str">
        <f t="shared" si="7"/>
        <v>B</v>
      </c>
      <c r="AC53" s="68" t="s">
        <v>170</v>
      </c>
      <c r="AD53" s="173">
        <v>72.47</v>
      </c>
      <c r="AE53" s="173" t="str">
        <f t="shared" si="8"/>
        <v>B</v>
      </c>
      <c r="AF53" s="68" t="s">
        <v>170</v>
      </c>
    </row>
    <row r="54" spans="1:32">
      <c r="A54" s="155">
        <v>48</v>
      </c>
      <c r="B54" s="155" t="s">
        <v>143</v>
      </c>
      <c r="C54" s="173">
        <v>69.378571428571433</v>
      </c>
      <c r="D54" s="174" t="str">
        <f t="shared" si="9"/>
        <v>B</v>
      </c>
      <c r="E54" s="83" t="s">
        <v>170</v>
      </c>
      <c r="F54" s="177">
        <v>71.888359788359793</v>
      </c>
      <c r="G54" s="172" t="str">
        <f t="shared" si="0"/>
        <v>B</v>
      </c>
      <c r="H54" s="83" t="s">
        <v>170</v>
      </c>
      <c r="I54" s="173">
        <v>69.164285714285711</v>
      </c>
      <c r="J54" s="174" t="str">
        <f t="shared" si="1"/>
        <v>B</v>
      </c>
      <c r="K54" s="67" t="s">
        <v>170</v>
      </c>
      <c r="L54" s="173">
        <v>70.820634920634916</v>
      </c>
      <c r="M54" s="174" t="str">
        <f t="shared" si="2"/>
        <v>B</v>
      </c>
      <c r="N54" s="68" t="s">
        <v>170</v>
      </c>
      <c r="O54" s="173">
        <v>71.076289682539681</v>
      </c>
      <c r="P54" s="173" t="str">
        <f t="shared" si="3"/>
        <v>B</v>
      </c>
      <c r="Q54" s="67" t="s">
        <v>170</v>
      </c>
      <c r="R54" s="173">
        <v>69.085714285714289</v>
      </c>
      <c r="S54" s="174" t="str">
        <f t="shared" si="4"/>
        <v>B</v>
      </c>
      <c r="T54" s="67" t="s">
        <v>170</v>
      </c>
      <c r="U54" s="173">
        <v>64.300000000000011</v>
      </c>
      <c r="V54" s="173" t="str">
        <f t="shared" si="5"/>
        <v>B</v>
      </c>
      <c r="W54" s="67" t="s">
        <v>170</v>
      </c>
      <c r="X54" s="173">
        <v>73.599999999999994</v>
      </c>
      <c r="Y54" s="173" t="str">
        <f t="shared" si="6"/>
        <v>B</v>
      </c>
      <c r="Z54" s="68" t="s">
        <v>170</v>
      </c>
      <c r="AA54" s="173">
        <v>68.949999999999989</v>
      </c>
      <c r="AB54" s="173" t="str">
        <f t="shared" si="7"/>
        <v>B</v>
      </c>
      <c r="AC54" s="68" t="s">
        <v>170</v>
      </c>
      <c r="AD54" s="173">
        <v>71.739999999999995</v>
      </c>
      <c r="AE54" s="173" t="str">
        <f t="shared" si="8"/>
        <v>B</v>
      </c>
      <c r="AF54" s="68" t="s">
        <v>170</v>
      </c>
    </row>
    <row r="55" spans="1:32" ht="15">
      <c r="F55"/>
      <c r="G55"/>
      <c r="I55"/>
      <c r="J55"/>
      <c r="L55"/>
      <c r="M55"/>
      <c r="O55"/>
      <c r="P55"/>
      <c r="Q55"/>
      <c r="R55"/>
      <c r="S55"/>
      <c r="U55"/>
      <c r="V55"/>
      <c r="W55"/>
      <c r="X55"/>
      <c r="Y55"/>
      <c r="AC55" s="138"/>
    </row>
    <row r="56" spans="1:32" ht="15">
      <c r="F56"/>
      <c r="G56"/>
      <c r="I56"/>
      <c r="J56"/>
      <c r="L56"/>
      <c r="M56"/>
      <c r="O56"/>
      <c r="P56"/>
      <c r="Q56"/>
      <c r="R56"/>
      <c r="S56"/>
      <c r="U56"/>
      <c r="V56"/>
      <c r="W56"/>
      <c r="X56"/>
      <c r="Y56"/>
    </row>
    <row r="57" spans="1:32" ht="15">
      <c r="F57"/>
      <c r="G57"/>
      <c r="I57"/>
      <c r="J57"/>
      <c r="L57"/>
      <c r="M57"/>
      <c r="O57"/>
      <c r="P57"/>
      <c r="Q57"/>
      <c r="R57"/>
      <c r="S57"/>
      <c r="U57"/>
      <c r="V57"/>
      <c r="W57"/>
      <c r="X57"/>
      <c r="Y57"/>
    </row>
    <row r="58" spans="1:32" ht="15">
      <c r="F58"/>
      <c r="G58"/>
      <c r="I58"/>
      <c r="J58"/>
      <c r="L58"/>
      <c r="M58"/>
      <c r="O58"/>
      <c r="P58"/>
      <c r="Q58"/>
      <c r="R58"/>
      <c r="S58"/>
      <c r="U58"/>
      <c r="V58"/>
      <c r="W58"/>
      <c r="X58"/>
      <c r="Y58"/>
    </row>
    <row r="59" spans="1:32" ht="15">
      <c r="F59"/>
      <c r="G59"/>
      <c r="I59"/>
      <c r="J59"/>
      <c r="L59"/>
      <c r="M59"/>
      <c r="O59"/>
      <c r="P59"/>
      <c r="Q59"/>
      <c r="R59"/>
      <c r="S59"/>
      <c r="U59"/>
      <c r="V59"/>
      <c r="W59"/>
      <c r="X59"/>
      <c r="Y59"/>
    </row>
    <row r="60" spans="1:32" ht="15">
      <c r="F60"/>
      <c r="G60"/>
      <c r="I60"/>
      <c r="J60"/>
      <c r="L60"/>
      <c r="M60"/>
      <c r="O60"/>
      <c r="P60"/>
      <c r="Q60"/>
      <c r="R60"/>
      <c r="S60"/>
      <c r="U60"/>
      <c r="V60"/>
      <c r="W60"/>
      <c r="X60"/>
      <c r="Y60"/>
    </row>
    <row r="61" spans="1:32" ht="15">
      <c r="F61"/>
      <c r="G61"/>
      <c r="I61"/>
      <c r="J61"/>
      <c r="L61"/>
      <c r="M61"/>
      <c r="O61"/>
      <c r="P61"/>
      <c r="Q61"/>
      <c r="R61"/>
      <c r="S61"/>
      <c r="U61"/>
      <c r="V61"/>
      <c r="W61"/>
      <c r="X61"/>
      <c r="Y61"/>
    </row>
    <row r="62" spans="1:32" ht="15">
      <c r="F62"/>
      <c r="G62"/>
      <c r="I62"/>
      <c r="J62"/>
      <c r="L62"/>
      <c r="M62"/>
      <c r="O62"/>
      <c r="P62"/>
      <c r="Q62"/>
      <c r="R62"/>
      <c r="S62"/>
      <c r="U62"/>
      <c r="V62"/>
      <c r="W62"/>
      <c r="X62"/>
      <c r="Y62"/>
    </row>
    <row r="63" spans="1:32" ht="15">
      <c r="F63"/>
      <c r="G63"/>
      <c r="I63"/>
      <c r="J63"/>
      <c r="L63"/>
      <c r="M63"/>
      <c r="O63"/>
      <c r="P63"/>
      <c r="Q63"/>
      <c r="R63"/>
      <c r="S63"/>
      <c r="U63"/>
      <c r="V63"/>
      <c r="W63"/>
      <c r="X63"/>
      <c r="Y63"/>
    </row>
    <row r="64" spans="1:32" ht="15">
      <c r="F64"/>
      <c r="G64"/>
      <c r="I64"/>
      <c r="J64"/>
      <c r="L64"/>
      <c r="M64"/>
      <c r="O64"/>
      <c r="P64"/>
      <c r="Q64"/>
      <c r="R64"/>
      <c r="S64"/>
      <c r="U64"/>
      <c r="V64"/>
      <c r="W64"/>
      <c r="X64"/>
      <c r="Y64"/>
    </row>
    <row r="65" spans="6:25" ht="15">
      <c r="F65"/>
      <c r="G65"/>
      <c r="I65"/>
      <c r="J65"/>
      <c r="L65"/>
      <c r="M65"/>
      <c r="O65"/>
      <c r="P65"/>
      <c r="Q65"/>
      <c r="R65"/>
      <c r="S65"/>
      <c r="U65"/>
      <c r="V65"/>
      <c r="W65"/>
      <c r="X65"/>
      <c r="Y65"/>
    </row>
    <row r="66" spans="6:25" ht="15">
      <c r="F66"/>
      <c r="G66"/>
      <c r="I66"/>
      <c r="J66"/>
      <c r="L66"/>
      <c r="M66"/>
      <c r="O66"/>
      <c r="P66"/>
      <c r="Q66"/>
      <c r="R66"/>
      <c r="S66"/>
      <c r="U66"/>
      <c r="V66"/>
      <c r="W66"/>
      <c r="X66"/>
      <c r="Y66"/>
    </row>
    <row r="67" spans="6:25" ht="15">
      <c r="F67"/>
      <c r="G67"/>
      <c r="I67"/>
      <c r="J67"/>
      <c r="L67"/>
      <c r="M67"/>
      <c r="O67"/>
      <c r="P67"/>
      <c r="Q67"/>
      <c r="R67"/>
      <c r="S67"/>
      <c r="U67"/>
      <c r="V67"/>
      <c r="W67"/>
      <c r="X67"/>
      <c r="Y67"/>
    </row>
    <row r="68" spans="6:25" ht="15">
      <c r="F68"/>
      <c r="G68"/>
      <c r="I68"/>
      <c r="J68"/>
      <c r="L68"/>
      <c r="M68"/>
      <c r="O68"/>
      <c r="P68"/>
      <c r="Q68"/>
      <c r="R68"/>
      <c r="S68"/>
      <c r="U68"/>
      <c r="V68"/>
      <c r="W68"/>
      <c r="X68"/>
      <c r="Y68"/>
    </row>
  </sheetData>
  <mergeCells count="3">
    <mergeCell ref="A5:B5"/>
    <mergeCell ref="C5:AF5"/>
    <mergeCell ref="A4:AF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A122-C201-4916-B586-5EAD499FDDE1}">
  <dimension ref="A5:Y17"/>
  <sheetViews>
    <sheetView workbookViewId="0">
      <selection activeCell="A6" sqref="A6:B6"/>
    </sheetView>
  </sheetViews>
  <sheetFormatPr defaultColWidth="8.85546875" defaultRowHeight="15"/>
  <cols>
    <col min="2" max="2" width="22.28515625" bestFit="1" customWidth="1"/>
  </cols>
  <sheetData>
    <row r="5" spans="1:25">
      <c r="A5" s="183" t="s">
        <v>205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</row>
    <row r="6" spans="1:25">
      <c r="A6" s="180"/>
      <c r="B6" s="180"/>
      <c r="C6" s="181" t="s">
        <v>206</v>
      </c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</row>
    <row r="7" spans="1:25">
      <c r="A7" s="2" t="s">
        <v>2</v>
      </c>
      <c r="B7" s="2" t="s">
        <v>3</v>
      </c>
      <c r="C7" s="120" t="s">
        <v>193</v>
      </c>
      <c r="D7" s="4" t="s">
        <v>185</v>
      </c>
      <c r="E7" s="116" t="s">
        <v>194</v>
      </c>
      <c r="F7" s="4" t="s">
        <v>185</v>
      </c>
      <c r="G7" s="116" t="s">
        <v>195</v>
      </c>
      <c r="H7" s="4" t="s">
        <v>185</v>
      </c>
      <c r="I7" s="120" t="s">
        <v>196</v>
      </c>
      <c r="J7" s="4" t="s">
        <v>185</v>
      </c>
      <c r="K7" s="120" t="s">
        <v>197</v>
      </c>
      <c r="L7" s="4" t="s">
        <v>185</v>
      </c>
      <c r="M7" s="120" t="s">
        <v>198</v>
      </c>
      <c r="N7" s="4" t="s">
        <v>185</v>
      </c>
      <c r="O7" s="119" t="s">
        <v>207</v>
      </c>
      <c r="P7" s="118"/>
      <c r="Q7" s="4" t="s">
        <v>185</v>
      </c>
      <c r="R7" s="116" t="s">
        <v>199</v>
      </c>
      <c r="S7" s="4" t="s">
        <v>185</v>
      </c>
      <c r="T7" s="116" t="s">
        <v>200</v>
      </c>
      <c r="U7" s="4" t="s">
        <v>185</v>
      </c>
      <c r="V7" s="117" t="s">
        <v>201</v>
      </c>
      <c r="W7" s="4" t="s">
        <v>185</v>
      </c>
      <c r="X7" s="116" t="s">
        <v>202</v>
      </c>
      <c r="Y7" s="4" t="s">
        <v>185</v>
      </c>
    </row>
    <row r="8" spans="1:25" ht="15.95">
      <c r="A8" s="4">
        <v>1</v>
      </c>
      <c r="B8" s="146" t="s">
        <v>21</v>
      </c>
      <c r="C8" s="3" t="s">
        <v>208</v>
      </c>
      <c r="D8" s="16" t="s">
        <v>170</v>
      </c>
      <c r="E8" s="115"/>
      <c r="F8" s="114"/>
      <c r="G8" s="100"/>
      <c r="H8" s="114"/>
      <c r="I8" s="100"/>
      <c r="J8" s="114"/>
      <c r="K8" s="100"/>
      <c r="L8" s="113"/>
      <c r="M8" s="100"/>
      <c r="N8" s="112"/>
      <c r="O8" s="112"/>
      <c r="P8" s="112"/>
      <c r="Q8" s="112"/>
      <c r="R8" s="100"/>
      <c r="S8" s="99"/>
      <c r="T8" s="100"/>
      <c r="U8" s="99"/>
      <c r="V8" s="100"/>
      <c r="W8" s="99"/>
      <c r="X8" s="95"/>
      <c r="Y8" s="95"/>
    </row>
    <row r="9" spans="1:25" ht="15.95">
      <c r="A9" s="4">
        <v>2</v>
      </c>
      <c r="B9" s="146" t="s">
        <v>45</v>
      </c>
      <c r="C9" s="3">
        <v>56.585714285714289</v>
      </c>
      <c r="D9" s="16" t="s">
        <v>170</v>
      </c>
      <c r="E9" s="93">
        <v>64.233333333333334</v>
      </c>
      <c r="F9" s="16" t="s">
        <v>170</v>
      </c>
      <c r="G9" s="3">
        <v>53.56071428571429</v>
      </c>
      <c r="H9" s="25" t="s">
        <v>170</v>
      </c>
      <c r="I9" s="3">
        <v>66.406349206349205</v>
      </c>
      <c r="J9" s="16" t="s">
        <v>170</v>
      </c>
      <c r="K9" s="3">
        <v>56.257142857142853</v>
      </c>
      <c r="L9" s="92" t="s">
        <v>170</v>
      </c>
      <c r="M9" s="3">
        <v>65.828571428571422</v>
      </c>
      <c r="N9" s="91" t="s">
        <v>170</v>
      </c>
      <c r="O9" s="90">
        <v>56.3</v>
      </c>
      <c r="P9" s="89">
        <v>32.4</v>
      </c>
      <c r="Q9" s="91" t="s">
        <v>170</v>
      </c>
      <c r="R9" s="3">
        <v>61.119809523809529</v>
      </c>
      <c r="S9" s="25" t="s">
        <v>170</v>
      </c>
      <c r="T9" s="3">
        <v>56.60837609037609</v>
      </c>
      <c r="U9" s="25" t="s">
        <v>170</v>
      </c>
      <c r="V9" s="3">
        <v>58.864092807092803</v>
      </c>
      <c r="W9" s="25" t="s">
        <v>170</v>
      </c>
      <c r="X9" s="3">
        <v>82.4</v>
      </c>
      <c r="Y9" s="25" t="s">
        <v>170</v>
      </c>
    </row>
    <row r="10" spans="1:25" ht="15.95">
      <c r="A10" s="4">
        <v>3</v>
      </c>
      <c r="B10" s="146" t="s">
        <v>65</v>
      </c>
      <c r="C10" s="3">
        <v>53.685714285714283</v>
      </c>
      <c r="D10" s="16" t="s">
        <v>170</v>
      </c>
      <c r="E10" s="93">
        <v>60.313492063492063</v>
      </c>
      <c r="F10" s="16" t="s">
        <v>170</v>
      </c>
      <c r="G10" s="3">
        <v>58.074999999999996</v>
      </c>
      <c r="H10" s="25" t="s">
        <v>170</v>
      </c>
      <c r="I10" s="3">
        <v>58.572619047619057</v>
      </c>
      <c r="J10" s="16" t="s">
        <v>170</v>
      </c>
      <c r="K10" s="3">
        <v>54.357142857142854</v>
      </c>
      <c r="L10" s="92" t="s">
        <v>170</v>
      </c>
      <c r="M10" s="3">
        <v>63</v>
      </c>
      <c r="N10" s="91" t="s">
        <v>170</v>
      </c>
      <c r="O10" s="90">
        <v>54.4</v>
      </c>
      <c r="P10" s="89">
        <v>32.049999999999997</v>
      </c>
      <c r="Q10" s="91" t="s">
        <v>170</v>
      </c>
      <c r="R10" s="3">
        <v>57.236164021164022</v>
      </c>
      <c r="S10" s="25" t="s">
        <v>170</v>
      </c>
      <c r="T10" s="3">
        <v>58.479090090090089</v>
      </c>
      <c r="U10" s="25" t="s">
        <v>170</v>
      </c>
      <c r="V10" s="3">
        <v>57.857627055627049</v>
      </c>
      <c r="W10" s="25" t="s">
        <v>170</v>
      </c>
      <c r="X10" s="3">
        <v>80.900000000000006</v>
      </c>
      <c r="Y10" s="25" t="s">
        <v>170</v>
      </c>
    </row>
    <row r="11" spans="1:25" ht="15.95">
      <c r="A11" s="4">
        <v>4</v>
      </c>
      <c r="B11" s="146" t="s">
        <v>66</v>
      </c>
      <c r="C11" s="3">
        <v>65.803086419753086</v>
      </c>
      <c r="D11" s="16" t="s">
        <v>170</v>
      </c>
      <c r="E11" s="93">
        <v>72.415873015873018</v>
      </c>
      <c r="F11" s="16" t="s">
        <v>170</v>
      </c>
      <c r="G11" s="3">
        <v>64.789285714285711</v>
      </c>
      <c r="H11" s="25" t="s">
        <v>170</v>
      </c>
      <c r="I11" s="3">
        <v>72.615873015873007</v>
      </c>
      <c r="J11" s="16" t="s">
        <v>170</v>
      </c>
      <c r="K11" s="3">
        <v>64.085714285714289</v>
      </c>
      <c r="L11" s="92" t="s">
        <v>170</v>
      </c>
      <c r="M11" s="3">
        <v>66.828571428571422</v>
      </c>
      <c r="N11" s="91" t="s">
        <v>170</v>
      </c>
      <c r="O11" s="90">
        <v>64.099999999999994</v>
      </c>
      <c r="P11" s="89">
        <v>28.7</v>
      </c>
      <c r="Q11" s="91" t="s">
        <v>170</v>
      </c>
      <c r="R11" s="3">
        <v>63.710295238095242</v>
      </c>
      <c r="S11" s="25" t="s">
        <v>170</v>
      </c>
      <c r="T11" s="3">
        <v>68.188493779493783</v>
      </c>
      <c r="U11" s="25" t="s">
        <v>170</v>
      </c>
      <c r="V11" s="3">
        <v>65.949394508794512</v>
      </c>
      <c r="W11" s="25" t="s">
        <v>170</v>
      </c>
      <c r="X11" s="3">
        <v>74.8</v>
      </c>
      <c r="Y11" s="25" t="s">
        <v>170</v>
      </c>
    </row>
    <row r="12" spans="1:25" ht="15.95">
      <c r="A12" s="111">
        <v>5</v>
      </c>
      <c r="B12" s="146" t="s">
        <v>81</v>
      </c>
      <c r="C12" s="102">
        <v>63.485714285714288</v>
      </c>
      <c r="D12" s="109" t="s">
        <v>170</v>
      </c>
      <c r="E12" s="110">
        <v>64.947222222222223</v>
      </c>
      <c r="F12" s="109" t="s">
        <v>170</v>
      </c>
      <c r="G12" s="102">
        <v>62.678571428571431</v>
      </c>
      <c r="H12" s="101" t="s">
        <v>170</v>
      </c>
      <c r="I12" s="102">
        <v>75.379365079365073</v>
      </c>
      <c r="J12" s="108" t="s">
        <v>170</v>
      </c>
      <c r="K12" s="102">
        <v>64.828571428571436</v>
      </c>
      <c r="L12" s="107" t="s">
        <v>170</v>
      </c>
      <c r="M12" s="102">
        <v>69.385714285714286</v>
      </c>
      <c r="N12" s="104" t="s">
        <v>170</v>
      </c>
      <c r="O12" s="106">
        <v>64.8</v>
      </c>
      <c r="P12" s="105">
        <v>28.15</v>
      </c>
      <c r="Q12" s="104" t="s">
        <v>170</v>
      </c>
      <c r="R12" s="102">
        <v>59.673015873015871</v>
      </c>
      <c r="S12" s="103" t="s">
        <v>170</v>
      </c>
      <c r="T12" s="102">
        <v>59.744560846560844</v>
      </c>
      <c r="U12" s="101" t="s">
        <v>170</v>
      </c>
      <c r="V12" s="102">
        <v>59.708788359788358</v>
      </c>
      <c r="W12" s="101" t="s">
        <v>170</v>
      </c>
      <c r="X12" s="102">
        <v>80.400000000000006</v>
      </c>
      <c r="Y12" s="101" t="s">
        <v>170</v>
      </c>
    </row>
    <row r="13" spans="1:25" ht="15.95">
      <c r="A13" s="4">
        <v>6</v>
      </c>
      <c r="B13" s="146" t="s">
        <v>91</v>
      </c>
      <c r="C13" s="3">
        <v>63.071428571428569</v>
      </c>
      <c r="D13" s="16" t="s">
        <v>170</v>
      </c>
      <c r="E13" s="93">
        <v>67.853968253968262</v>
      </c>
      <c r="F13" s="16" t="s">
        <v>170</v>
      </c>
      <c r="G13" s="3">
        <v>61.524999999999999</v>
      </c>
      <c r="H13" s="25" t="s">
        <v>170</v>
      </c>
      <c r="I13" s="3">
        <v>64.927777777777777</v>
      </c>
      <c r="J13" s="16" t="s">
        <v>170</v>
      </c>
      <c r="K13" s="3">
        <v>57.357142857142861</v>
      </c>
      <c r="L13" s="92" t="s">
        <v>170</v>
      </c>
      <c r="M13" s="3">
        <v>66.642857142857139</v>
      </c>
      <c r="N13" s="91" t="s">
        <v>170</v>
      </c>
      <c r="O13" s="90">
        <v>57.4</v>
      </c>
      <c r="P13" s="89">
        <v>29.4</v>
      </c>
      <c r="Q13" s="91" t="s">
        <v>170</v>
      </c>
      <c r="R13" s="3">
        <v>58.358222222222224</v>
      </c>
      <c r="S13" s="25" t="s">
        <v>170</v>
      </c>
      <c r="T13" s="3">
        <v>62.314776776776775</v>
      </c>
      <c r="U13" s="25" t="s">
        <v>170</v>
      </c>
      <c r="V13" s="3">
        <v>60.336499499499503</v>
      </c>
      <c r="W13" s="25" t="s">
        <v>170</v>
      </c>
      <c r="X13" s="3">
        <v>77.7</v>
      </c>
      <c r="Y13" s="25" t="s">
        <v>170</v>
      </c>
    </row>
    <row r="14" spans="1:25" ht="15.95">
      <c r="A14" s="4">
        <v>7</v>
      </c>
      <c r="B14" s="146" t="s">
        <v>94</v>
      </c>
      <c r="C14" s="3">
        <v>57.028571428571425</v>
      </c>
      <c r="D14" s="16" t="s">
        <v>170</v>
      </c>
      <c r="E14" s="96"/>
      <c r="F14" s="95"/>
      <c r="G14" s="100"/>
      <c r="H14" s="99"/>
      <c r="I14" s="95"/>
      <c r="J14" s="95"/>
      <c r="K14" s="95"/>
      <c r="L14" s="95"/>
      <c r="M14" s="95"/>
      <c r="N14" s="95"/>
      <c r="O14" s="98"/>
      <c r="P14" s="97"/>
      <c r="Q14" s="95"/>
      <c r="R14" s="95"/>
      <c r="S14" s="95"/>
      <c r="T14" s="95"/>
      <c r="U14" s="95"/>
      <c r="V14" s="96"/>
      <c r="W14" s="95"/>
      <c r="X14" s="3">
        <v>69.7</v>
      </c>
      <c r="Y14" s="25" t="s">
        <v>170</v>
      </c>
    </row>
    <row r="15" spans="1:25" ht="15.95">
      <c r="A15" s="4">
        <v>8</v>
      </c>
      <c r="B15" s="146" t="s">
        <v>100</v>
      </c>
      <c r="C15" s="3">
        <v>60.95</v>
      </c>
      <c r="D15" s="16" t="s">
        <v>170</v>
      </c>
      <c r="E15" s="93">
        <v>64.149603174603172</v>
      </c>
      <c r="F15" s="16" t="s">
        <v>170</v>
      </c>
      <c r="G15" s="3">
        <v>60.007142857142853</v>
      </c>
      <c r="H15" s="25" t="s">
        <v>170</v>
      </c>
      <c r="I15" s="3">
        <v>67.171428571428578</v>
      </c>
      <c r="J15" s="16" t="s">
        <v>170</v>
      </c>
      <c r="K15" s="3">
        <v>54.114285714285714</v>
      </c>
      <c r="L15" s="94" t="s">
        <v>170</v>
      </c>
      <c r="M15" s="3">
        <v>65.400000000000006</v>
      </c>
      <c r="N15" s="27" t="s">
        <v>170</v>
      </c>
      <c r="O15" s="7">
        <v>54.1</v>
      </c>
      <c r="P15" s="89">
        <v>28.499999999999996</v>
      </c>
      <c r="Q15" s="27" t="s">
        <v>170</v>
      </c>
      <c r="R15" s="3">
        <v>62.627494179894185</v>
      </c>
      <c r="S15" s="25" t="s">
        <v>170</v>
      </c>
      <c r="T15" s="3">
        <v>58.745900328900333</v>
      </c>
      <c r="U15" s="25" t="s">
        <v>170</v>
      </c>
      <c r="V15" s="3">
        <v>60.686697254397252</v>
      </c>
      <c r="W15" s="25" t="s">
        <v>170</v>
      </c>
      <c r="X15" s="3">
        <v>84.3</v>
      </c>
      <c r="Y15" s="25" t="s">
        <v>170</v>
      </c>
    </row>
    <row r="16" spans="1:25" ht="15.95">
      <c r="A16" s="4">
        <v>9</v>
      </c>
      <c r="B16" s="146" t="s">
        <v>104</v>
      </c>
      <c r="C16" s="3">
        <v>58.572442680776014</v>
      </c>
      <c r="D16" s="16" t="s">
        <v>170</v>
      </c>
      <c r="E16" s="93">
        <v>64.542063492063491</v>
      </c>
      <c r="F16" s="16" t="s">
        <v>170</v>
      </c>
      <c r="G16" s="3">
        <v>58.635714285714286</v>
      </c>
      <c r="H16" s="25" t="s">
        <v>170</v>
      </c>
      <c r="I16" s="3">
        <v>64.579365079365076</v>
      </c>
      <c r="J16" s="16" t="s">
        <v>170</v>
      </c>
      <c r="K16" s="3">
        <v>58.814285714285717</v>
      </c>
      <c r="L16" s="94" t="s">
        <v>170</v>
      </c>
      <c r="M16" s="3">
        <v>62.142857142857146</v>
      </c>
      <c r="N16" s="27" t="s">
        <v>170</v>
      </c>
      <c r="O16" s="7">
        <v>58.8</v>
      </c>
      <c r="P16" s="89">
        <v>27.049999999999997</v>
      </c>
      <c r="Q16" s="27" t="s">
        <v>170</v>
      </c>
      <c r="R16" s="3">
        <v>58.09075978835979</v>
      </c>
      <c r="S16" s="25" t="s">
        <v>170</v>
      </c>
      <c r="T16" s="3">
        <v>61.04503160303161</v>
      </c>
      <c r="U16" s="25" t="s">
        <v>170</v>
      </c>
      <c r="V16" s="3">
        <v>59.567895695695704</v>
      </c>
      <c r="W16" s="25" t="s">
        <v>170</v>
      </c>
      <c r="X16" s="3">
        <v>72.3</v>
      </c>
      <c r="Y16" s="25" t="s">
        <v>170</v>
      </c>
    </row>
    <row r="17" spans="1:25" ht="15.95">
      <c r="A17" s="4">
        <v>10</v>
      </c>
      <c r="B17" s="146" t="s">
        <v>113</v>
      </c>
      <c r="C17" s="3">
        <v>57</v>
      </c>
      <c r="D17" s="16" t="s">
        <v>170</v>
      </c>
      <c r="E17" s="93">
        <v>61.080952380952375</v>
      </c>
      <c r="F17" s="7" t="s">
        <v>170</v>
      </c>
      <c r="G17" s="3">
        <v>52.153571428571432</v>
      </c>
      <c r="H17" s="25" t="s">
        <v>170</v>
      </c>
      <c r="I17" s="3">
        <v>68.215079365079362</v>
      </c>
      <c r="J17" s="16" t="s">
        <v>170</v>
      </c>
      <c r="K17" s="3">
        <v>57.028571428571432</v>
      </c>
      <c r="L17" s="92" t="s">
        <v>170</v>
      </c>
      <c r="M17" s="3">
        <v>63.271428571428572</v>
      </c>
      <c r="N17" s="91" t="s">
        <v>170</v>
      </c>
      <c r="O17" s="90">
        <v>57</v>
      </c>
      <c r="P17" s="89">
        <v>27.2</v>
      </c>
      <c r="Q17" s="27" t="s">
        <v>170</v>
      </c>
      <c r="R17" s="3">
        <v>58.209053968253968</v>
      </c>
      <c r="S17" s="25" t="s">
        <v>170</v>
      </c>
      <c r="T17" s="3">
        <v>51.98698212498212</v>
      </c>
      <c r="U17" s="25" t="s">
        <v>170</v>
      </c>
      <c r="V17" s="3">
        <v>55.098018046618044</v>
      </c>
      <c r="W17" s="25" t="s">
        <v>170</v>
      </c>
      <c r="X17" s="3">
        <v>81.3</v>
      </c>
      <c r="Y17" s="25" t="s">
        <v>170</v>
      </c>
    </row>
  </sheetData>
  <mergeCells count="3">
    <mergeCell ref="A6:B6"/>
    <mergeCell ref="C6:Y6"/>
    <mergeCell ref="A5:Y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ADILAH SYAHIRAH ABDULLAH</cp:lastModifiedBy>
  <cp:revision/>
  <dcterms:created xsi:type="dcterms:W3CDTF">2022-02-25T08:14:57Z</dcterms:created>
  <dcterms:modified xsi:type="dcterms:W3CDTF">2023-01-01T06:52:04Z</dcterms:modified>
  <cp:category/>
  <cp:contentStatus/>
</cp:coreProperties>
</file>