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dyalestari/Downloads/"/>
    </mc:Choice>
  </mc:AlternateContent>
  <xr:revisionPtr revIDLastSave="0" documentId="13_ncr:1_{D758902D-062C-0648-87A9-A520158CCB29}" xr6:coauthVersionLast="47" xr6:coauthVersionMax="47" xr10:uidLastSave="{00000000-0000-0000-0000-000000000000}"/>
  <bookViews>
    <workbookView xWindow="5360" yWindow="500" windowWidth="28800" windowHeight="17400" firstSheet="5" activeTab="1" xr2:uid="{F6F9BD49-EF7F-455C-8892-5612BA895CE3}"/>
  </bookViews>
  <sheets>
    <sheet name="sociodemo" sheetId="1" r:id="rId1"/>
    <sheet name="preuni" sheetId="2" r:id="rId2"/>
    <sheet name="pro1" sheetId="3" r:id="rId3"/>
    <sheet name="pro2" sheetId="4" r:id="rId4"/>
    <sheet name="pro3" sheetId="5" r:id="rId5"/>
    <sheet name="pro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14" i="2"/>
  <c r="K15" i="2"/>
  <c r="K16" i="2"/>
  <c r="K17" i="2"/>
  <c r="K19" i="2"/>
  <c r="K20" i="2"/>
  <c r="K22" i="2"/>
  <c r="K24" i="2"/>
  <c r="K25" i="2"/>
  <c r="K26" i="2"/>
  <c r="K27" i="2"/>
  <c r="K28" i="2"/>
  <c r="K29" i="2"/>
  <c r="K30" i="2"/>
  <c r="K31" i="2"/>
  <c r="K32" i="2"/>
  <c r="K33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4" i="2"/>
  <c r="K65" i="2"/>
  <c r="K7" i="2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7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I7" i="3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7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S15" i="3"/>
  <c r="S8" i="3"/>
  <c r="S9" i="3"/>
  <c r="S10" i="3"/>
  <c r="S11" i="3"/>
  <c r="S12" i="3"/>
  <c r="S13" i="3"/>
  <c r="S14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7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4" i="1"/>
</calcChain>
</file>

<file path=xl/sharedStrings.xml><?xml version="1.0" encoding="utf-8"?>
<sst xmlns="http://schemas.openxmlformats.org/spreadsheetml/2006/main" count="1802" uniqueCount="196">
  <si>
    <t>SOCIODEMOGRAPHIC DATA BATCH INTAKE 2016-2017</t>
  </si>
  <si>
    <t>SOCIODEMOGRAPHIC DATA</t>
  </si>
  <si>
    <t>NO.</t>
  </si>
  <si>
    <t xml:space="preserve">STUDENT'S IDENTITY NO. </t>
  </si>
  <si>
    <t>LAST DIGIT MATRIC NO.</t>
  </si>
  <si>
    <t>GENDER</t>
  </si>
  <si>
    <t>AGE DURING ADMISSION</t>
  </si>
  <si>
    <t>BIRTH DATE</t>
  </si>
  <si>
    <t>MIDDLE I/C NO.</t>
  </si>
  <si>
    <t>DISTRICT</t>
  </si>
  <si>
    <t>POSCODE</t>
  </si>
  <si>
    <t>STATE</t>
  </si>
  <si>
    <t>COUNTRY</t>
  </si>
  <si>
    <t>15-16-46</t>
  </si>
  <si>
    <t>KEPALA BATAS</t>
  </si>
  <si>
    <t>PULAU PINANG</t>
  </si>
  <si>
    <t>MALAYSIA</t>
  </si>
  <si>
    <t>15-16-B</t>
  </si>
  <si>
    <t>PALESTINE</t>
  </si>
  <si>
    <t>15-16-A</t>
  </si>
  <si>
    <t>16-17-01</t>
  </si>
  <si>
    <t>BOTA</t>
  </si>
  <si>
    <t>PERAK</t>
  </si>
  <si>
    <t>16-17-02</t>
  </si>
  <si>
    <t>KUALA LUMPUR</t>
  </si>
  <si>
    <t>SELANGOR</t>
  </si>
  <si>
    <t>16-17-03</t>
  </si>
  <si>
    <t>SERI KEMBANGAN</t>
  </si>
  <si>
    <t>16-17-04</t>
  </si>
  <si>
    <t>BACHOK</t>
  </si>
  <si>
    <t>KELANTAN</t>
  </si>
  <si>
    <t>16-17-05</t>
  </si>
  <si>
    <t>KOTA BHARU</t>
  </si>
  <si>
    <t>16-17-06</t>
  </si>
  <si>
    <t>KUALA NERANG</t>
  </si>
  <si>
    <t>*06300</t>
  </si>
  <si>
    <t>KEDAH</t>
  </si>
  <si>
    <t>16-17-07</t>
  </si>
  <si>
    <t>KEMAMAN</t>
  </si>
  <si>
    <t>TERENGGANU</t>
  </si>
  <si>
    <t>16-17-08</t>
  </si>
  <si>
    <t>KUALA TERENGGANU</t>
  </si>
  <si>
    <t>16-17-09</t>
  </si>
  <si>
    <t>KENINGAU</t>
  </si>
  <si>
    <t>SABAH</t>
  </si>
  <si>
    <t>16-17-10</t>
  </si>
  <si>
    <t>JOHOR BHARU</t>
  </si>
  <si>
    <t>JOHOR</t>
  </si>
  <si>
    <t>16-17-11</t>
  </si>
  <si>
    <t>16-17-12</t>
  </si>
  <si>
    <t>TUMPAT</t>
  </si>
  <si>
    <t>16-17-13</t>
  </si>
  <si>
    <t>TAMAN SETIAWANGSA</t>
  </si>
  <si>
    <t>16-17-14</t>
  </si>
  <si>
    <t>JALAN GOMBAK</t>
  </si>
  <si>
    <t>16-17-15</t>
  </si>
  <si>
    <t>ALOR STAR</t>
  </si>
  <si>
    <t>*05300</t>
  </si>
  <si>
    <t>16-17-16</t>
  </si>
  <si>
    <t>SUNGAI PETANI</t>
  </si>
  <si>
    <t>*08000</t>
  </si>
  <si>
    <t>16-17-17</t>
  </si>
  <si>
    <t>SUNGAI BULAN</t>
  </si>
  <si>
    <t>16-17-18</t>
  </si>
  <si>
    <t>16-17-19</t>
  </si>
  <si>
    <t>KAJANG</t>
  </si>
  <si>
    <t>16-17-20</t>
  </si>
  <si>
    <t>16-17-21</t>
  </si>
  <si>
    <t>SERIAN</t>
  </si>
  <si>
    <t>SARAWAK</t>
  </si>
  <si>
    <t>16-17-22</t>
  </si>
  <si>
    <t>16-17-23</t>
  </si>
  <si>
    <t>16-17-24</t>
  </si>
  <si>
    <t>TANGKAK</t>
  </si>
  <si>
    <t>16-17-25</t>
  </si>
  <si>
    <t>SEMENYIH</t>
  </si>
  <si>
    <t>16-17-26</t>
  </si>
  <si>
    <t>SHAH ALAM</t>
  </si>
  <si>
    <t>16-17-27</t>
  </si>
  <si>
    <t>KTC FASA 1</t>
  </si>
  <si>
    <t>*09000</t>
  </si>
  <si>
    <t>16-17-28</t>
  </si>
  <si>
    <t>16-17-29</t>
  </si>
  <si>
    <t>16-17-30</t>
  </si>
  <si>
    <t>16-17-31</t>
  </si>
  <si>
    <t>PEKAN</t>
  </si>
  <si>
    <t>PAHANG</t>
  </si>
  <si>
    <t>16-17-32</t>
  </si>
  <si>
    <t>TUARAN</t>
  </si>
  <si>
    <t>16-17-33</t>
  </si>
  <si>
    <t>16-17-34</t>
  </si>
  <si>
    <t>KUANTAN</t>
  </si>
  <si>
    <t>16-17-35</t>
  </si>
  <si>
    <t>KLANG</t>
  </si>
  <si>
    <t>16-17-36</t>
  </si>
  <si>
    <t>16-17-37</t>
  </si>
  <si>
    <t>16-17-38</t>
  </si>
  <si>
    <t>16-17-39</t>
  </si>
  <si>
    <t>16-17-40</t>
  </si>
  <si>
    <t>16-17-41</t>
  </si>
  <si>
    <t>16-17-42</t>
  </si>
  <si>
    <t>SERI ISKANDAR</t>
  </si>
  <si>
    <t>16-17-43</t>
  </si>
  <si>
    <t>MASJID TANAH</t>
  </si>
  <si>
    <t>MELAKA</t>
  </si>
  <si>
    <t>16-17-44</t>
  </si>
  <si>
    <t>JERANTUT</t>
  </si>
  <si>
    <t>16-17-45</t>
  </si>
  <si>
    <t>16-17-46</t>
  </si>
  <si>
    <t>16-17-47</t>
  </si>
  <si>
    <t>SUNGAI RAMBAI</t>
  </si>
  <si>
    <t>16-17-48</t>
  </si>
  <si>
    <t>SKUDAI</t>
  </si>
  <si>
    <t>16-17-49</t>
  </si>
  <si>
    <t>16-17-50</t>
  </si>
  <si>
    <t>BANDAR BARU BANGI</t>
  </si>
  <si>
    <t>16-17-51</t>
  </si>
  <si>
    <t>16-17-52</t>
  </si>
  <si>
    <t>I</t>
  </si>
  <si>
    <t xml:space="preserve"> IPOH</t>
  </si>
  <si>
    <t>16-17-53</t>
  </si>
  <si>
    <t>MUAR</t>
  </si>
  <si>
    <t>16-17-54</t>
  </si>
  <si>
    <t>IPOH</t>
  </si>
  <si>
    <t>16-17-55</t>
  </si>
  <si>
    <t>MACHANG</t>
  </si>
  <si>
    <t>16-17-56</t>
  </si>
  <si>
    <t>16-17-57</t>
  </si>
  <si>
    <t>PRE-UNIVERSITY CGPA BATCH INTAKE 2016-2017</t>
  </si>
  <si>
    <t>PRE-UNIVERSITY CGPA</t>
  </si>
  <si>
    <t>PRE-UNIVERSITY</t>
  </si>
  <si>
    <t xml:space="preserve"> SEM 1</t>
  </si>
  <si>
    <t>SEM 2</t>
  </si>
  <si>
    <t>SEM 3</t>
  </si>
  <si>
    <t xml:space="preserve"> SEM 4</t>
  </si>
  <si>
    <t>SEM 5</t>
  </si>
  <si>
    <t>SEM 6</t>
  </si>
  <si>
    <t>TOTAL_SEM</t>
  </si>
  <si>
    <t>AVERAGE_CGPA</t>
  </si>
  <si>
    <t>FINAL_CGPA</t>
  </si>
  <si>
    <t>CFS IIUM</t>
  </si>
  <si>
    <t>PROFESSIONAL 1 EXAM (ACADEMIC YEAR 2016/2017)</t>
  </si>
  <si>
    <t>PROFESSIONAL 1 EXAM</t>
  </si>
  <si>
    <t>ANATOMY MARK</t>
  </si>
  <si>
    <t>GRADING</t>
  </si>
  <si>
    <t>ANATOMY STATUS</t>
  </si>
  <si>
    <t>ANATOMY RESIT</t>
  </si>
  <si>
    <t>RESIT STATUS</t>
  </si>
  <si>
    <t>PHYSIOLOGY MARK</t>
  </si>
  <si>
    <t>PHYSIOLOGY STATUS</t>
  </si>
  <si>
    <t>PHYSIOLOGY RESIT</t>
  </si>
  <si>
    <t>BIOCHEMISTRY MARK</t>
  </si>
  <si>
    <t>BIOCHEMISTRY STATUS</t>
  </si>
  <si>
    <t>BIOCHEMISTRY RESIT</t>
  </si>
  <si>
    <t>ORAL BIOLOGY MARK</t>
  </si>
  <si>
    <t>ORAL BIOLOGY STATUS</t>
  </si>
  <si>
    <t>ORAL BIOLOGY RESIT</t>
  </si>
  <si>
    <t>PASS</t>
  </si>
  <si>
    <t>FAIL</t>
  </si>
  <si>
    <t>DISTINCTION</t>
  </si>
  <si>
    <t>PROFESSIONAL 2 EXAM (ACADEMIC YEAR 2017/2018)</t>
  </si>
  <si>
    <t>PROFESSIONAL 2 EXAM</t>
  </si>
  <si>
    <t>PATHOLOGY MARK</t>
  </si>
  <si>
    <t>PATHOLOGY STATUS</t>
  </si>
  <si>
    <t>MICROBIOLOGY MARK</t>
  </si>
  <si>
    <t>MICROBIOLOGY STATUS</t>
  </si>
  <si>
    <t>MICROBIOLOGY RESIT</t>
  </si>
  <si>
    <t>PHARMACOLOGY MARK</t>
  </si>
  <si>
    <t>PHARMACOLOGY STATUS</t>
  </si>
  <si>
    <t xml:space="preserve">DENTAL MATERIAL SCIENCE MARK </t>
  </si>
  <si>
    <t>DENTAL MATERIAL SCIENCE STATUS</t>
  </si>
  <si>
    <t>76 &gt; 85</t>
  </si>
  <si>
    <t>80 &gt; 85</t>
  </si>
  <si>
    <t>77 &gt; 85</t>
  </si>
  <si>
    <t>83 &gt; 85</t>
  </si>
  <si>
    <t>75 &gt; 85</t>
  </si>
  <si>
    <t>82 &gt; 85</t>
  </si>
  <si>
    <t>78 &gt; 85</t>
  </si>
  <si>
    <t>PROFESSIONAL 3 EXAM (ACADEMIC YEAR 2018/2019)</t>
  </si>
  <si>
    <t>PROFESSIONAL 3 EXAM</t>
  </si>
  <si>
    <t>GMGS</t>
  </si>
  <si>
    <t>STATUS</t>
  </si>
  <si>
    <t>81 &gt; 85</t>
  </si>
  <si>
    <t>PROFESSIONAL IV EXAM (ACADEMIC YEAR 2020/2021)</t>
  </si>
  <si>
    <t>PROFESSIONAL 4 EXAM</t>
  </si>
  <si>
    <t>CONS</t>
  </si>
  <si>
    <t>PROSTHO</t>
  </si>
  <si>
    <t>OMFS</t>
  </si>
  <si>
    <t>DPH</t>
  </si>
  <si>
    <t>PAEDS</t>
  </si>
  <si>
    <t>ORTHO</t>
  </si>
  <si>
    <t>OMOP</t>
  </si>
  <si>
    <t>PERIO</t>
  </si>
  <si>
    <t>IDP</t>
  </si>
  <si>
    <t>84 &gt; 85</t>
  </si>
  <si>
    <t>79 &gt;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</si>
</sst>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rgb="FF2F5496"/>
      <name val="Arial Narrow"/>
      <family val="2"/>
    </font>
    <font>
      <b/>
      <sz val="11"/>
      <color theme="4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b/>
      <sz val="11"/>
      <color theme="4" tint="-0.249977111117893"/>
      <name val="Arial Narrow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6" fillId="0" borderId="0" applyNumberFormat="0" applyFill="0" applyBorder="0" applyProtection="0"/>
    <xf numFmtId="0" fontId="27" fillId="0" borderId="0"/>
  </cellStyleXfs>
  <cellXfs count="169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2" xfId="0" applyBorder="1"/>
    <xf numFmtId="2" fontId="4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/>
    </xf>
    <xf numFmtId="1" fontId="6" fillId="0" borderId="2" xfId="0" applyNumberFormat="1" applyFont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/>
    <xf numFmtId="1" fontId="14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/>
    </xf>
    <xf numFmtId="1" fontId="18" fillId="0" borderId="2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" fontId="20" fillId="8" borderId="2" xfId="0" applyNumberFormat="1" applyFont="1" applyFill="1" applyBorder="1" applyAlignment="1">
      <alignment horizontal="center" vertical="center"/>
    </xf>
    <xf numFmtId="1" fontId="14" fillId="8" borderId="2" xfId="0" applyNumberFormat="1" applyFont="1" applyFill="1" applyBorder="1" applyAlignment="1">
      <alignment horizontal="center" vertical="center"/>
    </xf>
    <xf numFmtId="1" fontId="16" fillId="8" borderId="2" xfId="0" applyNumberFormat="1" applyFont="1" applyFill="1" applyBorder="1" applyAlignment="1">
      <alignment horizontal="center" vertical="center"/>
    </xf>
    <xf numFmtId="1" fontId="18" fillId="8" borderId="2" xfId="0" applyNumberFormat="1" applyFont="1" applyFill="1" applyBorder="1" applyAlignment="1">
      <alignment horizontal="center" vertical="center"/>
    </xf>
    <xf numFmtId="1" fontId="6" fillId="8" borderId="2" xfId="0" applyNumberFormat="1" applyFont="1" applyFill="1" applyBorder="1" applyAlignment="1">
      <alignment horizontal="center" vertical="center"/>
    </xf>
    <xf numFmtId="1" fontId="10" fillId="8" borderId="2" xfId="0" applyNumberFormat="1" applyFont="1" applyFill="1" applyBorder="1" applyAlignment="1">
      <alignment horizontal="center" vertical="center"/>
    </xf>
    <xf numFmtId="1" fontId="9" fillId="8" borderId="2" xfId="0" applyNumberFormat="1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1" fontId="17" fillId="8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4" borderId="2" xfId="0" applyNumberFormat="1" applyFont="1" applyFill="1" applyBorder="1" applyAlignment="1">
      <alignment horizontal="center"/>
    </xf>
    <xf numFmtId="1" fontId="20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2" fontId="5" fillId="6" borderId="2" xfId="0" applyNumberFormat="1" applyFont="1" applyFill="1" applyBorder="1" applyAlignment="1">
      <alignment horizontal="center" vertical="center" wrapText="1"/>
    </xf>
    <xf numFmtId="2" fontId="4" fillId="6" borderId="2" xfId="0" applyNumberFormat="1" applyFont="1" applyFill="1" applyBorder="1" applyAlignment="1">
      <alignment horizontal="center"/>
    </xf>
    <xf numFmtId="0" fontId="0" fillId="6" borderId="0" xfId="0" applyFill="1"/>
    <xf numFmtId="0" fontId="2" fillId="3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6" borderId="3" xfId="0" applyNumberFormat="1" applyFont="1" applyFill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" fontId="19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" fontId="21" fillId="0" borderId="2" xfId="0" applyNumberFormat="1" applyFont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0" fillId="5" borderId="0" xfId="0" applyFill="1"/>
    <xf numFmtId="0" fontId="0" fillId="9" borderId="2" xfId="0" applyFill="1" applyBorder="1" applyAlignment="1">
      <alignment horizontal="center"/>
    </xf>
    <xf numFmtId="1" fontId="0" fillId="9" borderId="2" xfId="0" applyNumberFormat="1" applyFill="1" applyBorder="1" applyAlignment="1">
      <alignment horizontal="center"/>
    </xf>
    <xf numFmtId="1" fontId="15" fillId="9" borderId="2" xfId="0" applyNumberFormat="1" applyFont="1" applyFill="1" applyBorder="1" applyAlignment="1">
      <alignment horizontal="center" vertical="center"/>
    </xf>
    <xf numFmtId="1" fontId="20" fillId="9" borderId="2" xfId="0" applyNumberFormat="1" applyFont="1" applyFill="1" applyBorder="1" applyAlignment="1">
      <alignment horizontal="center" vertical="center"/>
    </xf>
    <xf numFmtId="1" fontId="7" fillId="9" borderId="2" xfId="0" applyNumberFormat="1" applyFont="1" applyFill="1" applyBorder="1" applyAlignment="1">
      <alignment horizontal="center" vertical="center"/>
    </xf>
    <xf numFmtId="1" fontId="11" fillId="9" borderId="2" xfId="0" applyNumberFormat="1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/>
    </xf>
    <xf numFmtId="1" fontId="4" fillId="6" borderId="4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" fontId="25" fillId="5" borderId="2" xfId="0" applyNumberFormat="1" applyFont="1" applyFill="1" applyBorder="1" applyAlignment="1">
      <alignment horizontal="center" vertical="center"/>
    </xf>
    <xf numFmtId="1" fontId="4" fillId="5" borderId="4" xfId="0" applyNumberFormat="1" applyFont="1" applyFill="1" applyBorder="1" applyAlignment="1">
      <alignment horizontal="center"/>
    </xf>
    <xf numFmtId="1" fontId="25" fillId="5" borderId="0" xfId="0" applyNumberFormat="1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2" fillId="0" borderId="2" xfId="0" applyFont="1" applyBorder="1"/>
    <xf numFmtId="0" fontId="2" fillId="5" borderId="0" xfId="0" applyFont="1" applyFill="1"/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2" fillId="5" borderId="2" xfId="0" applyFont="1" applyFill="1" applyBorder="1"/>
    <xf numFmtId="2" fontId="2" fillId="5" borderId="2" xfId="0" applyNumberFormat="1" applyFont="1" applyFill="1" applyBorder="1" applyAlignment="1">
      <alignment horizontal="center"/>
    </xf>
    <xf numFmtId="1" fontId="10" fillId="10" borderId="5" xfId="2" applyNumberFormat="1" applyFont="1" applyFill="1" applyBorder="1" applyAlignment="1">
      <alignment horizontal="center" vertical="center"/>
    </xf>
    <xf numFmtId="1" fontId="28" fillId="0" borderId="2" xfId="0" applyNumberFormat="1" applyFont="1" applyBorder="1" applyAlignment="1">
      <alignment horizontal="center" vertical="center"/>
    </xf>
    <xf numFmtId="1" fontId="28" fillId="10" borderId="5" xfId="2" applyNumberFormat="1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1" fontId="10" fillId="10" borderId="9" xfId="2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/>
    </xf>
    <xf numFmtId="1" fontId="11" fillId="0" borderId="2" xfId="0" applyNumberFormat="1" applyFont="1" applyBorder="1" applyAlignment="1">
      <alignment horizontal="center" vertical="center"/>
    </xf>
    <xf numFmtId="1" fontId="11" fillId="0" borderId="6" xfId="0" applyNumberFormat="1" applyFont="1" applyBorder="1" applyAlignment="1">
      <alignment horizontal="center" vertical="center"/>
    </xf>
    <xf numFmtId="0" fontId="19" fillId="4" borderId="4" xfId="0" applyFont="1" applyFill="1" applyBorder="1" applyAlignment="1">
      <alignment horizontal="center"/>
    </xf>
    <xf numFmtId="1" fontId="11" fillId="10" borderId="10" xfId="2" applyNumberFormat="1" applyFont="1" applyFill="1" applyBorder="1" applyAlignment="1">
      <alignment horizontal="center" vertical="center"/>
    </xf>
    <xf numFmtId="1" fontId="11" fillId="10" borderId="11" xfId="2" applyNumberFormat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/>
    </xf>
    <xf numFmtId="1" fontId="11" fillId="10" borderId="9" xfId="2" applyNumberFormat="1" applyFont="1" applyFill="1" applyBorder="1" applyAlignment="1">
      <alignment horizontal="center" vertical="center"/>
    </xf>
    <xf numFmtId="1" fontId="11" fillId="10" borderId="5" xfId="2" applyNumberFormat="1" applyFont="1" applyFill="1" applyBorder="1" applyAlignment="1">
      <alignment horizontal="center" vertical="center"/>
    </xf>
    <xf numFmtId="1" fontId="11" fillId="0" borderId="5" xfId="2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25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2" fontId="5" fillId="6" borderId="8" xfId="0" applyNumberFormat="1" applyFont="1" applyFill="1" applyBorder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9" fillId="0" borderId="0" xfId="0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9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3 2" xfId="2" xr:uid="{F7773F64-BEDE-48B8-A3D8-8FD8C9D8917B}"/>
    <cellStyle name="Normal 4 3" xfId="1" xr:uid="{21B3E639-3BBF-42BE-807F-E80CCE108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8D73-E63F-4D82-8701-5170A3B16699}">
  <dimension ref="A2:K66"/>
  <sheetViews>
    <sheetView zoomScale="90" zoomScaleNormal="90" workbookViewId="0">
      <selection activeCell="F36" sqref="F36"/>
    </sheetView>
  </sheetViews>
  <sheetFormatPr defaultColWidth="8.85546875" defaultRowHeight="15.95"/>
  <cols>
    <col min="2" max="2" width="24.85546875" bestFit="1" customWidth="1"/>
    <col min="3" max="3" width="23" customWidth="1"/>
    <col min="4" max="4" width="9.85546875" customWidth="1"/>
    <col min="5" max="5" width="28.140625" customWidth="1"/>
    <col min="6" max="7" width="30.140625" style="19" customWidth="1"/>
    <col min="8" max="8" width="33.140625" style="19" customWidth="1"/>
    <col min="9" max="9" width="22.85546875" style="19" customWidth="1"/>
    <col min="10" max="10" width="21.42578125" style="14" customWidth="1"/>
    <col min="11" max="11" width="17.7109375" style="14" customWidth="1"/>
  </cols>
  <sheetData>
    <row r="2" spans="1:11">
      <c r="C2" s="55"/>
    </row>
    <row r="4" spans="1:11">
      <c r="A4" s="155" t="s">
        <v>0</v>
      </c>
      <c r="B4" s="156"/>
      <c r="C4" s="156"/>
      <c r="D4" s="153" t="str">
        <f>IF(EVEN(C7)=C7,"EVEN-FEMALE","ODD-MALE")</f>
        <v>EVEN-FEMALE</v>
      </c>
      <c r="E4" s="153"/>
      <c r="F4" s="89"/>
      <c r="G4" s="89"/>
      <c r="H4" s="89"/>
      <c r="I4" s="89"/>
      <c r="J4" s="153"/>
      <c r="K4" s="153"/>
    </row>
    <row r="5" spans="1:11">
      <c r="A5" s="157" t="s">
        <v>1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</row>
    <row r="6" spans="1:11">
      <c r="A6" s="103" t="s">
        <v>2</v>
      </c>
      <c r="B6" s="103" t="s">
        <v>3</v>
      </c>
      <c r="C6" s="103" t="s">
        <v>4</v>
      </c>
      <c r="D6" s="103" t="s">
        <v>5</v>
      </c>
      <c r="E6" s="103" t="s">
        <v>6</v>
      </c>
      <c r="F6" s="90" t="s">
        <v>7</v>
      </c>
      <c r="G6" s="91" t="s">
        <v>8</v>
      </c>
      <c r="H6" s="91" t="s">
        <v>9</v>
      </c>
      <c r="I6" s="91" t="s">
        <v>10</v>
      </c>
      <c r="J6" s="104" t="s">
        <v>11</v>
      </c>
      <c r="K6" s="103" t="s">
        <v>12</v>
      </c>
    </row>
    <row r="7" spans="1:11" s="75" customFormat="1">
      <c r="A7" s="107">
        <v>1</v>
      </c>
      <c r="B7" s="95" t="s">
        <v>13</v>
      </c>
      <c r="C7" s="114">
        <v>2</v>
      </c>
      <c r="D7" s="107" t="str">
        <f t="shared" ref="D7:D38" si="0">IF(EVEN(C7)=C7,"FEMALE","MALE")</f>
        <v>FEMALE</v>
      </c>
      <c r="E7" s="107">
        <v>20</v>
      </c>
      <c r="F7" s="113">
        <v>950827</v>
      </c>
      <c r="G7" s="113">
        <v>7</v>
      </c>
      <c r="H7" s="113" t="s">
        <v>14</v>
      </c>
      <c r="I7" s="113">
        <v>13200</v>
      </c>
      <c r="J7" s="110" t="s">
        <v>15</v>
      </c>
      <c r="K7" s="107" t="s">
        <v>16</v>
      </c>
    </row>
    <row r="8" spans="1:11">
      <c r="A8" s="106">
        <v>2</v>
      </c>
      <c r="B8" s="105" t="s">
        <v>17</v>
      </c>
      <c r="C8" s="92">
        <v>8</v>
      </c>
      <c r="D8" s="106" t="str">
        <f t="shared" si="0"/>
        <v>FEMALE</v>
      </c>
      <c r="E8" s="106"/>
      <c r="F8" s="102"/>
      <c r="G8" s="141"/>
      <c r="H8" s="94"/>
      <c r="I8" s="94"/>
      <c r="J8" s="108"/>
      <c r="K8" s="106" t="s">
        <v>18</v>
      </c>
    </row>
    <row r="9" spans="1:11">
      <c r="A9" s="106">
        <v>3</v>
      </c>
      <c r="B9" s="105" t="s">
        <v>19</v>
      </c>
      <c r="C9" s="92">
        <v>3</v>
      </c>
      <c r="D9" s="106" t="str">
        <f t="shared" si="0"/>
        <v>MALE</v>
      </c>
      <c r="E9" s="106"/>
      <c r="F9" s="93"/>
      <c r="G9" s="94"/>
      <c r="H9" s="94"/>
      <c r="I9" s="94"/>
      <c r="J9" s="108"/>
      <c r="K9" s="106" t="s">
        <v>18</v>
      </c>
    </row>
    <row r="10" spans="1:11" ht="17.100000000000001">
      <c r="A10" s="95">
        <v>4</v>
      </c>
      <c r="B10" s="95" t="s">
        <v>20</v>
      </c>
      <c r="C10" s="95">
        <v>1</v>
      </c>
      <c r="D10" s="95" t="str">
        <f t="shared" si="0"/>
        <v>MALE</v>
      </c>
      <c r="E10" s="95">
        <v>21</v>
      </c>
      <c r="F10" s="96">
        <v>950711</v>
      </c>
      <c r="G10" s="97">
        <v>8</v>
      </c>
      <c r="H10" s="97" t="s">
        <v>21</v>
      </c>
      <c r="I10" s="97">
        <v>32600</v>
      </c>
      <c r="J10" s="109" t="s">
        <v>22</v>
      </c>
      <c r="K10" s="95" t="s">
        <v>16</v>
      </c>
    </row>
    <row r="11" spans="1:11" ht="17.100000000000001">
      <c r="A11" s="95">
        <v>5</v>
      </c>
      <c r="B11" s="95" t="s">
        <v>23</v>
      </c>
      <c r="C11" s="98">
        <v>8</v>
      </c>
      <c r="D11" s="95" t="str">
        <f t="shared" si="0"/>
        <v>FEMALE</v>
      </c>
      <c r="E11" s="95">
        <v>20</v>
      </c>
      <c r="F11" s="96">
        <v>960131</v>
      </c>
      <c r="G11" s="97">
        <v>14</v>
      </c>
      <c r="H11" s="97" t="s">
        <v>24</v>
      </c>
      <c r="I11" s="97">
        <v>53100</v>
      </c>
      <c r="J11" s="109" t="s">
        <v>25</v>
      </c>
      <c r="K11" s="95" t="s">
        <v>16</v>
      </c>
    </row>
    <row r="12" spans="1:11" ht="17.100000000000001">
      <c r="A12" s="95">
        <v>6</v>
      </c>
      <c r="B12" s="95" t="s">
        <v>26</v>
      </c>
      <c r="C12" s="98">
        <v>4</v>
      </c>
      <c r="D12" s="95" t="str">
        <f t="shared" si="0"/>
        <v>FEMALE</v>
      </c>
      <c r="E12" s="95">
        <v>20</v>
      </c>
      <c r="F12" s="96">
        <v>961112</v>
      </c>
      <c r="G12" s="97">
        <v>8</v>
      </c>
      <c r="H12" s="97" t="s">
        <v>27</v>
      </c>
      <c r="I12" s="97">
        <v>43300</v>
      </c>
      <c r="J12" s="109" t="s">
        <v>25</v>
      </c>
      <c r="K12" s="95" t="s">
        <v>16</v>
      </c>
    </row>
    <row r="13" spans="1:11" ht="17.100000000000001">
      <c r="A13" s="95">
        <v>7</v>
      </c>
      <c r="B13" s="95" t="s">
        <v>28</v>
      </c>
      <c r="C13" s="98">
        <v>8</v>
      </c>
      <c r="D13" s="95" t="str">
        <f t="shared" si="0"/>
        <v>FEMALE</v>
      </c>
      <c r="E13" s="95">
        <v>20</v>
      </c>
      <c r="F13" s="96">
        <v>960203</v>
      </c>
      <c r="G13" s="97">
        <v>3</v>
      </c>
      <c r="H13" s="97" t="s">
        <v>29</v>
      </c>
      <c r="I13" s="97">
        <v>16320</v>
      </c>
      <c r="J13" s="109" t="s">
        <v>30</v>
      </c>
      <c r="K13" s="95" t="s">
        <v>16</v>
      </c>
    </row>
    <row r="14" spans="1:11" ht="17.100000000000001">
      <c r="A14" s="95">
        <v>8</v>
      </c>
      <c r="B14" s="95" t="s">
        <v>31</v>
      </c>
      <c r="C14" s="98">
        <v>6</v>
      </c>
      <c r="D14" s="95" t="str">
        <f t="shared" si="0"/>
        <v>FEMALE</v>
      </c>
      <c r="E14" s="95">
        <v>21</v>
      </c>
      <c r="F14" s="96">
        <v>950807</v>
      </c>
      <c r="G14" s="97">
        <v>3</v>
      </c>
      <c r="H14" s="97" t="s">
        <v>32</v>
      </c>
      <c r="I14" s="97">
        <v>15200</v>
      </c>
      <c r="J14" s="109" t="s">
        <v>30</v>
      </c>
      <c r="K14" s="95" t="s">
        <v>16</v>
      </c>
    </row>
    <row r="15" spans="1:11" ht="17.100000000000001">
      <c r="A15" s="95">
        <v>9</v>
      </c>
      <c r="B15" s="95" t="s">
        <v>33</v>
      </c>
      <c r="C15" s="98">
        <v>0</v>
      </c>
      <c r="D15" s="95" t="str">
        <f t="shared" si="0"/>
        <v>FEMALE</v>
      </c>
      <c r="E15" s="95">
        <v>20</v>
      </c>
      <c r="F15" s="96">
        <v>960812</v>
      </c>
      <c r="G15" s="97">
        <v>9</v>
      </c>
      <c r="H15" s="97" t="s">
        <v>34</v>
      </c>
      <c r="I15" s="97" t="s">
        <v>35</v>
      </c>
      <c r="J15" s="109" t="s">
        <v>36</v>
      </c>
      <c r="K15" s="95" t="s">
        <v>16</v>
      </c>
    </row>
    <row r="16" spans="1:11" ht="17.100000000000001">
      <c r="A16" s="95">
        <v>10</v>
      </c>
      <c r="B16" s="95" t="s">
        <v>37</v>
      </c>
      <c r="C16" s="98">
        <v>8</v>
      </c>
      <c r="D16" s="95" t="str">
        <f t="shared" si="0"/>
        <v>FEMALE</v>
      </c>
      <c r="E16" s="95">
        <v>19</v>
      </c>
      <c r="F16" s="96">
        <v>970308</v>
      </c>
      <c r="G16" s="97">
        <v>11</v>
      </c>
      <c r="H16" s="97" t="s">
        <v>38</v>
      </c>
      <c r="I16" s="97">
        <v>24000</v>
      </c>
      <c r="J16" s="109" t="s">
        <v>39</v>
      </c>
      <c r="K16" s="95" t="s">
        <v>16</v>
      </c>
    </row>
    <row r="17" spans="1:11" ht="17.100000000000001">
      <c r="A17" s="95">
        <v>11</v>
      </c>
      <c r="B17" s="95" t="s">
        <v>40</v>
      </c>
      <c r="C17" s="98">
        <v>1</v>
      </c>
      <c r="D17" s="95" t="str">
        <f t="shared" si="0"/>
        <v>MALE</v>
      </c>
      <c r="E17" s="95">
        <v>20</v>
      </c>
      <c r="F17" s="96">
        <v>960501</v>
      </c>
      <c r="G17" s="97">
        <v>11</v>
      </c>
      <c r="H17" s="97" t="s">
        <v>41</v>
      </c>
      <c r="I17" s="97">
        <v>21200</v>
      </c>
      <c r="J17" s="109" t="s">
        <v>39</v>
      </c>
      <c r="K17" s="95" t="s">
        <v>16</v>
      </c>
    </row>
    <row r="18" spans="1:11" s="75" customFormat="1" ht="17.100000000000001">
      <c r="A18" s="107">
        <v>12</v>
      </c>
      <c r="B18" s="107" t="s">
        <v>42</v>
      </c>
      <c r="C18" s="99">
        <v>3</v>
      </c>
      <c r="D18" s="107" t="str">
        <f t="shared" si="0"/>
        <v>MALE</v>
      </c>
      <c r="E18" s="107">
        <v>20</v>
      </c>
      <c r="F18" s="111">
        <v>961008</v>
      </c>
      <c r="G18" s="142">
        <v>12</v>
      </c>
      <c r="H18" s="101" t="s">
        <v>43</v>
      </c>
      <c r="I18" s="101">
        <v>29008</v>
      </c>
      <c r="J18" s="110" t="s">
        <v>44</v>
      </c>
      <c r="K18" s="107" t="s">
        <v>16</v>
      </c>
    </row>
    <row r="19" spans="1:11" ht="17.100000000000001">
      <c r="A19" s="95">
        <v>13</v>
      </c>
      <c r="B19" s="95" t="s">
        <v>45</v>
      </c>
      <c r="C19" s="98">
        <v>2</v>
      </c>
      <c r="D19" s="95" t="str">
        <f t="shared" si="0"/>
        <v>FEMALE</v>
      </c>
      <c r="E19" s="95">
        <v>20</v>
      </c>
      <c r="F19" s="96">
        <v>960224</v>
      </c>
      <c r="G19" s="97">
        <v>3</v>
      </c>
      <c r="H19" s="97" t="s">
        <v>46</v>
      </c>
      <c r="I19" s="97">
        <v>81200</v>
      </c>
      <c r="J19" s="109" t="s">
        <v>47</v>
      </c>
      <c r="K19" s="95" t="s">
        <v>16</v>
      </c>
    </row>
    <row r="20" spans="1:11" ht="17.100000000000001">
      <c r="A20" s="95">
        <v>14</v>
      </c>
      <c r="B20" s="95" t="s">
        <v>48</v>
      </c>
      <c r="C20" s="98">
        <v>2</v>
      </c>
      <c r="D20" s="95" t="str">
        <f t="shared" si="0"/>
        <v>FEMALE</v>
      </c>
      <c r="E20" s="95">
        <v>20</v>
      </c>
      <c r="F20" s="96">
        <v>960918</v>
      </c>
      <c r="G20" s="97">
        <v>11</v>
      </c>
      <c r="H20" s="97" t="s">
        <v>41</v>
      </c>
      <c r="I20" s="97">
        <v>21030</v>
      </c>
      <c r="J20" s="109" t="s">
        <v>39</v>
      </c>
      <c r="K20" s="95" t="s">
        <v>16</v>
      </c>
    </row>
    <row r="21" spans="1:11" s="75" customFormat="1">
      <c r="A21" s="107">
        <v>15</v>
      </c>
      <c r="B21" s="107" t="s">
        <v>49</v>
      </c>
      <c r="C21" s="99">
        <v>0</v>
      </c>
      <c r="D21" s="107" t="str">
        <f t="shared" si="0"/>
        <v>FEMALE</v>
      </c>
      <c r="E21" s="107">
        <v>20</v>
      </c>
      <c r="F21" s="114">
        <v>960506</v>
      </c>
      <c r="G21" s="143">
        <v>3</v>
      </c>
      <c r="H21" s="112" t="s">
        <v>50</v>
      </c>
      <c r="I21" s="112">
        <v>16040</v>
      </c>
      <c r="J21" s="110" t="s">
        <v>30</v>
      </c>
      <c r="K21" s="107" t="s">
        <v>16</v>
      </c>
    </row>
    <row r="22" spans="1:11" s="75" customFormat="1" ht="17.100000000000001">
      <c r="A22" s="107">
        <v>16</v>
      </c>
      <c r="B22" s="107" t="s">
        <v>51</v>
      </c>
      <c r="C22" s="99">
        <v>0</v>
      </c>
      <c r="D22" s="107" t="str">
        <f t="shared" si="0"/>
        <v>FEMALE</v>
      </c>
      <c r="E22" s="107">
        <v>22</v>
      </c>
      <c r="F22" s="100">
        <v>941118</v>
      </c>
      <c r="G22" s="101">
        <v>14</v>
      </c>
      <c r="H22" s="101" t="s">
        <v>52</v>
      </c>
      <c r="I22" s="101">
        <v>54200</v>
      </c>
      <c r="J22" s="110" t="s">
        <v>24</v>
      </c>
      <c r="K22" s="95" t="s">
        <v>16</v>
      </c>
    </row>
    <row r="23" spans="1:11" s="75" customFormat="1" ht="17.100000000000001">
      <c r="A23" s="107">
        <v>17</v>
      </c>
      <c r="B23" s="107" t="s">
        <v>53</v>
      </c>
      <c r="C23" s="99">
        <v>0</v>
      </c>
      <c r="D23" s="107" t="str">
        <f t="shared" si="0"/>
        <v>FEMALE</v>
      </c>
      <c r="E23" s="107">
        <v>20</v>
      </c>
      <c r="F23" s="113">
        <v>961127</v>
      </c>
      <c r="G23" s="113">
        <v>14</v>
      </c>
      <c r="H23" s="101" t="s">
        <v>54</v>
      </c>
      <c r="I23" s="101">
        <v>53100</v>
      </c>
      <c r="J23" s="110" t="s">
        <v>24</v>
      </c>
      <c r="K23" s="107" t="s">
        <v>16</v>
      </c>
    </row>
    <row r="24" spans="1:11" ht="17.100000000000001">
      <c r="A24" s="95">
        <v>18</v>
      </c>
      <c r="B24" s="95" t="s">
        <v>55</v>
      </c>
      <c r="C24" s="98">
        <v>5</v>
      </c>
      <c r="D24" s="95" t="str">
        <f t="shared" si="0"/>
        <v>MALE</v>
      </c>
      <c r="E24" s="95">
        <v>21</v>
      </c>
      <c r="F24" s="96">
        <v>950802</v>
      </c>
      <c r="G24" s="97">
        <v>2</v>
      </c>
      <c r="H24" s="97" t="s">
        <v>56</v>
      </c>
      <c r="I24" s="97" t="s">
        <v>57</v>
      </c>
      <c r="J24" s="109" t="s">
        <v>36</v>
      </c>
      <c r="K24" s="95" t="s">
        <v>16</v>
      </c>
    </row>
    <row r="25" spans="1:11" ht="17.100000000000001">
      <c r="A25" s="95">
        <v>19</v>
      </c>
      <c r="B25" s="95" t="s">
        <v>58</v>
      </c>
      <c r="C25" s="98">
        <v>6</v>
      </c>
      <c r="D25" s="95" t="str">
        <f t="shared" si="0"/>
        <v>FEMALE</v>
      </c>
      <c r="E25" s="95">
        <v>20</v>
      </c>
      <c r="F25" s="96">
        <v>960328</v>
      </c>
      <c r="G25" s="97">
        <v>2</v>
      </c>
      <c r="H25" s="97" t="s">
        <v>59</v>
      </c>
      <c r="I25" s="97" t="s">
        <v>60</v>
      </c>
      <c r="J25" s="109" t="s">
        <v>36</v>
      </c>
      <c r="K25" s="95" t="s">
        <v>16</v>
      </c>
    </row>
    <row r="26" spans="1:11" ht="17.100000000000001">
      <c r="A26" s="95">
        <v>20</v>
      </c>
      <c r="B26" s="95" t="s">
        <v>61</v>
      </c>
      <c r="C26" s="98">
        <v>7</v>
      </c>
      <c r="D26" s="95" t="str">
        <f t="shared" si="0"/>
        <v>MALE</v>
      </c>
      <c r="E26" s="95">
        <v>20</v>
      </c>
      <c r="F26" s="96">
        <v>960214</v>
      </c>
      <c r="G26" s="97">
        <v>14</v>
      </c>
      <c r="H26" s="97" t="s">
        <v>62</v>
      </c>
      <c r="I26" s="97">
        <v>47000</v>
      </c>
      <c r="J26" s="109" t="s">
        <v>25</v>
      </c>
      <c r="K26" s="95" t="s">
        <v>16</v>
      </c>
    </row>
    <row r="27" spans="1:11" s="75" customFormat="1" ht="17.100000000000001">
      <c r="A27" s="107">
        <v>21</v>
      </c>
      <c r="B27" s="107" t="s">
        <v>63</v>
      </c>
      <c r="C27" s="99">
        <v>1</v>
      </c>
      <c r="D27" s="107" t="str">
        <f t="shared" si="0"/>
        <v>MALE</v>
      </c>
      <c r="E27" s="107">
        <v>21</v>
      </c>
      <c r="F27" s="100">
        <v>950125</v>
      </c>
      <c r="G27" s="101">
        <v>3</v>
      </c>
      <c r="H27" s="101" t="s">
        <v>50</v>
      </c>
      <c r="I27" s="101">
        <v>16040</v>
      </c>
      <c r="J27" s="110" t="s">
        <v>30</v>
      </c>
      <c r="K27" s="95" t="s">
        <v>16</v>
      </c>
    </row>
    <row r="28" spans="1:11" ht="17.100000000000001">
      <c r="A28" s="95">
        <v>22</v>
      </c>
      <c r="B28" s="95" t="s">
        <v>64</v>
      </c>
      <c r="C28" s="98">
        <v>2</v>
      </c>
      <c r="D28" s="95" t="str">
        <f t="shared" si="0"/>
        <v>FEMALE</v>
      </c>
      <c r="E28" s="95">
        <v>21</v>
      </c>
      <c r="F28" s="96">
        <v>951210</v>
      </c>
      <c r="G28" s="97">
        <v>10</v>
      </c>
      <c r="H28" s="97" t="s">
        <v>65</v>
      </c>
      <c r="I28" s="97">
        <v>43000</v>
      </c>
      <c r="J28" s="109" t="s">
        <v>25</v>
      </c>
      <c r="K28" s="95" t="s">
        <v>16</v>
      </c>
    </row>
    <row r="29" spans="1:11" ht="17.100000000000001">
      <c r="A29" s="95">
        <v>23</v>
      </c>
      <c r="B29" s="95" t="s">
        <v>66</v>
      </c>
      <c r="C29" s="98">
        <v>6</v>
      </c>
      <c r="D29" s="95" t="str">
        <f t="shared" si="0"/>
        <v>FEMALE</v>
      </c>
      <c r="E29" s="95">
        <v>19</v>
      </c>
      <c r="F29" s="96">
        <v>970905</v>
      </c>
      <c r="G29" s="97">
        <v>3</v>
      </c>
      <c r="H29" s="97" t="s">
        <v>32</v>
      </c>
      <c r="I29" s="97">
        <v>15100</v>
      </c>
      <c r="J29" s="109" t="s">
        <v>30</v>
      </c>
      <c r="K29" s="95" t="s">
        <v>16</v>
      </c>
    </row>
    <row r="30" spans="1:11" ht="17.100000000000001">
      <c r="A30" s="95">
        <v>24</v>
      </c>
      <c r="B30" s="95" t="s">
        <v>67</v>
      </c>
      <c r="C30" s="98">
        <v>1</v>
      </c>
      <c r="D30" s="95" t="str">
        <f t="shared" si="0"/>
        <v>MALE</v>
      </c>
      <c r="E30" s="95">
        <v>21</v>
      </c>
      <c r="F30" s="96">
        <v>950201</v>
      </c>
      <c r="G30" s="97">
        <v>13</v>
      </c>
      <c r="H30" s="97" t="s">
        <v>68</v>
      </c>
      <c r="I30" s="97">
        <v>94700</v>
      </c>
      <c r="J30" s="109" t="s">
        <v>69</v>
      </c>
      <c r="K30" s="95" t="s">
        <v>16</v>
      </c>
    </row>
    <row r="31" spans="1:11" ht="17.100000000000001">
      <c r="A31" s="95">
        <v>25</v>
      </c>
      <c r="B31" s="95" t="s">
        <v>70</v>
      </c>
      <c r="C31" s="98">
        <v>5</v>
      </c>
      <c r="D31" s="95" t="str">
        <f t="shared" si="0"/>
        <v>MALE</v>
      </c>
      <c r="E31" s="95">
        <v>20</v>
      </c>
      <c r="F31" s="96">
        <v>960828</v>
      </c>
      <c r="G31" s="97">
        <v>33</v>
      </c>
      <c r="H31" s="97" t="s">
        <v>29</v>
      </c>
      <c r="I31" s="97">
        <v>16370</v>
      </c>
      <c r="J31" s="109" t="s">
        <v>30</v>
      </c>
      <c r="K31" s="95" t="s">
        <v>16</v>
      </c>
    </row>
    <row r="32" spans="1:11" ht="17.100000000000001">
      <c r="A32" s="95">
        <v>26</v>
      </c>
      <c r="B32" s="95" t="s">
        <v>71</v>
      </c>
      <c r="C32" s="98">
        <v>2</v>
      </c>
      <c r="D32" s="95" t="str">
        <f t="shared" si="0"/>
        <v>FEMALE</v>
      </c>
      <c r="E32" s="95">
        <v>19</v>
      </c>
      <c r="F32" s="96">
        <v>970205</v>
      </c>
      <c r="G32" s="97">
        <v>3</v>
      </c>
      <c r="H32" s="97" t="s">
        <v>38</v>
      </c>
      <c r="I32" s="97">
        <v>24000</v>
      </c>
      <c r="J32" s="109" t="s">
        <v>39</v>
      </c>
      <c r="K32" s="95" t="s">
        <v>16</v>
      </c>
    </row>
    <row r="33" spans="1:11" ht="17.100000000000001">
      <c r="A33" s="95">
        <v>27</v>
      </c>
      <c r="B33" s="95" t="s">
        <v>72</v>
      </c>
      <c r="C33" s="98">
        <v>5</v>
      </c>
      <c r="D33" s="95" t="str">
        <f t="shared" si="0"/>
        <v>MALE</v>
      </c>
      <c r="E33" s="95">
        <v>20</v>
      </c>
      <c r="F33" s="96">
        <v>961114</v>
      </c>
      <c r="G33" s="97">
        <v>1</v>
      </c>
      <c r="H33" s="97" t="s">
        <v>73</v>
      </c>
      <c r="I33" s="97">
        <v>84700</v>
      </c>
      <c r="J33" s="109" t="s">
        <v>47</v>
      </c>
      <c r="K33" s="95" t="s">
        <v>16</v>
      </c>
    </row>
    <row r="34" spans="1:11" s="75" customFormat="1" ht="17.100000000000001">
      <c r="A34" s="107">
        <v>28</v>
      </c>
      <c r="B34" s="107" t="s">
        <v>74</v>
      </c>
      <c r="C34" s="99">
        <v>2</v>
      </c>
      <c r="D34" s="107" t="str">
        <f t="shared" si="0"/>
        <v>FEMALE</v>
      </c>
      <c r="E34" s="107">
        <v>20</v>
      </c>
      <c r="F34" s="111">
        <v>960210</v>
      </c>
      <c r="G34" s="142">
        <v>1</v>
      </c>
      <c r="H34" s="101" t="s">
        <v>75</v>
      </c>
      <c r="I34" s="101">
        <v>43500</v>
      </c>
      <c r="J34" s="110" t="s">
        <v>25</v>
      </c>
      <c r="K34" s="107" t="s">
        <v>16</v>
      </c>
    </row>
    <row r="35" spans="1:11" s="75" customFormat="1" ht="17.100000000000001">
      <c r="A35" s="107">
        <v>29</v>
      </c>
      <c r="B35" s="107" t="s">
        <v>76</v>
      </c>
      <c r="C35" s="99">
        <v>1</v>
      </c>
      <c r="D35" s="107" t="str">
        <f t="shared" si="0"/>
        <v>MALE</v>
      </c>
      <c r="E35" s="107">
        <v>20</v>
      </c>
      <c r="F35" s="100">
        <v>960216</v>
      </c>
      <c r="G35" s="101">
        <v>13</v>
      </c>
      <c r="H35" s="101" t="s">
        <v>77</v>
      </c>
      <c r="I35" s="101">
        <v>40150</v>
      </c>
      <c r="J35" s="110" t="s">
        <v>25</v>
      </c>
      <c r="K35" s="95" t="s">
        <v>16</v>
      </c>
    </row>
    <row r="36" spans="1:11" ht="17.100000000000001">
      <c r="A36" s="95">
        <v>30</v>
      </c>
      <c r="B36" s="95" t="s">
        <v>78</v>
      </c>
      <c r="C36" s="98">
        <v>7</v>
      </c>
      <c r="D36" s="95" t="str">
        <f t="shared" si="0"/>
        <v>MALE</v>
      </c>
      <c r="E36" s="95">
        <v>20</v>
      </c>
      <c r="F36" s="96">
        <v>960123</v>
      </c>
      <c r="G36" s="97">
        <v>2</v>
      </c>
      <c r="H36" s="97" t="s">
        <v>79</v>
      </c>
      <c r="I36" s="97" t="s">
        <v>80</v>
      </c>
      <c r="J36" s="109" t="s">
        <v>36</v>
      </c>
      <c r="K36" s="95" t="s">
        <v>16</v>
      </c>
    </row>
    <row r="37" spans="1:11" ht="17.100000000000001">
      <c r="A37" s="95">
        <v>31</v>
      </c>
      <c r="B37" s="95" t="s">
        <v>81</v>
      </c>
      <c r="C37" s="98">
        <v>9</v>
      </c>
      <c r="D37" s="95" t="str">
        <f t="shared" si="0"/>
        <v>MALE</v>
      </c>
      <c r="E37" s="95">
        <v>20</v>
      </c>
      <c r="F37" s="96">
        <v>960331</v>
      </c>
      <c r="G37" s="97">
        <v>3</v>
      </c>
      <c r="H37" s="97" t="s">
        <v>32</v>
      </c>
      <c r="I37" s="97">
        <v>15200</v>
      </c>
      <c r="J37" s="109" t="s">
        <v>30</v>
      </c>
      <c r="K37" s="95" t="s">
        <v>16</v>
      </c>
    </row>
    <row r="38" spans="1:11" ht="17.100000000000001">
      <c r="A38" s="95">
        <v>32</v>
      </c>
      <c r="B38" s="95" t="s">
        <v>82</v>
      </c>
      <c r="C38" s="98">
        <v>0</v>
      </c>
      <c r="D38" s="95" t="str">
        <f t="shared" si="0"/>
        <v>FEMALE</v>
      </c>
      <c r="E38" s="95">
        <v>20</v>
      </c>
      <c r="F38" s="96">
        <v>960826</v>
      </c>
      <c r="G38" s="97">
        <v>3</v>
      </c>
      <c r="H38" s="97" t="s">
        <v>50</v>
      </c>
      <c r="I38" s="97">
        <v>16200</v>
      </c>
      <c r="J38" s="109" t="s">
        <v>30</v>
      </c>
      <c r="K38" s="95" t="s">
        <v>16</v>
      </c>
    </row>
    <row r="39" spans="1:11" ht="17.100000000000001">
      <c r="A39" s="95">
        <v>33</v>
      </c>
      <c r="B39" s="95" t="s">
        <v>83</v>
      </c>
      <c r="C39" s="98">
        <v>2</v>
      </c>
      <c r="D39" s="95" t="str">
        <f t="shared" ref="D39:D66" si="1">IF(EVEN(C39)=C39,"FEMALE","MALE")</f>
        <v>FEMALE</v>
      </c>
      <c r="E39" s="95">
        <v>20</v>
      </c>
      <c r="F39" s="96">
        <v>960321</v>
      </c>
      <c r="G39" s="97">
        <v>6</v>
      </c>
      <c r="H39" s="97" t="s">
        <v>59</v>
      </c>
      <c r="I39" s="97" t="s">
        <v>60</v>
      </c>
      <c r="J39" s="109" t="s">
        <v>36</v>
      </c>
      <c r="K39" s="95" t="s">
        <v>16</v>
      </c>
    </row>
    <row r="40" spans="1:11" ht="17.100000000000001">
      <c r="A40" s="95">
        <v>34</v>
      </c>
      <c r="B40" s="95" t="s">
        <v>84</v>
      </c>
      <c r="C40" s="98">
        <v>8</v>
      </c>
      <c r="D40" s="95" t="str">
        <f t="shared" si="1"/>
        <v>FEMALE</v>
      </c>
      <c r="E40" s="95">
        <v>20</v>
      </c>
      <c r="F40" s="96">
        <v>960226</v>
      </c>
      <c r="G40" s="97">
        <v>6</v>
      </c>
      <c r="H40" s="97" t="s">
        <v>85</v>
      </c>
      <c r="I40" s="97">
        <v>26600</v>
      </c>
      <c r="J40" s="109" t="s">
        <v>86</v>
      </c>
      <c r="K40" s="95" t="s">
        <v>16</v>
      </c>
    </row>
    <row r="41" spans="1:11" ht="17.100000000000001">
      <c r="A41" s="95">
        <v>35</v>
      </c>
      <c r="B41" s="95" t="s">
        <v>87</v>
      </c>
      <c r="C41" s="98">
        <v>0</v>
      </c>
      <c r="D41" s="95" t="str">
        <f t="shared" si="1"/>
        <v>FEMALE</v>
      </c>
      <c r="E41" s="95">
        <v>20</v>
      </c>
      <c r="F41" s="96">
        <v>961122</v>
      </c>
      <c r="G41" s="97">
        <v>12</v>
      </c>
      <c r="H41" s="97" t="s">
        <v>88</v>
      </c>
      <c r="I41" s="97">
        <v>89208</v>
      </c>
      <c r="J41" s="109" t="s">
        <v>44</v>
      </c>
      <c r="K41" s="95" t="s">
        <v>16</v>
      </c>
    </row>
    <row r="42" spans="1:11" ht="17.100000000000001">
      <c r="A42" s="95">
        <v>36</v>
      </c>
      <c r="B42" s="95" t="s">
        <v>89</v>
      </c>
      <c r="C42" s="98">
        <v>2</v>
      </c>
      <c r="D42" s="95" t="str">
        <f t="shared" si="1"/>
        <v>FEMALE</v>
      </c>
      <c r="E42" s="95">
        <v>19</v>
      </c>
      <c r="F42" s="96">
        <v>970822</v>
      </c>
      <c r="G42" s="97">
        <v>11</v>
      </c>
      <c r="H42" s="97" t="s">
        <v>41</v>
      </c>
      <c r="I42" s="97">
        <v>20400</v>
      </c>
      <c r="J42" s="109" t="s">
        <v>39</v>
      </c>
      <c r="K42" s="95" t="s">
        <v>16</v>
      </c>
    </row>
    <row r="43" spans="1:11" ht="17.100000000000001">
      <c r="A43" s="95">
        <v>37</v>
      </c>
      <c r="B43" s="95" t="s">
        <v>90</v>
      </c>
      <c r="C43" s="98">
        <v>6</v>
      </c>
      <c r="D43" s="95" t="str">
        <f t="shared" si="1"/>
        <v>FEMALE</v>
      </c>
      <c r="E43" s="95">
        <v>19</v>
      </c>
      <c r="F43" s="96">
        <v>970327</v>
      </c>
      <c r="G43" s="97">
        <v>6</v>
      </c>
      <c r="H43" s="97" t="s">
        <v>91</v>
      </c>
      <c r="I43" s="97">
        <v>26100</v>
      </c>
      <c r="J43" s="109" t="s">
        <v>86</v>
      </c>
      <c r="K43" s="95" t="s">
        <v>16</v>
      </c>
    </row>
    <row r="44" spans="1:11" ht="17.100000000000001">
      <c r="A44" s="95">
        <v>38</v>
      </c>
      <c r="B44" s="95" t="s">
        <v>92</v>
      </c>
      <c r="C44" s="98">
        <v>2</v>
      </c>
      <c r="D44" s="95" t="str">
        <f t="shared" si="1"/>
        <v>FEMALE</v>
      </c>
      <c r="E44" s="95">
        <v>20</v>
      </c>
      <c r="F44" s="96">
        <v>961119</v>
      </c>
      <c r="G44" s="97">
        <v>10</v>
      </c>
      <c r="H44" s="97" t="s">
        <v>93</v>
      </c>
      <c r="I44" s="97">
        <v>41240</v>
      </c>
      <c r="J44" s="109" t="s">
        <v>25</v>
      </c>
      <c r="K44" s="95" t="s">
        <v>16</v>
      </c>
    </row>
    <row r="45" spans="1:11" ht="17.100000000000001">
      <c r="A45" s="95">
        <v>39</v>
      </c>
      <c r="B45" s="95" t="s">
        <v>94</v>
      </c>
      <c r="C45" s="98">
        <v>1</v>
      </c>
      <c r="D45" s="95" t="str">
        <f t="shared" si="1"/>
        <v>MALE</v>
      </c>
      <c r="E45" s="95">
        <v>20</v>
      </c>
      <c r="F45" s="96">
        <v>960811</v>
      </c>
      <c r="G45" s="97">
        <v>10</v>
      </c>
      <c r="H45" s="97" t="s">
        <v>77</v>
      </c>
      <c r="I45" s="97">
        <v>40150</v>
      </c>
      <c r="J45" s="109" t="s">
        <v>25</v>
      </c>
      <c r="K45" s="95" t="s">
        <v>16</v>
      </c>
    </row>
    <row r="46" spans="1:11" ht="17.100000000000001">
      <c r="A46" s="95">
        <v>40</v>
      </c>
      <c r="B46" s="95" t="s">
        <v>95</v>
      </c>
      <c r="C46" s="98">
        <v>9</v>
      </c>
      <c r="D46" s="95" t="str">
        <f t="shared" si="1"/>
        <v>MALE</v>
      </c>
      <c r="E46" s="95">
        <v>20</v>
      </c>
      <c r="F46" s="96">
        <v>960308</v>
      </c>
      <c r="G46" s="97">
        <v>12</v>
      </c>
      <c r="H46" s="97" t="s">
        <v>93</v>
      </c>
      <c r="I46" s="97">
        <v>41200</v>
      </c>
      <c r="J46" s="109" t="s">
        <v>25</v>
      </c>
      <c r="K46" s="95" t="s">
        <v>16</v>
      </c>
    </row>
    <row r="47" spans="1:11" ht="17.100000000000001">
      <c r="A47" s="95">
        <v>41</v>
      </c>
      <c r="B47" s="95" t="s">
        <v>96</v>
      </c>
      <c r="C47" s="98">
        <v>5</v>
      </c>
      <c r="D47" s="95" t="str">
        <f t="shared" si="1"/>
        <v>MALE</v>
      </c>
      <c r="E47" s="95">
        <v>20</v>
      </c>
      <c r="F47" s="96">
        <v>960812</v>
      </c>
      <c r="G47" s="97">
        <v>3</v>
      </c>
      <c r="H47" s="97" t="s">
        <v>32</v>
      </c>
      <c r="I47" s="97">
        <v>16150</v>
      </c>
      <c r="J47" s="109" t="s">
        <v>30</v>
      </c>
      <c r="K47" s="95" t="s">
        <v>16</v>
      </c>
    </row>
    <row r="48" spans="1:11" ht="17.100000000000001">
      <c r="A48" s="95">
        <v>42</v>
      </c>
      <c r="B48" s="95" t="s">
        <v>97</v>
      </c>
      <c r="C48" s="98">
        <v>3</v>
      </c>
      <c r="D48" s="95" t="str">
        <f t="shared" si="1"/>
        <v>MALE</v>
      </c>
      <c r="E48" s="95">
        <v>20</v>
      </c>
      <c r="F48" s="96">
        <v>960511</v>
      </c>
      <c r="G48" s="97">
        <v>6</v>
      </c>
      <c r="H48" s="97" t="s">
        <v>91</v>
      </c>
      <c r="I48" s="97">
        <v>26050</v>
      </c>
      <c r="J48" s="109" t="s">
        <v>86</v>
      </c>
      <c r="K48" s="95" t="s">
        <v>16</v>
      </c>
    </row>
    <row r="49" spans="1:11" ht="17.100000000000001">
      <c r="A49" s="95">
        <v>43</v>
      </c>
      <c r="B49" s="95" t="s">
        <v>98</v>
      </c>
      <c r="C49" s="98">
        <v>0</v>
      </c>
      <c r="D49" s="95" t="str">
        <f t="shared" si="1"/>
        <v>FEMALE</v>
      </c>
      <c r="E49" s="95">
        <v>20</v>
      </c>
      <c r="F49" s="96">
        <v>960120</v>
      </c>
      <c r="G49" s="97">
        <v>14</v>
      </c>
      <c r="H49" s="97" t="s">
        <v>77</v>
      </c>
      <c r="I49" s="97">
        <v>40000</v>
      </c>
      <c r="J49" s="109" t="s">
        <v>25</v>
      </c>
      <c r="K49" s="95" t="s">
        <v>16</v>
      </c>
    </row>
    <row r="50" spans="1:11" ht="17.100000000000001">
      <c r="A50" s="95">
        <v>44</v>
      </c>
      <c r="B50" s="95" t="s">
        <v>99</v>
      </c>
      <c r="C50" s="98">
        <v>6</v>
      </c>
      <c r="D50" s="95" t="str">
        <f t="shared" si="1"/>
        <v>FEMALE</v>
      </c>
      <c r="E50" s="95">
        <v>21</v>
      </c>
      <c r="F50" s="96">
        <v>950603</v>
      </c>
      <c r="G50" s="97">
        <v>6</v>
      </c>
      <c r="H50" s="97" t="s">
        <v>32</v>
      </c>
      <c r="I50" s="97">
        <v>16450</v>
      </c>
      <c r="J50" s="109" t="s">
        <v>30</v>
      </c>
      <c r="K50" s="95" t="s">
        <v>16</v>
      </c>
    </row>
    <row r="51" spans="1:11" s="75" customFormat="1" ht="17.100000000000001">
      <c r="A51" s="107">
        <v>45</v>
      </c>
      <c r="B51" s="107" t="s">
        <v>100</v>
      </c>
      <c r="C51" s="99">
        <v>4</v>
      </c>
      <c r="D51" s="107" t="str">
        <f t="shared" si="1"/>
        <v>FEMALE</v>
      </c>
      <c r="E51" s="107">
        <v>20</v>
      </c>
      <c r="F51" s="100">
        <v>960204</v>
      </c>
      <c r="G51" s="101">
        <v>8</v>
      </c>
      <c r="H51" s="97" t="s">
        <v>101</v>
      </c>
      <c r="I51" s="101">
        <v>15697</v>
      </c>
      <c r="J51" s="110" t="s">
        <v>22</v>
      </c>
      <c r="K51" s="95" t="s">
        <v>16</v>
      </c>
    </row>
    <row r="52" spans="1:11" s="75" customFormat="1" ht="17.100000000000001">
      <c r="A52" s="107">
        <v>46</v>
      </c>
      <c r="B52" s="107" t="s">
        <v>102</v>
      </c>
      <c r="C52" s="99">
        <v>2</v>
      </c>
      <c r="D52" s="107" t="str">
        <f t="shared" si="1"/>
        <v>FEMALE</v>
      </c>
      <c r="E52" s="107">
        <v>20</v>
      </c>
      <c r="F52" s="100">
        <v>961129</v>
      </c>
      <c r="G52" s="101">
        <v>4</v>
      </c>
      <c r="H52" s="97" t="s">
        <v>103</v>
      </c>
      <c r="I52" s="101">
        <v>78300</v>
      </c>
      <c r="J52" s="110" t="s">
        <v>104</v>
      </c>
      <c r="K52" s="95" t="s">
        <v>16</v>
      </c>
    </row>
    <row r="53" spans="1:11" s="75" customFormat="1" ht="17.100000000000001">
      <c r="A53" s="107">
        <v>47</v>
      </c>
      <c r="B53" s="107" t="s">
        <v>105</v>
      </c>
      <c r="C53" s="99">
        <v>0</v>
      </c>
      <c r="D53" s="107" t="str">
        <f t="shared" si="1"/>
        <v>FEMALE</v>
      </c>
      <c r="E53" s="107">
        <v>20</v>
      </c>
      <c r="F53" s="100">
        <v>960326</v>
      </c>
      <c r="G53" s="101">
        <v>10</v>
      </c>
      <c r="H53" s="97" t="s">
        <v>106</v>
      </c>
      <c r="I53" s="101">
        <v>27000</v>
      </c>
      <c r="J53" s="110" t="s">
        <v>86</v>
      </c>
      <c r="K53" s="95" t="s">
        <v>16</v>
      </c>
    </row>
    <row r="54" spans="1:11" s="75" customFormat="1" ht="17.100000000000001">
      <c r="A54" s="107">
        <v>48</v>
      </c>
      <c r="B54" s="107" t="s">
        <v>107</v>
      </c>
      <c r="C54" s="99">
        <v>4</v>
      </c>
      <c r="D54" s="107" t="str">
        <f t="shared" si="1"/>
        <v>FEMALE</v>
      </c>
      <c r="E54" s="107">
        <v>20</v>
      </c>
      <c r="F54" s="100">
        <v>960819</v>
      </c>
      <c r="G54" s="101">
        <v>3</v>
      </c>
      <c r="H54" s="97" t="s">
        <v>29</v>
      </c>
      <c r="I54" s="101">
        <v>16300</v>
      </c>
      <c r="J54" s="110" t="s">
        <v>30</v>
      </c>
      <c r="K54" s="95" t="s">
        <v>16</v>
      </c>
    </row>
    <row r="55" spans="1:11" s="75" customFormat="1" ht="17.100000000000001">
      <c r="A55" s="107">
        <v>49</v>
      </c>
      <c r="B55" s="107" t="s">
        <v>108</v>
      </c>
      <c r="C55" s="99">
        <v>8</v>
      </c>
      <c r="D55" s="107" t="str">
        <f t="shared" si="1"/>
        <v>FEMALE</v>
      </c>
      <c r="E55" s="107">
        <v>20</v>
      </c>
      <c r="F55" s="100">
        <v>960830</v>
      </c>
      <c r="G55" s="101">
        <v>6</v>
      </c>
      <c r="H55" s="97" t="s">
        <v>91</v>
      </c>
      <c r="I55" s="101">
        <v>25150</v>
      </c>
      <c r="J55" s="110" t="s">
        <v>86</v>
      </c>
      <c r="K55" s="95" t="s">
        <v>16</v>
      </c>
    </row>
    <row r="56" spans="1:11" s="75" customFormat="1" ht="17.100000000000001">
      <c r="A56" s="107">
        <v>50</v>
      </c>
      <c r="B56" s="107" t="s">
        <v>109</v>
      </c>
      <c r="C56" s="99">
        <v>6</v>
      </c>
      <c r="D56" s="107" t="str">
        <f t="shared" si="1"/>
        <v>FEMALE</v>
      </c>
      <c r="E56" s="107">
        <v>20</v>
      </c>
      <c r="F56" s="100">
        <v>960301</v>
      </c>
      <c r="G56" s="101">
        <v>4</v>
      </c>
      <c r="H56" s="101" t="s">
        <v>110</v>
      </c>
      <c r="I56" s="101">
        <v>77400</v>
      </c>
      <c r="J56" s="110" t="s">
        <v>104</v>
      </c>
      <c r="K56" s="107" t="s">
        <v>16</v>
      </c>
    </row>
    <row r="57" spans="1:11" s="75" customFormat="1" ht="17.100000000000001">
      <c r="A57" s="107">
        <v>51</v>
      </c>
      <c r="B57" s="107" t="s">
        <v>111</v>
      </c>
      <c r="C57" s="99">
        <v>3</v>
      </c>
      <c r="D57" s="107" t="str">
        <f t="shared" si="1"/>
        <v>MALE</v>
      </c>
      <c r="E57" s="107">
        <v>20</v>
      </c>
      <c r="F57" s="100">
        <v>960103</v>
      </c>
      <c r="G57" s="101">
        <v>1</v>
      </c>
      <c r="H57" s="97" t="s">
        <v>112</v>
      </c>
      <c r="I57" s="101">
        <v>81300</v>
      </c>
      <c r="J57" s="110" t="s">
        <v>47</v>
      </c>
      <c r="K57" s="95" t="s">
        <v>16</v>
      </c>
    </row>
    <row r="58" spans="1:11" s="75" customFormat="1" ht="17.100000000000001">
      <c r="A58" s="107">
        <v>52</v>
      </c>
      <c r="B58" s="107" t="s">
        <v>113</v>
      </c>
      <c r="C58" s="99">
        <v>6</v>
      </c>
      <c r="D58" s="107" t="str">
        <f t="shared" si="1"/>
        <v>FEMALE</v>
      </c>
      <c r="E58" s="107">
        <v>20</v>
      </c>
      <c r="F58" s="100">
        <v>960117</v>
      </c>
      <c r="G58" s="101">
        <v>10</v>
      </c>
      <c r="H58" s="97" t="s">
        <v>65</v>
      </c>
      <c r="I58" s="101">
        <v>43000</v>
      </c>
      <c r="J58" s="110" t="s">
        <v>25</v>
      </c>
      <c r="K58" s="95" t="s">
        <v>16</v>
      </c>
    </row>
    <row r="59" spans="1:11" s="75" customFormat="1" ht="17.100000000000001">
      <c r="A59" s="107">
        <v>53</v>
      </c>
      <c r="B59" s="107" t="s">
        <v>114</v>
      </c>
      <c r="C59" s="99">
        <v>2</v>
      </c>
      <c r="D59" s="107" t="str">
        <f t="shared" si="1"/>
        <v>FEMALE</v>
      </c>
      <c r="E59" s="107">
        <v>20</v>
      </c>
      <c r="F59" s="100">
        <v>960921</v>
      </c>
      <c r="G59" s="101">
        <v>14</v>
      </c>
      <c r="H59" s="97" t="s">
        <v>115</v>
      </c>
      <c r="I59" s="101">
        <v>43650</v>
      </c>
      <c r="J59" s="110" t="s">
        <v>25</v>
      </c>
      <c r="K59" s="95" t="s">
        <v>16</v>
      </c>
    </row>
    <row r="60" spans="1:11" s="75" customFormat="1" ht="17.100000000000001">
      <c r="A60" s="107">
        <v>54</v>
      </c>
      <c r="B60" s="107" t="s">
        <v>116</v>
      </c>
      <c r="C60" s="99">
        <v>5</v>
      </c>
      <c r="D60" s="107" t="str">
        <f t="shared" si="1"/>
        <v>MALE</v>
      </c>
      <c r="E60" s="107">
        <v>20</v>
      </c>
      <c r="F60" s="100">
        <v>960711</v>
      </c>
      <c r="G60" s="101">
        <v>11</v>
      </c>
      <c r="H60" s="97" t="s">
        <v>41</v>
      </c>
      <c r="I60" s="101">
        <v>21000</v>
      </c>
      <c r="J60" s="110" t="s">
        <v>39</v>
      </c>
      <c r="K60" s="95" t="s">
        <v>16</v>
      </c>
    </row>
    <row r="61" spans="1:11" s="75" customFormat="1" ht="17.100000000000001">
      <c r="A61" s="107">
        <v>55</v>
      </c>
      <c r="B61" s="107" t="s">
        <v>117</v>
      </c>
      <c r="C61" s="99">
        <v>4</v>
      </c>
      <c r="D61" s="107" t="str">
        <f t="shared" si="1"/>
        <v>FEMALE</v>
      </c>
      <c r="E61" s="107">
        <v>20</v>
      </c>
      <c r="F61" s="100">
        <v>960323</v>
      </c>
      <c r="G61" s="101" t="s">
        <v>118</v>
      </c>
      <c r="H61" s="97" t="s">
        <v>119</v>
      </c>
      <c r="I61" s="101">
        <v>30020</v>
      </c>
      <c r="J61" s="110" t="s">
        <v>22</v>
      </c>
      <c r="K61" s="95" t="s">
        <v>16</v>
      </c>
    </row>
    <row r="62" spans="1:11" s="75" customFormat="1" ht="17.100000000000001">
      <c r="A62" s="107">
        <v>56</v>
      </c>
      <c r="B62" s="107" t="s">
        <v>120</v>
      </c>
      <c r="C62" s="99">
        <v>4</v>
      </c>
      <c r="D62" s="107" t="str">
        <f t="shared" si="1"/>
        <v>FEMALE</v>
      </c>
      <c r="E62" s="107">
        <v>20</v>
      </c>
      <c r="F62" s="100">
        <v>960523</v>
      </c>
      <c r="G62" s="101">
        <v>1</v>
      </c>
      <c r="H62" s="97" t="s">
        <v>121</v>
      </c>
      <c r="I62" s="101">
        <v>84000</v>
      </c>
      <c r="J62" s="110" t="s">
        <v>47</v>
      </c>
      <c r="K62" s="95" t="s">
        <v>16</v>
      </c>
    </row>
    <row r="63" spans="1:11" s="75" customFormat="1" ht="17.100000000000001">
      <c r="A63" s="107">
        <v>57</v>
      </c>
      <c r="B63" s="107" t="s">
        <v>122</v>
      </c>
      <c r="C63" s="99">
        <v>2</v>
      </c>
      <c r="D63" s="107" t="str">
        <f t="shared" si="1"/>
        <v>FEMALE</v>
      </c>
      <c r="E63" s="107">
        <v>20</v>
      </c>
      <c r="F63" s="111">
        <v>960126</v>
      </c>
      <c r="G63" s="142">
        <v>8</v>
      </c>
      <c r="H63" s="101" t="s">
        <v>123</v>
      </c>
      <c r="I63" s="101">
        <v>30010</v>
      </c>
      <c r="J63" s="110" t="s">
        <v>22</v>
      </c>
      <c r="K63" s="107" t="s">
        <v>16</v>
      </c>
    </row>
    <row r="64" spans="1:11" ht="17.100000000000001">
      <c r="A64" s="95">
        <v>58</v>
      </c>
      <c r="B64" s="95" t="s">
        <v>124</v>
      </c>
      <c r="C64" s="98">
        <v>2</v>
      </c>
      <c r="D64" s="95" t="str">
        <f t="shared" si="1"/>
        <v>FEMALE</v>
      </c>
      <c r="E64" s="95">
        <v>20</v>
      </c>
      <c r="F64" s="96">
        <v>961116</v>
      </c>
      <c r="G64" s="97">
        <v>29</v>
      </c>
      <c r="H64" s="97" t="s">
        <v>125</v>
      </c>
      <c r="I64" s="97">
        <v>18500</v>
      </c>
      <c r="J64" s="109" t="s">
        <v>30</v>
      </c>
      <c r="K64" s="95" t="s">
        <v>16</v>
      </c>
    </row>
    <row r="65" spans="1:11" ht="17.100000000000001">
      <c r="A65" s="95">
        <v>59</v>
      </c>
      <c r="B65" s="95" t="s">
        <v>126</v>
      </c>
      <c r="C65" s="102">
        <v>4</v>
      </c>
      <c r="D65" s="95" t="str">
        <f t="shared" si="1"/>
        <v>FEMALE</v>
      </c>
      <c r="E65" s="95">
        <v>19</v>
      </c>
      <c r="F65" s="96">
        <v>970527</v>
      </c>
      <c r="G65" s="97">
        <v>11</v>
      </c>
      <c r="H65" s="97" t="s">
        <v>41</v>
      </c>
      <c r="I65" s="97">
        <v>20500</v>
      </c>
      <c r="J65" s="109" t="s">
        <v>39</v>
      </c>
      <c r="K65" s="95" t="s">
        <v>16</v>
      </c>
    </row>
    <row r="66" spans="1:11" s="75" customFormat="1" ht="17.100000000000001">
      <c r="A66" s="107">
        <v>60</v>
      </c>
      <c r="B66" s="107" t="s">
        <v>127</v>
      </c>
      <c r="C66" s="99">
        <v>8</v>
      </c>
      <c r="D66" s="107" t="str">
        <f t="shared" si="1"/>
        <v>FEMALE</v>
      </c>
      <c r="E66" s="107">
        <v>20</v>
      </c>
      <c r="F66" s="111">
        <v>961225</v>
      </c>
      <c r="G66" s="142">
        <v>10</v>
      </c>
      <c r="H66" s="101" t="s">
        <v>77</v>
      </c>
      <c r="I66" s="112">
        <v>40300</v>
      </c>
      <c r="J66" s="110" t="s">
        <v>25</v>
      </c>
      <c r="K66" s="107" t="s">
        <v>16</v>
      </c>
    </row>
  </sheetData>
  <sortState xmlns:xlrd2="http://schemas.microsoft.com/office/spreadsheetml/2017/richdata2" ref="B7:K66">
    <sortCondition ref="C7:C66"/>
  </sortState>
  <mergeCells count="2">
    <mergeCell ref="A4:C4"/>
    <mergeCell ref="A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79F-4222-43C5-83C0-B0608396355B}">
  <dimension ref="A4:L73"/>
  <sheetViews>
    <sheetView tabSelected="1" workbookViewId="0">
      <selection activeCell="N59" sqref="N59"/>
    </sheetView>
  </sheetViews>
  <sheetFormatPr defaultColWidth="8.7109375" defaultRowHeight="15.95"/>
  <cols>
    <col min="1" max="1" width="8.7109375" style="19"/>
    <col min="2" max="2" width="23.140625" style="19" customWidth="1"/>
    <col min="3" max="3" width="15.42578125" style="19" customWidth="1"/>
    <col min="4" max="8" width="8.7109375" style="4"/>
    <col min="9" max="9" width="8.7109375" style="19"/>
    <col min="10" max="10" width="15.7109375" style="148" customWidth="1"/>
    <col min="11" max="11" width="17.28515625" style="148" customWidth="1"/>
    <col min="12" max="12" width="15" style="4" customWidth="1"/>
    <col min="13" max="16384" width="8.7109375" style="19"/>
  </cols>
  <sheetData>
    <row r="4" spans="1:12">
      <c r="A4" s="160" t="s">
        <v>128</v>
      </c>
      <c r="B4" s="160"/>
      <c r="C4" s="160"/>
      <c r="D4" s="160"/>
      <c r="E4" s="160"/>
      <c r="F4" s="160"/>
      <c r="G4" s="160"/>
      <c r="H4" s="160"/>
      <c r="I4" s="160"/>
    </row>
    <row r="5" spans="1:12">
      <c r="A5" s="159"/>
      <c r="B5" s="159"/>
      <c r="C5" s="161" t="s">
        <v>129</v>
      </c>
      <c r="D5" s="161"/>
      <c r="E5" s="161"/>
      <c r="F5" s="161"/>
      <c r="G5" s="161"/>
      <c r="H5" s="161"/>
      <c r="I5" s="161"/>
    </row>
    <row r="6" spans="1:12">
      <c r="A6" s="56" t="s">
        <v>2</v>
      </c>
      <c r="B6" s="56" t="s">
        <v>3</v>
      </c>
      <c r="C6" s="56" t="s">
        <v>130</v>
      </c>
      <c r="D6" s="5" t="s">
        <v>131</v>
      </c>
      <c r="E6" s="6" t="s">
        <v>132</v>
      </c>
      <c r="F6" s="6" t="s">
        <v>133</v>
      </c>
      <c r="G6" s="17" t="s">
        <v>134</v>
      </c>
      <c r="H6" s="6" t="s">
        <v>135</v>
      </c>
      <c r="I6" s="18" t="s">
        <v>136</v>
      </c>
      <c r="J6" s="148" t="s">
        <v>137</v>
      </c>
      <c r="K6" s="148" t="s">
        <v>138</v>
      </c>
      <c r="L6" s="4" t="s">
        <v>139</v>
      </c>
    </row>
    <row r="7" spans="1:12" s="117" customFormat="1" ht="15.75">
      <c r="A7" s="119">
        <v>1</v>
      </c>
      <c r="B7" s="20" t="s">
        <v>13</v>
      </c>
      <c r="C7" s="20" t="s">
        <v>140</v>
      </c>
      <c r="D7" s="151">
        <v>3.85</v>
      </c>
      <c r="E7" s="9">
        <v>3.93</v>
      </c>
      <c r="F7" s="152">
        <v>3.95</v>
      </c>
      <c r="G7" s="7">
        <v>3.97</v>
      </c>
      <c r="H7" s="7"/>
      <c r="I7" s="116"/>
      <c r="J7" s="165">
        <v>4</v>
      </c>
      <c r="K7" s="167">
        <f>AVERAGE(D7:I7)</f>
        <v>3.9250000000000003</v>
      </c>
      <c r="L7" s="167">
        <v>3.97</v>
      </c>
    </row>
    <row r="8" spans="1:12" s="117" customFormat="1" ht="15.75">
      <c r="A8" s="119">
        <v>2</v>
      </c>
      <c r="B8" s="120" t="s">
        <v>17</v>
      </c>
      <c r="C8" s="118"/>
      <c r="D8" s="54"/>
      <c r="E8" s="57"/>
      <c r="F8" s="57"/>
      <c r="G8" s="57"/>
      <c r="H8" s="57"/>
      <c r="I8" s="116"/>
      <c r="J8" s="165"/>
      <c r="K8" s="167"/>
      <c r="L8" s="167"/>
    </row>
    <row r="9" spans="1:12" s="117" customFormat="1" ht="15.75">
      <c r="A9" s="119">
        <v>3</v>
      </c>
      <c r="B9" s="120" t="s">
        <v>19</v>
      </c>
      <c r="C9" s="118"/>
      <c r="D9" s="54"/>
      <c r="E9" s="57"/>
      <c r="F9" s="57"/>
      <c r="G9" s="58"/>
      <c r="H9" s="57"/>
      <c r="I9" s="116"/>
      <c r="J9" s="165"/>
      <c r="K9" s="167"/>
      <c r="L9" s="167"/>
    </row>
    <row r="10" spans="1:12" ht="15.75">
      <c r="A10" s="20">
        <v>4</v>
      </c>
      <c r="B10" s="20" t="s">
        <v>20</v>
      </c>
      <c r="C10" s="20" t="s">
        <v>140</v>
      </c>
      <c r="D10" s="10">
        <v>3.73</v>
      </c>
      <c r="E10" s="9">
        <v>4</v>
      </c>
      <c r="F10" s="10">
        <v>3.73</v>
      </c>
      <c r="G10" s="147">
        <v>3.79</v>
      </c>
      <c r="H10" s="9">
        <v>3.76</v>
      </c>
      <c r="I10" s="116"/>
      <c r="J10" s="166">
        <v>5</v>
      </c>
      <c r="K10" s="167">
        <f t="shared" ref="K8:K66" si="0">AVERAGE(D10:I10)</f>
        <v>3.8019999999999996</v>
      </c>
      <c r="L10" s="168">
        <v>3.76</v>
      </c>
    </row>
    <row r="11" spans="1:12" ht="15.75">
      <c r="A11" s="20">
        <v>5</v>
      </c>
      <c r="B11" s="20" t="s">
        <v>23</v>
      </c>
      <c r="C11" s="20" t="s">
        <v>140</v>
      </c>
      <c r="D11" s="10">
        <v>3.62</v>
      </c>
      <c r="E11" s="9">
        <v>3.58</v>
      </c>
      <c r="F11" s="9">
        <v>3.5</v>
      </c>
      <c r="G11" s="121">
        <v>3.64</v>
      </c>
      <c r="H11" s="7">
        <v>3.6</v>
      </c>
      <c r="I11" s="116"/>
      <c r="J11" s="166">
        <v>5</v>
      </c>
      <c r="K11" s="167">
        <f t="shared" si="0"/>
        <v>3.5880000000000001</v>
      </c>
      <c r="L11" s="168">
        <v>3.6</v>
      </c>
    </row>
    <row r="12" spans="1:12" ht="15.75">
      <c r="A12" s="20">
        <v>6</v>
      </c>
      <c r="B12" s="20" t="s">
        <v>26</v>
      </c>
      <c r="C12" s="20" t="s">
        <v>140</v>
      </c>
      <c r="D12" s="10">
        <v>4</v>
      </c>
      <c r="E12" s="9">
        <v>4</v>
      </c>
      <c r="F12" s="9">
        <v>3.97</v>
      </c>
      <c r="G12" s="121">
        <v>3.89</v>
      </c>
      <c r="H12" s="7">
        <v>3.89</v>
      </c>
      <c r="I12" s="116"/>
      <c r="J12" s="166">
        <v>5</v>
      </c>
      <c r="K12" s="167">
        <f t="shared" si="0"/>
        <v>3.95</v>
      </c>
      <c r="L12" s="168">
        <v>3.89</v>
      </c>
    </row>
    <row r="13" spans="1:12" ht="15.75">
      <c r="A13" s="20">
        <v>7</v>
      </c>
      <c r="B13" s="20" t="s">
        <v>28</v>
      </c>
      <c r="C13" s="20" t="s">
        <v>140</v>
      </c>
      <c r="D13" s="10">
        <v>3.84</v>
      </c>
      <c r="E13" s="9">
        <v>3.85</v>
      </c>
      <c r="F13" s="9">
        <v>3.82</v>
      </c>
      <c r="G13" s="121">
        <v>3.84</v>
      </c>
      <c r="H13" s="7">
        <v>3.8</v>
      </c>
      <c r="I13" s="116"/>
      <c r="J13" s="166">
        <v>5</v>
      </c>
      <c r="K13" s="167">
        <f t="shared" si="0"/>
        <v>3.8299999999999996</v>
      </c>
      <c r="L13" s="168">
        <v>3.8</v>
      </c>
    </row>
    <row r="14" spans="1:12" ht="15.75">
      <c r="A14" s="20">
        <v>8</v>
      </c>
      <c r="B14" s="20" t="s">
        <v>31</v>
      </c>
      <c r="C14" s="20" t="s">
        <v>140</v>
      </c>
      <c r="D14" s="10">
        <v>4</v>
      </c>
      <c r="E14" s="9">
        <v>4</v>
      </c>
      <c r="F14" s="9">
        <v>3.95</v>
      </c>
      <c r="G14" s="121">
        <v>3.97</v>
      </c>
      <c r="H14" s="7">
        <v>3.97</v>
      </c>
      <c r="I14" s="116"/>
      <c r="J14" s="166">
        <v>5</v>
      </c>
      <c r="K14" s="167">
        <f t="shared" si="0"/>
        <v>3.9780000000000002</v>
      </c>
      <c r="L14" s="168">
        <v>3.97</v>
      </c>
    </row>
    <row r="15" spans="1:12" ht="15.75">
      <c r="A15" s="20">
        <v>9</v>
      </c>
      <c r="B15" s="20" t="s">
        <v>33</v>
      </c>
      <c r="C15" s="20" t="s">
        <v>140</v>
      </c>
      <c r="D15" s="10">
        <v>3.67</v>
      </c>
      <c r="E15" s="9">
        <v>3.74</v>
      </c>
      <c r="F15" s="9">
        <v>3.74</v>
      </c>
      <c r="G15" s="121">
        <v>3.69</v>
      </c>
      <c r="H15" s="7">
        <v>3.63</v>
      </c>
      <c r="I15" s="116"/>
      <c r="J15" s="166">
        <v>5</v>
      </c>
      <c r="K15" s="167">
        <f t="shared" si="0"/>
        <v>3.694</v>
      </c>
      <c r="L15" s="168">
        <v>3.63</v>
      </c>
    </row>
    <row r="16" spans="1:12" ht="15.75">
      <c r="A16" s="20">
        <v>10</v>
      </c>
      <c r="B16" s="20" t="s">
        <v>37</v>
      </c>
      <c r="C16" s="20" t="s">
        <v>140</v>
      </c>
      <c r="D16" s="10">
        <v>3.93</v>
      </c>
      <c r="E16" s="9">
        <v>3.95</v>
      </c>
      <c r="F16" s="9">
        <v>3.97</v>
      </c>
      <c r="G16" s="121"/>
      <c r="H16" s="7"/>
      <c r="I16" s="116"/>
      <c r="J16" s="166">
        <v>3</v>
      </c>
      <c r="K16" s="167">
        <f t="shared" si="0"/>
        <v>3.9500000000000006</v>
      </c>
      <c r="L16" s="168">
        <v>3.97</v>
      </c>
    </row>
    <row r="17" spans="1:12" ht="15.75">
      <c r="A17" s="20">
        <v>11</v>
      </c>
      <c r="B17" s="20" t="s">
        <v>40</v>
      </c>
      <c r="C17" s="20" t="s">
        <v>140</v>
      </c>
      <c r="D17" s="124">
        <v>3.79</v>
      </c>
      <c r="E17" s="124">
        <v>3.73</v>
      </c>
      <c r="F17" s="124">
        <v>3.67</v>
      </c>
      <c r="G17" s="146">
        <v>3.75</v>
      </c>
      <c r="H17" s="10">
        <v>3.8</v>
      </c>
      <c r="I17" s="9">
        <v>3.8</v>
      </c>
      <c r="J17" s="166">
        <v>6</v>
      </c>
      <c r="K17" s="167">
        <f t="shared" si="0"/>
        <v>3.7566666666666664</v>
      </c>
      <c r="L17" s="168">
        <v>3.8</v>
      </c>
    </row>
    <row r="18" spans="1:12" ht="15.75">
      <c r="A18" s="20">
        <v>12</v>
      </c>
      <c r="B18" s="118" t="s">
        <v>42</v>
      </c>
      <c r="C18" s="118"/>
      <c r="D18" s="53"/>
      <c r="E18" s="53"/>
      <c r="F18" s="54"/>
      <c r="G18" s="58"/>
      <c r="H18" s="57"/>
      <c r="I18" s="116"/>
      <c r="K18" s="167"/>
    </row>
    <row r="19" spans="1:12" ht="15.75">
      <c r="A19" s="20">
        <v>13</v>
      </c>
      <c r="B19" s="20" t="s">
        <v>45</v>
      </c>
      <c r="C19" s="20" t="s">
        <v>140</v>
      </c>
      <c r="D19" s="10">
        <v>4</v>
      </c>
      <c r="E19" s="9">
        <v>4</v>
      </c>
      <c r="F19" s="9">
        <v>4</v>
      </c>
      <c r="G19" s="121">
        <v>3.91</v>
      </c>
      <c r="H19" s="7">
        <v>3.9</v>
      </c>
      <c r="I19" s="116"/>
      <c r="J19" s="166">
        <v>5</v>
      </c>
      <c r="K19" s="167">
        <f t="shared" si="0"/>
        <v>3.9619999999999997</v>
      </c>
      <c r="L19" s="168">
        <v>3.9</v>
      </c>
    </row>
    <row r="20" spans="1:12" ht="15.75">
      <c r="A20" s="20">
        <v>14</v>
      </c>
      <c r="B20" s="20" t="s">
        <v>48</v>
      </c>
      <c r="C20" s="20" t="s">
        <v>140</v>
      </c>
      <c r="D20" s="10">
        <v>3.85</v>
      </c>
      <c r="E20" s="9">
        <v>3.85</v>
      </c>
      <c r="F20" s="9">
        <v>3.84</v>
      </c>
      <c r="G20" s="122">
        <v>3.87</v>
      </c>
      <c r="H20" s="7">
        <v>3.8</v>
      </c>
      <c r="I20" s="116"/>
      <c r="J20" s="166">
        <v>5</v>
      </c>
      <c r="K20" s="167">
        <f t="shared" si="0"/>
        <v>3.8420000000000001</v>
      </c>
      <c r="L20" s="168">
        <v>3.8</v>
      </c>
    </row>
    <row r="21" spans="1:12" ht="15.75">
      <c r="A21" s="20">
        <v>15</v>
      </c>
      <c r="B21" s="118" t="s">
        <v>49</v>
      </c>
      <c r="C21" s="118"/>
      <c r="D21" s="53"/>
      <c r="E21" s="54"/>
      <c r="F21" s="54"/>
      <c r="G21" s="58"/>
      <c r="H21" s="57"/>
      <c r="I21" s="116"/>
      <c r="K21" s="167"/>
    </row>
    <row r="22" spans="1:12" ht="15.75">
      <c r="A22" s="20">
        <v>16</v>
      </c>
      <c r="B22" s="20" t="s">
        <v>51</v>
      </c>
      <c r="C22" s="20" t="s">
        <v>140</v>
      </c>
      <c r="D22" s="10">
        <v>4</v>
      </c>
      <c r="E22" s="9">
        <v>4</v>
      </c>
      <c r="F22" s="9">
        <v>4</v>
      </c>
      <c r="G22" s="121">
        <v>4</v>
      </c>
      <c r="H22" s="7">
        <v>4</v>
      </c>
      <c r="I22" s="116"/>
      <c r="J22" s="166">
        <v>5</v>
      </c>
      <c r="K22" s="167">
        <f t="shared" si="0"/>
        <v>4</v>
      </c>
      <c r="L22" s="168">
        <v>4</v>
      </c>
    </row>
    <row r="23" spans="1:12" ht="15.75">
      <c r="A23" s="20">
        <v>17</v>
      </c>
      <c r="B23" s="118" t="s">
        <v>53</v>
      </c>
      <c r="C23" s="118"/>
      <c r="D23" s="144"/>
      <c r="E23" s="145"/>
      <c r="F23" s="54"/>
      <c r="G23" s="57"/>
      <c r="H23" s="57"/>
      <c r="I23" s="116"/>
      <c r="K23" s="167"/>
    </row>
    <row r="24" spans="1:12" ht="15.75">
      <c r="A24" s="20">
        <v>18</v>
      </c>
      <c r="B24" s="20" t="s">
        <v>55</v>
      </c>
      <c r="C24" s="20" t="s">
        <v>140</v>
      </c>
      <c r="D24" s="10">
        <v>3.84</v>
      </c>
      <c r="E24" s="9">
        <v>3.82</v>
      </c>
      <c r="F24" s="9">
        <v>3.72</v>
      </c>
      <c r="G24" s="121">
        <v>3.6</v>
      </c>
      <c r="H24" s="7">
        <v>3.64</v>
      </c>
      <c r="I24" s="116"/>
      <c r="J24" s="166">
        <v>5</v>
      </c>
      <c r="K24" s="167">
        <f t="shared" si="0"/>
        <v>3.7240000000000002</v>
      </c>
      <c r="L24" s="168">
        <v>3.64</v>
      </c>
    </row>
    <row r="25" spans="1:12" ht="15.75">
      <c r="A25" s="20">
        <v>19</v>
      </c>
      <c r="B25" s="20" t="s">
        <v>58</v>
      </c>
      <c r="C25" s="20" t="s">
        <v>140</v>
      </c>
      <c r="D25" s="10">
        <v>3.67</v>
      </c>
      <c r="E25" s="9">
        <v>3.86</v>
      </c>
      <c r="F25" s="9">
        <v>3.75</v>
      </c>
      <c r="G25" s="121">
        <v>3.73</v>
      </c>
      <c r="H25" s="7">
        <v>3.74</v>
      </c>
      <c r="I25" s="116"/>
      <c r="J25" s="166">
        <v>5</v>
      </c>
      <c r="K25" s="167">
        <f t="shared" si="0"/>
        <v>3.75</v>
      </c>
      <c r="L25" s="168">
        <v>3.74</v>
      </c>
    </row>
    <row r="26" spans="1:12" ht="15.75">
      <c r="A26" s="20">
        <v>20</v>
      </c>
      <c r="B26" s="20" t="s">
        <v>61</v>
      </c>
      <c r="C26" s="20" t="s">
        <v>140</v>
      </c>
      <c r="D26" s="10">
        <v>3.7</v>
      </c>
      <c r="E26" s="9">
        <v>3.67</v>
      </c>
      <c r="F26" s="9">
        <v>3.76</v>
      </c>
      <c r="G26" s="121">
        <v>3.81</v>
      </c>
      <c r="H26" s="7">
        <v>3.8</v>
      </c>
      <c r="I26" s="116"/>
      <c r="J26" s="166">
        <v>5</v>
      </c>
      <c r="K26" s="167">
        <f t="shared" si="0"/>
        <v>3.7479999999999998</v>
      </c>
      <c r="L26" s="168">
        <v>3.8</v>
      </c>
    </row>
    <row r="27" spans="1:12" ht="15.75">
      <c r="A27" s="20">
        <v>21</v>
      </c>
      <c r="B27" s="20" t="s">
        <v>63</v>
      </c>
      <c r="C27" s="20" t="s">
        <v>140</v>
      </c>
      <c r="D27" s="10">
        <v>3.67</v>
      </c>
      <c r="E27" s="9">
        <v>3.59</v>
      </c>
      <c r="F27" s="9">
        <v>3.74</v>
      </c>
      <c r="G27" s="121">
        <v>3.65</v>
      </c>
      <c r="H27" s="7">
        <v>3.7</v>
      </c>
      <c r="I27" s="116"/>
      <c r="J27" s="166">
        <v>5</v>
      </c>
      <c r="K27" s="167">
        <f t="shared" si="0"/>
        <v>3.6700000000000004</v>
      </c>
      <c r="L27" s="168">
        <v>3.7</v>
      </c>
    </row>
    <row r="28" spans="1:12" ht="15.75">
      <c r="A28" s="20">
        <v>22</v>
      </c>
      <c r="B28" s="20" t="s">
        <v>64</v>
      </c>
      <c r="C28" s="20" t="s">
        <v>140</v>
      </c>
      <c r="D28" s="10">
        <v>3.68</v>
      </c>
      <c r="E28" s="9">
        <v>3.5</v>
      </c>
      <c r="F28" s="9">
        <v>3.62</v>
      </c>
      <c r="G28" s="121">
        <v>3.74</v>
      </c>
      <c r="H28" s="7">
        <v>3.76</v>
      </c>
      <c r="I28" s="116"/>
      <c r="J28" s="166">
        <v>5</v>
      </c>
      <c r="K28" s="167">
        <f t="shared" si="0"/>
        <v>3.66</v>
      </c>
      <c r="L28" s="168">
        <v>3.76</v>
      </c>
    </row>
    <row r="29" spans="1:12" ht="15.75">
      <c r="A29" s="20">
        <v>23</v>
      </c>
      <c r="B29" s="20" t="s">
        <v>66</v>
      </c>
      <c r="C29" s="20" t="s">
        <v>140</v>
      </c>
      <c r="D29" s="10">
        <v>3.62</v>
      </c>
      <c r="E29" s="9">
        <v>3.69</v>
      </c>
      <c r="F29" s="9">
        <v>3.71</v>
      </c>
      <c r="G29" s="121"/>
      <c r="H29" s="7"/>
      <c r="I29" s="116"/>
      <c r="J29" s="166">
        <v>3</v>
      </c>
      <c r="K29" s="167">
        <f t="shared" si="0"/>
        <v>3.6733333333333333</v>
      </c>
      <c r="L29" s="168">
        <v>3.71</v>
      </c>
    </row>
    <row r="30" spans="1:12" ht="15.75">
      <c r="A30" s="20">
        <v>24</v>
      </c>
      <c r="B30" s="20" t="s">
        <v>67</v>
      </c>
      <c r="C30" s="20" t="s">
        <v>140</v>
      </c>
      <c r="D30" s="10">
        <v>3.43</v>
      </c>
      <c r="E30" s="9">
        <v>3.28</v>
      </c>
      <c r="F30" s="9">
        <v>3.47</v>
      </c>
      <c r="G30" s="121">
        <v>3.54</v>
      </c>
      <c r="H30" s="7">
        <v>3.59</v>
      </c>
      <c r="I30" s="116"/>
      <c r="J30" s="166">
        <v>5</v>
      </c>
      <c r="K30" s="167">
        <f t="shared" si="0"/>
        <v>3.4619999999999997</v>
      </c>
      <c r="L30" s="168">
        <v>3.59</v>
      </c>
    </row>
    <row r="31" spans="1:12" ht="15.75">
      <c r="A31" s="20">
        <v>25</v>
      </c>
      <c r="B31" s="20" t="s">
        <v>70</v>
      </c>
      <c r="C31" s="20" t="s">
        <v>140</v>
      </c>
      <c r="D31" s="10">
        <v>3.99</v>
      </c>
      <c r="E31" s="9">
        <v>3.98</v>
      </c>
      <c r="F31" s="9">
        <v>4</v>
      </c>
      <c r="G31" s="121">
        <v>3.95</v>
      </c>
      <c r="H31" s="7">
        <v>3.96</v>
      </c>
      <c r="I31" s="116"/>
      <c r="J31" s="166">
        <v>5</v>
      </c>
      <c r="K31" s="167">
        <f t="shared" si="0"/>
        <v>3.9760000000000004</v>
      </c>
      <c r="L31" s="168">
        <v>3.96</v>
      </c>
    </row>
    <row r="32" spans="1:12" ht="15.75">
      <c r="A32" s="20">
        <v>26</v>
      </c>
      <c r="B32" s="20" t="s">
        <v>71</v>
      </c>
      <c r="C32" s="20" t="s">
        <v>140</v>
      </c>
      <c r="D32" s="10">
        <v>3.91</v>
      </c>
      <c r="E32" s="9">
        <v>3.94</v>
      </c>
      <c r="F32" s="9">
        <v>3.9</v>
      </c>
      <c r="G32" s="121"/>
      <c r="H32" s="7"/>
      <c r="I32" s="116"/>
      <c r="J32" s="166">
        <v>3</v>
      </c>
      <c r="K32" s="167">
        <f t="shared" si="0"/>
        <v>3.9166666666666665</v>
      </c>
      <c r="L32" s="168">
        <v>3.9</v>
      </c>
    </row>
    <row r="33" spans="1:12" ht="15.75">
      <c r="A33" s="20">
        <v>27</v>
      </c>
      <c r="B33" s="20" t="s">
        <v>72</v>
      </c>
      <c r="C33" s="20" t="s">
        <v>140</v>
      </c>
      <c r="D33" s="10">
        <v>3.34</v>
      </c>
      <c r="E33" s="9">
        <v>3.49</v>
      </c>
      <c r="F33" s="9">
        <v>3.56</v>
      </c>
      <c r="G33" s="121">
        <v>3.68</v>
      </c>
      <c r="H33" s="7">
        <v>3.64</v>
      </c>
      <c r="I33" s="116"/>
      <c r="J33" s="166">
        <v>5</v>
      </c>
      <c r="K33" s="167">
        <f t="shared" si="0"/>
        <v>3.5420000000000003</v>
      </c>
      <c r="L33" s="168">
        <v>3.64</v>
      </c>
    </row>
    <row r="34" spans="1:12" ht="15.75">
      <c r="A34" s="20">
        <v>28</v>
      </c>
      <c r="B34" s="118" t="s">
        <v>74</v>
      </c>
      <c r="C34" s="118"/>
      <c r="D34" s="53"/>
      <c r="E34" s="54"/>
      <c r="F34" s="54"/>
      <c r="G34" s="58"/>
      <c r="H34" s="57"/>
      <c r="I34" s="116"/>
      <c r="K34" s="167"/>
    </row>
    <row r="35" spans="1:12" ht="15.75">
      <c r="A35" s="20">
        <v>29</v>
      </c>
      <c r="B35" s="20" t="s">
        <v>76</v>
      </c>
      <c r="C35" s="20" t="s">
        <v>140</v>
      </c>
      <c r="D35" s="10">
        <v>3.9</v>
      </c>
      <c r="E35" s="9">
        <v>3.84</v>
      </c>
      <c r="F35" s="9">
        <v>3.87</v>
      </c>
      <c r="G35" s="121">
        <v>3.76</v>
      </c>
      <c r="H35" s="7">
        <v>3.76</v>
      </c>
      <c r="I35" s="116"/>
      <c r="J35" s="166">
        <v>5</v>
      </c>
      <c r="K35" s="167">
        <f t="shared" si="0"/>
        <v>3.8259999999999996</v>
      </c>
      <c r="L35" s="168">
        <v>3.76</v>
      </c>
    </row>
    <row r="36" spans="1:12" ht="15.75">
      <c r="A36" s="20">
        <v>30</v>
      </c>
      <c r="B36" s="20" t="s">
        <v>78</v>
      </c>
      <c r="C36" s="20" t="s">
        <v>140</v>
      </c>
      <c r="D36" s="10">
        <v>3.62</v>
      </c>
      <c r="E36" s="9">
        <v>3.58</v>
      </c>
      <c r="F36" s="9">
        <v>3.5</v>
      </c>
      <c r="G36" s="121">
        <v>3.66</v>
      </c>
      <c r="H36" s="7">
        <v>3.74</v>
      </c>
      <c r="I36" s="116"/>
      <c r="J36" s="166">
        <v>5</v>
      </c>
      <c r="K36" s="167">
        <f t="shared" si="0"/>
        <v>3.62</v>
      </c>
      <c r="L36" s="168">
        <v>3.74</v>
      </c>
    </row>
    <row r="37" spans="1:12" ht="15.75">
      <c r="A37" s="20">
        <v>31</v>
      </c>
      <c r="B37" s="20" t="s">
        <v>81</v>
      </c>
      <c r="C37" s="20" t="s">
        <v>140</v>
      </c>
      <c r="D37" s="10">
        <v>3.78</v>
      </c>
      <c r="E37" s="9">
        <v>3.73</v>
      </c>
      <c r="F37" s="9">
        <v>3.84</v>
      </c>
      <c r="G37" s="121">
        <v>3.85</v>
      </c>
      <c r="H37" s="7">
        <v>3.81</v>
      </c>
      <c r="I37" s="123"/>
      <c r="J37" s="166">
        <v>5</v>
      </c>
      <c r="K37" s="167">
        <f t="shared" si="0"/>
        <v>3.8019999999999996</v>
      </c>
      <c r="L37" s="168">
        <v>3.81</v>
      </c>
    </row>
    <row r="38" spans="1:12" ht="15.75">
      <c r="A38" s="20">
        <v>32</v>
      </c>
      <c r="B38" s="20" t="s">
        <v>82</v>
      </c>
      <c r="C38" s="20" t="s">
        <v>140</v>
      </c>
      <c r="D38" s="10">
        <v>3.89</v>
      </c>
      <c r="E38" s="9">
        <v>3.94</v>
      </c>
      <c r="F38" s="9">
        <v>3.86</v>
      </c>
      <c r="G38" s="121">
        <v>3.96</v>
      </c>
      <c r="H38" s="7">
        <v>3.97</v>
      </c>
      <c r="I38" s="116"/>
      <c r="J38" s="166">
        <v>5</v>
      </c>
      <c r="K38" s="167">
        <f t="shared" si="0"/>
        <v>3.9239999999999995</v>
      </c>
      <c r="L38" s="168">
        <v>3.97</v>
      </c>
    </row>
    <row r="39" spans="1:12" ht="15.75">
      <c r="A39" s="20">
        <v>33</v>
      </c>
      <c r="B39" s="20" t="s">
        <v>83</v>
      </c>
      <c r="C39" s="20" t="s">
        <v>140</v>
      </c>
      <c r="D39" s="10">
        <v>3.71</v>
      </c>
      <c r="E39" s="9">
        <v>3.52</v>
      </c>
      <c r="F39" s="9">
        <v>3.61</v>
      </c>
      <c r="G39" s="121">
        <v>3.68</v>
      </c>
      <c r="H39" s="7">
        <v>3.7</v>
      </c>
      <c r="I39" s="116"/>
      <c r="J39" s="166">
        <v>5</v>
      </c>
      <c r="K39" s="167">
        <f t="shared" si="0"/>
        <v>3.6439999999999997</v>
      </c>
      <c r="L39" s="168">
        <v>3.7</v>
      </c>
    </row>
    <row r="40" spans="1:12" ht="15.75">
      <c r="A40" s="20">
        <v>34</v>
      </c>
      <c r="B40" s="20" t="s">
        <v>84</v>
      </c>
      <c r="C40" s="20" t="s">
        <v>140</v>
      </c>
      <c r="D40" s="10">
        <v>4</v>
      </c>
      <c r="E40" s="10">
        <v>4</v>
      </c>
      <c r="F40" s="9">
        <v>4</v>
      </c>
      <c r="G40" s="121">
        <v>4</v>
      </c>
      <c r="H40" s="7">
        <v>4</v>
      </c>
      <c r="I40" s="116"/>
      <c r="J40" s="166">
        <v>5</v>
      </c>
      <c r="K40" s="167">
        <f t="shared" si="0"/>
        <v>4</v>
      </c>
      <c r="L40" s="168">
        <v>4</v>
      </c>
    </row>
    <row r="41" spans="1:12" ht="15.75">
      <c r="A41" s="20">
        <v>35</v>
      </c>
      <c r="B41" s="20" t="s">
        <v>87</v>
      </c>
      <c r="C41" s="20" t="s">
        <v>140</v>
      </c>
      <c r="D41" s="10">
        <v>3.84</v>
      </c>
      <c r="E41" s="9">
        <v>3.59</v>
      </c>
      <c r="F41" s="9">
        <v>3.82</v>
      </c>
      <c r="G41" s="121">
        <v>3.64</v>
      </c>
      <c r="H41" s="7">
        <v>3.7</v>
      </c>
      <c r="I41" s="116"/>
      <c r="J41" s="166">
        <v>5</v>
      </c>
      <c r="K41" s="167">
        <f t="shared" si="0"/>
        <v>3.718</v>
      </c>
      <c r="L41" s="168">
        <v>3.7</v>
      </c>
    </row>
    <row r="42" spans="1:12" ht="15.75">
      <c r="A42" s="20">
        <v>36</v>
      </c>
      <c r="B42" s="20" t="s">
        <v>89</v>
      </c>
      <c r="C42" s="20" t="s">
        <v>140</v>
      </c>
      <c r="D42" s="10">
        <v>3.9</v>
      </c>
      <c r="E42" s="9">
        <v>3.93</v>
      </c>
      <c r="F42" s="9">
        <v>3.86</v>
      </c>
      <c r="G42" s="121"/>
      <c r="H42" s="7"/>
      <c r="I42" s="116"/>
      <c r="J42" s="166">
        <v>3</v>
      </c>
      <c r="K42" s="167">
        <f t="shared" si="0"/>
        <v>3.8966666666666665</v>
      </c>
      <c r="L42" s="168">
        <v>3.86</v>
      </c>
    </row>
    <row r="43" spans="1:12" ht="15.75">
      <c r="A43" s="20">
        <v>37</v>
      </c>
      <c r="B43" s="20" t="s">
        <v>90</v>
      </c>
      <c r="C43" s="20" t="s">
        <v>140</v>
      </c>
      <c r="D43" s="10">
        <v>3.84</v>
      </c>
      <c r="E43" s="9">
        <v>3.9</v>
      </c>
      <c r="F43" s="9">
        <v>3.87</v>
      </c>
      <c r="G43" s="121"/>
      <c r="H43" s="7"/>
      <c r="I43" s="116"/>
      <c r="J43" s="166">
        <v>3</v>
      </c>
      <c r="K43" s="167">
        <f t="shared" si="0"/>
        <v>3.8699999999999997</v>
      </c>
      <c r="L43" s="168">
        <v>3.87</v>
      </c>
    </row>
    <row r="44" spans="1:12" ht="15.75">
      <c r="A44" s="20">
        <v>38</v>
      </c>
      <c r="B44" s="20" t="s">
        <v>92</v>
      </c>
      <c r="C44" s="20" t="s">
        <v>140</v>
      </c>
      <c r="D44" s="10">
        <v>3.75</v>
      </c>
      <c r="E44" s="9">
        <v>3.67</v>
      </c>
      <c r="F44" s="9">
        <v>3.86</v>
      </c>
      <c r="G44" s="121">
        <v>3.82</v>
      </c>
      <c r="H44" s="7">
        <v>3.71</v>
      </c>
      <c r="I44" s="116"/>
      <c r="J44" s="166">
        <v>5</v>
      </c>
      <c r="K44" s="167">
        <f t="shared" si="0"/>
        <v>3.7619999999999996</v>
      </c>
      <c r="L44" s="168">
        <v>3.71</v>
      </c>
    </row>
    <row r="45" spans="1:12" ht="15.75">
      <c r="A45" s="20">
        <v>39</v>
      </c>
      <c r="B45" s="20" t="s">
        <v>94</v>
      </c>
      <c r="C45" s="20" t="s">
        <v>140</v>
      </c>
      <c r="D45" s="10">
        <v>4</v>
      </c>
      <c r="E45" s="10">
        <v>4</v>
      </c>
      <c r="F45" s="9">
        <v>3.95</v>
      </c>
      <c r="G45" s="121">
        <v>3.92</v>
      </c>
      <c r="H45" s="7">
        <v>3.88</v>
      </c>
      <c r="I45" s="116"/>
      <c r="J45" s="166">
        <v>5</v>
      </c>
      <c r="K45" s="167">
        <f t="shared" si="0"/>
        <v>3.95</v>
      </c>
      <c r="L45" s="168">
        <v>3.88</v>
      </c>
    </row>
    <row r="46" spans="1:12" ht="15.75">
      <c r="A46" s="20">
        <v>40</v>
      </c>
      <c r="B46" s="20" t="s">
        <v>95</v>
      </c>
      <c r="C46" s="20" t="s">
        <v>140</v>
      </c>
      <c r="D46" s="10">
        <v>3.29</v>
      </c>
      <c r="E46" s="9">
        <v>3.23</v>
      </c>
      <c r="F46" s="9">
        <v>3</v>
      </c>
      <c r="G46" s="121">
        <v>3.4</v>
      </c>
      <c r="H46" s="7">
        <v>3.51</v>
      </c>
      <c r="I46" s="116"/>
      <c r="J46" s="166">
        <v>5</v>
      </c>
      <c r="K46" s="167">
        <f t="shared" si="0"/>
        <v>3.286</v>
      </c>
      <c r="L46" s="168">
        <v>3.51</v>
      </c>
    </row>
    <row r="47" spans="1:12" ht="15.75">
      <c r="A47" s="20">
        <v>41</v>
      </c>
      <c r="B47" s="20" t="s">
        <v>96</v>
      </c>
      <c r="C47" s="20" t="s">
        <v>140</v>
      </c>
      <c r="D47" s="10">
        <v>3.74</v>
      </c>
      <c r="E47" s="9">
        <v>4</v>
      </c>
      <c r="F47" s="9">
        <v>4</v>
      </c>
      <c r="G47" s="121">
        <v>3.65</v>
      </c>
      <c r="H47" s="7">
        <v>3.68</v>
      </c>
      <c r="I47" s="116"/>
      <c r="J47" s="166">
        <v>5</v>
      </c>
      <c r="K47" s="167">
        <f t="shared" si="0"/>
        <v>3.8140000000000001</v>
      </c>
      <c r="L47" s="168">
        <v>3.68</v>
      </c>
    </row>
    <row r="48" spans="1:12" ht="15.75">
      <c r="A48" s="20">
        <v>42</v>
      </c>
      <c r="B48" s="20" t="s">
        <v>97</v>
      </c>
      <c r="C48" s="20" t="s">
        <v>140</v>
      </c>
      <c r="D48" s="10">
        <v>3.84</v>
      </c>
      <c r="E48" s="9">
        <v>3.87</v>
      </c>
      <c r="F48" s="9">
        <v>3.93</v>
      </c>
      <c r="G48" s="121">
        <v>3.87</v>
      </c>
      <c r="H48" s="7">
        <v>3.87</v>
      </c>
      <c r="I48" s="116"/>
      <c r="J48" s="166">
        <v>5</v>
      </c>
      <c r="K48" s="167">
        <f t="shared" si="0"/>
        <v>3.8760000000000003</v>
      </c>
      <c r="L48" s="168">
        <v>3.87</v>
      </c>
    </row>
    <row r="49" spans="1:12" ht="15.75">
      <c r="A49" s="20">
        <v>43</v>
      </c>
      <c r="B49" s="20" t="s">
        <v>98</v>
      </c>
      <c r="C49" s="20" t="s">
        <v>140</v>
      </c>
      <c r="D49" s="10">
        <v>4</v>
      </c>
      <c r="E49" s="9">
        <v>4</v>
      </c>
      <c r="F49" s="9">
        <v>4</v>
      </c>
      <c r="G49" s="121">
        <v>3.96</v>
      </c>
      <c r="H49" s="7">
        <v>3.8</v>
      </c>
      <c r="I49" s="116"/>
      <c r="J49" s="166">
        <v>5</v>
      </c>
      <c r="K49" s="167">
        <f t="shared" si="0"/>
        <v>3.9520000000000004</v>
      </c>
      <c r="L49" s="168">
        <v>3.8</v>
      </c>
    </row>
    <row r="50" spans="1:12" ht="15.75">
      <c r="A50" s="20">
        <v>44</v>
      </c>
      <c r="B50" s="20" t="s">
        <v>99</v>
      </c>
      <c r="C50" s="20" t="s">
        <v>140</v>
      </c>
      <c r="D50" s="10">
        <v>3.14</v>
      </c>
      <c r="E50" s="9">
        <v>3.27</v>
      </c>
      <c r="F50" s="9">
        <v>3.39</v>
      </c>
      <c r="G50" s="121">
        <v>3.45</v>
      </c>
      <c r="H50" s="7">
        <v>3.5</v>
      </c>
      <c r="I50" s="116"/>
      <c r="J50" s="166">
        <v>5</v>
      </c>
      <c r="K50" s="167">
        <f t="shared" si="0"/>
        <v>3.35</v>
      </c>
      <c r="L50" s="168">
        <v>3.5</v>
      </c>
    </row>
    <row r="51" spans="1:12" ht="15.75">
      <c r="A51" s="20">
        <v>45</v>
      </c>
      <c r="B51" s="20" t="s">
        <v>100</v>
      </c>
      <c r="C51" s="20" t="s">
        <v>140</v>
      </c>
      <c r="D51" s="10">
        <v>3.59</v>
      </c>
      <c r="E51" s="9">
        <v>3.5</v>
      </c>
      <c r="F51" s="9">
        <v>3.63</v>
      </c>
      <c r="G51" s="121">
        <v>3.53</v>
      </c>
      <c r="H51" s="7">
        <v>3.53</v>
      </c>
      <c r="I51" s="116"/>
      <c r="J51" s="166">
        <v>5</v>
      </c>
      <c r="K51" s="167">
        <f t="shared" si="0"/>
        <v>3.5559999999999996</v>
      </c>
      <c r="L51" s="168">
        <v>3.53</v>
      </c>
    </row>
    <row r="52" spans="1:12" ht="15.75">
      <c r="A52" s="20">
        <v>46</v>
      </c>
      <c r="B52" s="20" t="s">
        <v>102</v>
      </c>
      <c r="C52" s="20" t="s">
        <v>140</v>
      </c>
      <c r="D52" s="10">
        <v>3.9</v>
      </c>
      <c r="E52" s="9">
        <v>4</v>
      </c>
      <c r="F52" s="9">
        <v>4</v>
      </c>
      <c r="G52" s="121">
        <v>3.89</v>
      </c>
      <c r="H52" s="7">
        <v>3.89</v>
      </c>
      <c r="I52" s="116"/>
      <c r="J52" s="166">
        <v>5</v>
      </c>
      <c r="K52" s="167">
        <f t="shared" si="0"/>
        <v>3.9359999999999999</v>
      </c>
      <c r="L52" s="168">
        <v>3.89</v>
      </c>
    </row>
    <row r="53" spans="1:12" ht="15.75">
      <c r="A53" s="20">
        <v>47</v>
      </c>
      <c r="B53" s="20" t="s">
        <v>105</v>
      </c>
      <c r="C53" s="20" t="s">
        <v>140</v>
      </c>
      <c r="D53" s="10">
        <v>3.61</v>
      </c>
      <c r="E53" s="9">
        <v>3.72</v>
      </c>
      <c r="F53" s="9">
        <v>3.59</v>
      </c>
      <c r="G53" s="121"/>
      <c r="H53" s="7"/>
      <c r="I53" s="116"/>
      <c r="J53" s="166">
        <v>3</v>
      </c>
      <c r="K53" s="167">
        <f t="shared" si="0"/>
        <v>3.64</v>
      </c>
      <c r="L53" s="168">
        <v>3.59</v>
      </c>
    </row>
    <row r="54" spans="1:12" ht="15.75">
      <c r="A54" s="20">
        <v>48</v>
      </c>
      <c r="B54" s="20" t="s">
        <v>107</v>
      </c>
      <c r="C54" s="20" t="s">
        <v>140</v>
      </c>
      <c r="D54" s="10">
        <v>3.75</v>
      </c>
      <c r="E54" s="9">
        <v>3.72</v>
      </c>
      <c r="F54" s="9">
        <v>3.67</v>
      </c>
      <c r="G54" s="121">
        <v>3.5</v>
      </c>
      <c r="H54" s="7">
        <v>3.49</v>
      </c>
      <c r="I54" s="116"/>
      <c r="J54" s="166">
        <v>5</v>
      </c>
      <c r="K54" s="167">
        <f t="shared" si="0"/>
        <v>3.6260000000000003</v>
      </c>
      <c r="L54" s="168">
        <v>3.49</v>
      </c>
    </row>
    <row r="55" spans="1:12" ht="15.75">
      <c r="A55" s="20">
        <v>49</v>
      </c>
      <c r="B55" s="20" t="s">
        <v>108</v>
      </c>
      <c r="C55" s="20" t="s">
        <v>140</v>
      </c>
      <c r="D55" s="10">
        <v>3.63</v>
      </c>
      <c r="E55" s="9">
        <v>3.67</v>
      </c>
      <c r="F55" s="9">
        <v>3.73</v>
      </c>
      <c r="G55" s="121">
        <v>3.71</v>
      </c>
      <c r="H55" s="7">
        <v>3.75</v>
      </c>
      <c r="I55" s="116"/>
      <c r="J55" s="166">
        <v>5</v>
      </c>
      <c r="K55" s="167">
        <f t="shared" si="0"/>
        <v>3.6979999999999995</v>
      </c>
      <c r="L55" s="168">
        <v>3.75</v>
      </c>
    </row>
    <row r="56" spans="1:12" ht="15.75">
      <c r="A56" s="20">
        <v>50</v>
      </c>
      <c r="B56" s="20" t="s">
        <v>109</v>
      </c>
      <c r="C56" s="20" t="s">
        <v>140</v>
      </c>
      <c r="D56" s="10">
        <v>4</v>
      </c>
      <c r="E56" s="9">
        <v>4</v>
      </c>
      <c r="F56" s="9">
        <v>4</v>
      </c>
      <c r="G56" s="121">
        <v>4</v>
      </c>
      <c r="H56" s="7">
        <v>4</v>
      </c>
      <c r="I56" s="116"/>
      <c r="J56" s="166">
        <v>5</v>
      </c>
      <c r="K56" s="167">
        <f t="shared" si="0"/>
        <v>4</v>
      </c>
      <c r="L56" s="168">
        <v>4</v>
      </c>
    </row>
    <row r="57" spans="1:12" ht="15.75">
      <c r="A57" s="20">
        <v>51</v>
      </c>
      <c r="B57" s="20" t="s">
        <v>111</v>
      </c>
      <c r="C57" s="20" t="s">
        <v>140</v>
      </c>
      <c r="D57" s="10">
        <v>4</v>
      </c>
      <c r="E57" s="9">
        <v>4</v>
      </c>
      <c r="F57" s="9">
        <v>3.95</v>
      </c>
      <c r="G57" s="121">
        <v>3.82</v>
      </c>
      <c r="H57" s="7">
        <v>3.82</v>
      </c>
      <c r="I57" s="116"/>
      <c r="J57" s="166">
        <v>5</v>
      </c>
      <c r="K57" s="167">
        <f t="shared" si="0"/>
        <v>3.9180000000000001</v>
      </c>
      <c r="L57" s="168">
        <v>3.82</v>
      </c>
    </row>
    <row r="58" spans="1:12" ht="15.75">
      <c r="A58" s="20">
        <v>52</v>
      </c>
      <c r="B58" s="20" t="s">
        <v>113</v>
      </c>
      <c r="C58" s="20" t="s">
        <v>140</v>
      </c>
      <c r="D58" s="10">
        <v>3.61</v>
      </c>
      <c r="E58" s="9">
        <v>3.63</v>
      </c>
      <c r="F58" s="9">
        <v>3.54</v>
      </c>
      <c r="G58" s="121">
        <v>3.67</v>
      </c>
      <c r="H58" s="7">
        <v>3.69</v>
      </c>
      <c r="I58" s="116"/>
      <c r="J58" s="166">
        <v>5</v>
      </c>
      <c r="K58" s="167">
        <f t="shared" si="0"/>
        <v>3.6280000000000001</v>
      </c>
      <c r="L58" s="168">
        <v>3.69</v>
      </c>
    </row>
    <row r="59" spans="1:12" ht="15.75">
      <c r="A59" s="20">
        <v>53</v>
      </c>
      <c r="B59" s="20" t="s">
        <v>114</v>
      </c>
      <c r="C59" s="20" t="s">
        <v>140</v>
      </c>
      <c r="D59" s="10">
        <v>3.72</v>
      </c>
      <c r="E59" s="9">
        <v>3.5</v>
      </c>
      <c r="F59" s="9">
        <v>3.62</v>
      </c>
      <c r="G59" s="121">
        <v>3.69</v>
      </c>
      <c r="H59" s="7">
        <v>3.7</v>
      </c>
      <c r="I59" s="116"/>
      <c r="J59" s="166">
        <v>5</v>
      </c>
      <c r="K59" s="167">
        <f t="shared" si="0"/>
        <v>3.6459999999999999</v>
      </c>
      <c r="L59" s="168">
        <v>3.7</v>
      </c>
    </row>
    <row r="60" spans="1:12" ht="15.75">
      <c r="A60" s="20">
        <v>54</v>
      </c>
      <c r="B60" s="20" t="s">
        <v>116</v>
      </c>
      <c r="C60" s="20" t="s">
        <v>140</v>
      </c>
      <c r="D60" s="10">
        <v>3.89</v>
      </c>
      <c r="E60" s="9">
        <v>3.85</v>
      </c>
      <c r="F60" s="9">
        <v>3.87</v>
      </c>
      <c r="G60" s="121">
        <v>3.81</v>
      </c>
      <c r="H60" s="7">
        <v>3.78</v>
      </c>
      <c r="I60" s="123"/>
      <c r="J60" s="166">
        <v>5</v>
      </c>
      <c r="K60" s="167">
        <f t="shared" si="0"/>
        <v>3.84</v>
      </c>
      <c r="L60" s="168">
        <v>3.78</v>
      </c>
    </row>
    <row r="61" spans="1:12" ht="15.75">
      <c r="A61" s="20">
        <v>55</v>
      </c>
      <c r="B61" s="20" t="s">
        <v>117</v>
      </c>
      <c r="C61" s="20" t="s">
        <v>140</v>
      </c>
      <c r="D61" s="10">
        <v>3.84</v>
      </c>
      <c r="E61" s="9">
        <v>3.85</v>
      </c>
      <c r="F61" s="9">
        <v>3.77</v>
      </c>
      <c r="G61" s="121">
        <v>3.8</v>
      </c>
      <c r="H61" s="7">
        <v>3.83</v>
      </c>
      <c r="I61" s="116"/>
      <c r="J61" s="166">
        <v>5</v>
      </c>
      <c r="K61" s="167">
        <f t="shared" si="0"/>
        <v>3.8179999999999992</v>
      </c>
      <c r="L61" s="168">
        <v>3.83</v>
      </c>
    </row>
    <row r="62" spans="1:12" ht="15.75">
      <c r="A62" s="20">
        <v>56</v>
      </c>
      <c r="B62" s="20" t="s">
        <v>120</v>
      </c>
      <c r="C62" s="20" t="s">
        <v>140</v>
      </c>
      <c r="D62" s="10">
        <v>4</v>
      </c>
      <c r="E62" s="9">
        <v>4</v>
      </c>
      <c r="F62" s="9">
        <v>4</v>
      </c>
      <c r="G62" s="121">
        <v>4</v>
      </c>
      <c r="H62" s="7">
        <v>4</v>
      </c>
      <c r="I62" s="116"/>
      <c r="J62" s="166">
        <v>5</v>
      </c>
      <c r="K62" s="167">
        <f t="shared" si="0"/>
        <v>4</v>
      </c>
      <c r="L62" s="168">
        <v>4</v>
      </c>
    </row>
    <row r="63" spans="1:12" ht="15.75">
      <c r="A63" s="20">
        <v>57</v>
      </c>
      <c r="B63" s="118" t="s">
        <v>122</v>
      </c>
      <c r="C63" s="118"/>
      <c r="D63" s="53"/>
      <c r="E63" s="54"/>
      <c r="F63" s="54"/>
      <c r="G63" s="58"/>
      <c r="H63" s="57"/>
      <c r="I63" s="116"/>
      <c r="K63" s="167"/>
    </row>
    <row r="64" spans="1:12" ht="15.75">
      <c r="A64" s="20">
        <v>58</v>
      </c>
      <c r="B64" s="20" t="s">
        <v>124</v>
      </c>
      <c r="C64" s="20" t="s">
        <v>140</v>
      </c>
      <c r="D64" s="10">
        <v>3.54</v>
      </c>
      <c r="E64" s="9">
        <v>3.61</v>
      </c>
      <c r="F64" s="9">
        <v>3.48</v>
      </c>
      <c r="G64" s="121">
        <v>3.43</v>
      </c>
      <c r="H64" s="7">
        <v>3.51</v>
      </c>
      <c r="I64" s="116"/>
      <c r="J64" s="166">
        <v>5</v>
      </c>
      <c r="K64" s="167">
        <f t="shared" si="0"/>
        <v>3.5140000000000002</v>
      </c>
      <c r="L64" s="168">
        <v>3.51</v>
      </c>
    </row>
    <row r="65" spans="1:12" ht="15.75">
      <c r="A65" s="20">
        <v>59</v>
      </c>
      <c r="B65" s="20" t="s">
        <v>126</v>
      </c>
      <c r="C65" s="20" t="s">
        <v>140</v>
      </c>
      <c r="D65" s="10">
        <v>3.69</v>
      </c>
      <c r="E65" s="9">
        <v>3.7</v>
      </c>
      <c r="F65" s="9">
        <v>3.66</v>
      </c>
      <c r="G65" s="121"/>
      <c r="H65" s="7"/>
      <c r="I65" s="116"/>
      <c r="J65" s="166">
        <v>3</v>
      </c>
      <c r="K65" s="167">
        <f t="shared" si="0"/>
        <v>3.6833333333333336</v>
      </c>
      <c r="L65" s="168">
        <v>3.66</v>
      </c>
    </row>
    <row r="66" spans="1:12" ht="15.75">
      <c r="A66" s="20">
        <v>60</v>
      </c>
      <c r="B66" s="118" t="s">
        <v>127</v>
      </c>
      <c r="C66" s="118"/>
      <c r="D66" s="54"/>
      <c r="E66" s="57"/>
      <c r="F66" s="57"/>
      <c r="G66" s="57"/>
      <c r="H66" s="57"/>
      <c r="I66" s="116"/>
      <c r="K66" s="167"/>
    </row>
    <row r="67" spans="1:12" ht="15.75">
      <c r="A67" s="148"/>
      <c r="B67" s="148"/>
      <c r="C67" s="148"/>
      <c r="D67" s="149"/>
    </row>
    <row r="68" spans="1:12" ht="15.75">
      <c r="A68" s="148"/>
      <c r="B68" s="148"/>
      <c r="C68" s="148"/>
      <c r="D68" s="149"/>
    </row>
    <row r="69" spans="1:12" ht="15.75">
      <c r="A69" s="148"/>
      <c r="B69" s="148"/>
      <c r="C69" s="148"/>
      <c r="D69" s="149"/>
    </row>
    <row r="70" spans="1:12" ht="15.75">
      <c r="A70" s="148"/>
      <c r="B70" s="148"/>
      <c r="C70" s="148"/>
      <c r="D70" s="149"/>
    </row>
    <row r="71" spans="1:12" ht="15.75">
      <c r="A71" s="148"/>
      <c r="B71" s="148"/>
      <c r="C71" s="148"/>
      <c r="D71" s="149"/>
    </row>
    <row r="72" spans="1:12" ht="15.75">
      <c r="A72" s="148"/>
      <c r="B72" s="148"/>
      <c r="C72" s="148"/>
      <c r="D72" s="150"/>
    </row>
    <row r="73" spans="1:12" ht="15.75"/>
  </sheetData>
  <mergeCells count="3">
    <mergeCell ref="A5:B5"/>
    <mergeCell ref="A4:I4"/>
    <mergeCell ref="C5:I5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EBEF-F7C1-482A-9C74-81C10C251730}">
  <dimension ref="A2:V66"/>
  <sheetViews>
    <sheetView topLeftCell="H1" workbookViewId="0">
      <selection activeCell="D7" sqref="D7"/>
    </sheetView>
  </sheetViews>
  <sheetFormatPr defaultColWidth="8.85546875" defaultRowHeight="15"/>
  <cols>
    <col min="2" max="2" width="22.140625" customWidth="1"/>
    <col min="3" max="4" width="16.140625" style="22" customWidth="1"/>
    <col min="5" max="5" width="16.7109375" style="23" customWidth="1"/>
    <col min="6" max="6" width="16.7109375" style="13" hidden="1" customWidth="1"/>
    <col min="7" max="7" width="16.7109375" style="23" hidden="1" customWidth="1"/>
    <col min="8" max="9" width="18.28515625" customWidth="1"/>
    <col min="10" max="10" width="17.85546875" customWidth="1"/>
    <col min="11" max="12" width="17.85546875" hidden="1" customWidth="1"/>
    <col min="13" max="14" width="20.42578125" customWidth="1"/>
    <col min="15" max="15" width="21.42578125" customWidth="1"/>
    <col min="16" max="16" width="21.42578125" style="13" hidden="1" customWidth="1"/>
    <col min="17" max="17" width="21.42578125" hidden="1" customWidth="1"/>
    <col min="18" max="19" width="19.28515625" customWidth="1"/>
    <col min="20" max="20" width="20.140625" customWidth="1"/>
    <col min="21" max="22" width="20.140625" hidden="1" customWidth="1"/>
  </cols>
  <sheetData>
    <row r="2" spans="1:22" ht="15.95">
      <c r="C2" s="88"/>
      <c r="D2" s="88"/>
      <c r="E2" s="14"/>
    </row>
    <row r="4" spans="1:22">
      <c r="A4" s="164" t="s">
        <v>141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</row>
    <row r="5" spans="1:22">
      <c r="A5" s="162"/>
      <c r="B5" s="162"/>
      <c r="C5" s="163" t="s">
        <v>142</v>
      </c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54"/>
      <c r="V5" s="154"/>
    </row>
    <row r="6" spans="1:22">
      <c r="A6" s="1" t="s">
        <v>2</v>
      </c>
      <c r="B6" s="1" t="s">
        <v>3</v>
      </c>
      <c r="C6" s="11" t="s">
        <v>143</v>
      </c>
      <c r="D6" s="11" t="s">
        <v>144</v>
      </c>
      <c r="E6" s="3" t="s">
        <v>145</v>
      </c>
      <c r="F6" s="12" t="s">
        <v>146</v>
      </c>
      <c r="G6" s="3" t="s">
        <v>147</v>
      </c>
      <c r="H6" s="2" t="s">
        <v>148</v>
      </c>
      <c r="I6" s="2" t="s">
        <v>144</v>
      </c>
      <c r="J6" s="3" t="s">
        <v>149</v>
      </c>
      <c r="K6" s="3" t="s">
        <v>150</v>
      </c>
      <c r="L6" s="3" t="s">
        <v>147</v>
      </c>
      <c r="M6" s="2" t="s">
        <v>151</v>
      </c>
      <c r="N6" s="2" t="s">
        <v>144</v>
      </c>
      <c r="O6" s="3" t="s">
        <v>152</v>
      </c>
      <c r="P6" s="12" t="s">
        <v>153</v>
      </c>
      <c r="Q6" s="3" t="s">
        <v>147</v>
      </c>
      <c r="R6" s="2" t="s">
        <v>154</v>
      </c>
      <c r="S6" s="2" t="s">
        <v>144</v>
      </c>
      <c r="T6" s="8" t="s">
        <v>155</v>
      </c>
      <c r="U6" s="8" t="s">
        <v>156</v>
      </c>
      <c r="V6" s="8" t="s">
        <v>147</v>
      </c>
    </row>
    <row r="7" spans="1:22" ht="15.95">
      <c r="A7" s="3">
        <v>1</v>
      </c>
      <c r="B7" s="48" t="s">
        <v>17</v>
      </c>
      <c r="C7" s="15">
        <v>64.878627450980389</v>
      </c>
      <c r="D7" s="15" t="str">
        <f>IF(C7&gt;=75,"A",IF(C7&gt;=60,"B",IF(C7&gt;=50,"C","F")))</f>
        <v>B</v>
      </c>
      <c r="E7" s="24" t="s">
        <v>157</v>
      </c>
      <c r="F7" s="35"/>
      <c r="G7" s="36"/>
      <c r="H7" s="15">
        <v>57.566421568627447</v>
      </c>
      <c r="I7" s="15" t="str">
        <f>IF(H7&gt;=75,"A",IF(H7&gt;=60,"B",IF(H7&gt;=50,"C","F")))</f>
        <v>C</v>
      </c>
      <c r="J7" s="16" t="s">
        <v>157</v>
      </c>
      <c r="K7" s="39"/>
      <c r="L7" s="39"/>
      <c r="M7" s="15">
        <v>50</v>
      </c>
      <c r="N7" s="15" t="str">
        <f>IF(M7&gt;=75,"A",IF(M7&gt;=60,"B",IF(M7&gt;=50,"C","F")))</f>
        <v>C</v>
      </c>
      <c r="O7" s="30" t="s">
        <v>157</v>
      </c>
      <c r="P7" s="42"/>
      <c r="Q7" s="43"/>
      <c r="R7" s="15">
        <v>60.317461484593835</v>
      </c>
      <c r="S7" s="15" t="str">
        <f>IF(R7&gt;=75,"A",IF(R7&gt;=60,"B",IF(R7&gt;=50,"C","F")))</f>
        <v>B</v>
      </c>
      <c r="T7" s="30" t="s">
        <v>157</v>
      </c>
      <c r="U7" s="45"/>
      <c r="V7" s="45"/>
    </row>
    <row r="8" spans="1:22" s="86" customFormat="1" ht="15.95">
      <c r="A8" s="76">
        <v>2</v>
      </c>
      <c r="B8" s="87" t="s">
        <v>19</v>
      </c>
      <c r="C8" s="77">
        <v>42.46764705882353</v>
      </c>
      <c r="D8" s="15" t="str">
        <f t="shared" ref="D8:D65" si="0">IF(C8&gt;=75,"A",IF(C8&gt;=60,"B",IF(C8&gt;=50,"C","F")))</f>
        <v>F</v>
      </c>
      <c r="E8" s="78" t="s">
        <v>158</v>
      </c>
      <c r="F8" s="79">
        <v>47</v>
      </c>
      <c r="G8" s="78" t="s">
        <v>158</v>
      </c>
      <c r="H8" s="77">
        <v>36.69399509803921</v>
      </c>
      <c r="I8" s="15" t="str">
        <f t="shared" ref="I8:I65" si="1">IF(H8&gt;=75,"A",IF(H8&gt;=60,"B",IF(H8&gt;=50,"C","F")))</f>
        <v>F</v>
      </c>
      <c r="J8" s="80" t="s">
        <v>158</v>
      </c>
      <c r="K8" s="81">
        <v>34</v>
      </c>
      <c r="L8" s="80" t="s">
        <v>158</v>
      </c>
      <c r="M8" s="77">
        <v>32.220588235294116</v>
      </c>
      <c r="N8" s="15" t="str">
        <f t="shared" ref="N8:N65" si="2">IF(M8&gt;=75,"A",IF(M8&gt;=60,"B",IF(M8&gt;=50,"C","F")))</f>
        <v>F</v>
      </c>
      <c r="O8" s="82" t="s">
        <v>158</v>
      </c>
      <c r="P8" s="83">
        <v>46</v>
      </c>
      <c r="Q8" s="82" t="s">
        <v>158</v>
      </c>
      <c r="R8" s="77">
        <v>36.47365406162465</v>
      </c>
      <c r="S8" s="15" t="str">
        <f t="shared" ref="S8:S65" si="3">IF(R8&gt;=75,"A",IF(R8&gt;=60,"B",IF(R8&gt;=50,"C","F")))</f>
        <v>F</v>
      </c>
      <c r="T8" s="82" t="s">
        <v>158</v>
      </c>
      <c r="U8" s="84">
        <v>48</v>
      </c>
      <c r="V8" s="85" t="s">
        <v>158</v>
      </c>
    </row>
    <row r="9" spans="1:22" ht="15.95">
      <c r="A9" s="3">
        <v>3</v>
      </c>
      <c r="B9" s="3" t="s">
        <v>20</v>
      </c>
      <c r="C9" s="15">
        <v>53.111176470588234</v>
      </c>
      <c r="D9" s="15" t="str">
        <f t="shared" si="0"/>
        <v>C</v>
      </c>
      <c r="E9" s="24" t="s">
        <v>157</v>
      </c>
      <c r="F9" s="35"/>
      <c r="G9" s="36"/>
      <c r="H9" s="15">
        <v>57.65</v>
      </c>
      <c r="I9" s="15" t="str">
        <f t="shared" si="1"/>
        <v>C</v>
      </c>
      <c r="J9" s="16" t="s">
        <v>157</v>
      </c>
      <c r="K9" s="39"/>
      <c r="L9" s="39"/>
      <c r="M9" s="15">
        <v>53.351960784313732</v>
      </c>
      <c r="N9" s="15" t="str">
        <f t="shared" si="2"/>
        <v>C</v>
      </c>
      <c r="O9" s="30" t="s">
        <v>157</v>
      </c>
      <c r="P9" s="42"/>
      <c r="Q9" s="43"/>
      <c r="R9" s="15">
        <v>56.05084803921568</v>
      </c>
      <c r="S9" s="15" t="str">
        <f t="shared" si="3"/>
        <v>C</v>
      </c>
      <c r="T9" s="30" t="s">
        <v>157</v>
      </c>
      <c r="U9" s="45"/>
      <c r="V9" s="45"/>
    </row>
    <row r="10" spans="1:22" ht="15.95">
      <c r="A10" s="3">
        <v>4</v>
      </c>
      <c r="B10" s="3" t="s">
        <v>23</v>
      </c>
      <c r="C10" s="15">
        <v>51.951960784313734</v>
      </c>
      <c r="D10" s="15" t="str">
        <f t="shared" si="0"/>
        <v>C</v>
      </c>
      <c r="E10" s="24" t="s">
        <v>157</v>
      </c>
      <c r="F10" s="35"/>
      <c r="G10" s="36"/>
      <c r="H10" s="15">
        <v>50</v>
      </c>
      <c r="I10" s="15" t="str">
        <f t="shared" si="1"/>
        <v>C</v>
      </c>
      <c r="J10" s="16" t="s">
        <v>157</v>
      </c>
      <c r="K10" s="39"/>
      <c r="L10" s="39"/>
      <c r="M10" s="15">
        <v>50</v>
      </c>
      <c r="N10" s="15" t="str">
        <f t="shared" si="2"/>
        <v>C</v>
      </c>
      <c r="O10" s="30" t="s">
        <v>157</v>
      </c>
      <c r="P10" s="42"/>
      <c r="Q10" s="43"/>
      <c r="R10" s="15">
        <v>55.562573529411765</v>
      </c>
      <c r="S10" s="15" t="str">
        <f t="shared" si="3"/>
        <v>C</v>
      </c>
      <c r="T10" s="30" t="s">
        <v>157</v>
      </c>
      <c r="U10" s="45"/>
      <c r="V10" s="45"/>
    </row>
    <row r="11" spans="1:22" ht="15.95">
      <c r="A11" s="3">
        <v>5</v>
      </c>
      <c r="B11" s="3" t="s">
        <v>26</v>
      </c>
      <c r="C11" s="15">
        <v>63.413333333333334</v>
      </c>
      <c r="D11" s="15" t="str">
        <f t="shared" si="0"/>
        <v>B</v>
      </c>
      <c r="E11" s="24" t="s">
        <v>157</v>
      </c>
      <c r="F11" s="35"/>
      <c r="G11" s="36"/>
      <c r="H11" s="15">
        <v>59.465686274509807</v>
      </c>
      <c r="I11" s="15" t="str">
        <f t="shared" si="1"/>
        <v>C</v>
      </c>
      <c r="J11" s="16" t="s">
        <v>157</v>
      </c>
      <c r="K11" s="39"/>
      <c r="L11" s="39"/>
      <c r="M11" s="15">
        <v>58.591176470588231</v>
      </c>
      <c r="N11" s="15" t="str">
        <f t="shared" si="2"/>
        <v>C</v>
      </c>
      <c r="O11" s="30" t="s">
        <v>157</v>
      </c>
      <c r="P11" s="42"/>
      <c r="Q11" s="43"/>
      <c r="R11" s="15">
        <v>63.812716386554619</v>
      </c>
      <c r="S11" s="15" t="str">
        <f t="shared" si="3"/>
        <v>B</v>
      </c>
      <c r="T11" s="30" t="s">
        <v>157</v>
      </c>
      <c r="U11" s="45"/>
      <c r="V11" s="45"/>
    </row>
    <row r="12" spans="1:22" ht="15.95">
      <c r="A12" s="3">
        <v>6</v>
      </c>
      <c r="B12" s="3" t="s">
        <v>28</v>
      </c>
      <c r="C12" s="15">
        <v>64.212941176470594</v>
      </c>
      <c r="D12" s="15" t="str">
        <f t="shared" si="0"/>
        <v>B</v>
      </c>
      <c r="E12" s="24" t="s">
        <v>157</v>
      </c>
      <c r="F12" s="35"/>
      <c r="G12" s="36"/>
      <c r="H12" s="15">
        <v>57.911642156862747</v>
      </c>
      <c r="I12" s="15" t="str">
        <f t="shared" si="1"/>
        <v>C</v>
      </c>
      <c r="J12" s="16" t="s">
        <v>157</v>
      </c>
      <c r="K12" s="39"/>
      <c r="L12" s="39"/>
      <c r="M12" s="15">
        <v>63.828431372549019</v>
      </c>
      <c r="N12" s="15" t="str">
        <f t="shared" si="2"/>
        <v>B</v>
      </c>
      <c r="O12" s="30" t="s">
        <v>157</v>
      </c>
      <c r="P12" s="42"/>
      <c r="Q12" s="43"/>
      <c r="R12" s="15">
        <v>70.566453081232481</v>
      </c>
      <c r="S12" s="15" t="str">
        <f t="shared" si="3"/>
        <v>B</v>
      </c>
      <c r="T12" s="30" t="s">
        <v>157</v>
      </c>
      <c r="U12" s="45"/>
      <c r="V12" s="45"/>
    </row>
    <row r="13" spans="1:22" ht="15.95">
      <c r="A13" s="3">
        <v>7</v>
      </c>
      <c r="B13" s="3" t="s">
        <v>31</v>
      </c>
      <c r="C13" s="15">
        <v>69.53</v>
      </c>
      <c r="D13" s="15" t="str">
        <f t="shared" si="0"/>
        <v>B</v>
      </c>
      <c r="E13" s="24" t="s">
        <v>157</v>
      </c>
      <c r="F13" s="35"/>
      <c r="G13" s="36"/>
      <c r="H13" s="15">
        <v>70.695465686274503</v>
      </c>
      <c r="I13" s="15" t="str">
        <f t="shared" si="1"/>
        <v>B</v>
      </c>
      <c r="J13" s="16" t="s">
        <v>157</v>
      </c>
      <c r="K13" s="39"/>
      <c r="L13" s="39"/>
      <c r="M13" s="15">
        <v>72.389215686274497</v>
      </c>
      <c r="N13" s="15" t="str">
        <f t="shared" si="2"/>
        <v>B</v>
      </c>
      <c r="O13" s="30" t="s">
        <v>157</v>
      </c>
      <c r="P13" s="42"/>
      <c r="Q13" s="43"/>
      <c r="R13" s="15">
        <v>74.376051120448182</v>
      </c>
      <c r="S13" s="15" t="str">
        <f t="shared" si="3"/>
        <v>B</v>
      </c>
      <c r="T13" s="30" t="s">
        <v>157</v>
      </c>
      <c r="U13" s="45"/>
      <c r="V13" s="45"/>
    </row>
    <row r="14" spans="1:22" ht="15.95">
      <c r="A14" s="3">
        <v>8</v>
      </c>
      <c r="B14" s="3" t="s">
        <v>33</v>
      </c>
      <c r="C14" s="15">
        <v>53.19039215686275</v>
      </c>
      <c r="D14" s="15" t="str">
        <f t="shared" si="0"/>
        <v>C</v>
      </c>
      <c r="E14" s="24" t="s">
        <v>157</v>
      </c>
      <c r="F14" s="35"/>
      <c r="G14" s="36"/>
      <c r="H14" s="15">
        <v>54.048039215686273</v>
      </c>
      <c r="I14" s="15" t="str">
        <f t="shared" si="1"/>
        <v>C</v>
      </c>
      <c r="J14" s="16" t="s">
        <v>157</v>
      </c>
      <c r="K14" s="39"/>
      <c r="L14" s="39"/>
      <c r="M14" s="15">
        <v>50</v>
      </c>
      <c r="N14" s="15" t="str">
        <f t="shared" si="2"/>
        <v>C</v>
      </c>
      <c r="O14" s="30" t="s">
        <v>157</v>
      </c>
      <c r="P14" s="42"/>
      <c r="Q14" s="43"/>
      <c r="R14" s="15">
        <v>55.656764705882352</v>
      </c>
      <c r="S14" s="15" t="str">
        <f t="shared" si="3"/>
        <v>C</v>
      </c>
      <c r="T14" s="30" t="s">
        <v>157</v>
      </c>
      <c r="U14" s="45"/>
      <c r="V14" s="45"/>
    </row>
    <row r="15" spans="1:22" ht="15.95">
      <c r="A15" s="3">
        <v>9</v>
      </c>
      <c r="B15" s="3" t="s">
        <v>37</v>
      </c>
      <c r="C15" s="15">
        <v>74.778431372549022</v>
      </c>
      <c r="D15" s="15" t="str">
        <f t="shared" si="0"/>
        <v>B</v>
      </c>
      <c r="E15" s="26" t="s">
        <v>157</v>
      </c>
      <c r="F15" s="35"/>
      <c r="G15" s="37"/>
      <c r="H15" s="15">
        <v>69.500612745098039</v>
      </c>
      <c r="I15" s="15" t="str">
        <f t="shared" si="1"/>
        <v>B</v>
      </c>
      <c r="J15" s="28" t="s">
        <v>157</v>
      </c>
      <c r="K15" s="40"/>
      <c r="L15" s="40"/>
      <c r="M15" s="15">
        <v>72.704901960784298</v>
      </c>
      <c r="N15" s="15" t="str">
        <f t="shared" si="2"/>
        <v>B</v>
      </c>
      <c r="O15" s="30" t="s">
        <v>157</v>
      </c>
      <c r="P15" s="42"/>
      <c r="Q15" s="43"/>
      <c r="R15" s="15">
        <v>80.461901960784317</v>
      </c>
      <c r="S15" s="15" t="str">
        <f>IF(R15&gt;=75,"A",IF(R15&gt;=60,"B",IF(R15&gt;=50,"C","F")))</f>
        <v>A</v>
      </c>
      <c r="T15" s="24" t="s">
        <v>157</v>
      </c>
      <c r="U15" s="46"/>
      <c r="V15" s="46"/>
    </row>
    <row r="16" spans="1:22" ht="15.95">
      <c r="A16" s="3">
        <v>10</v>
      </c>
      <c r="B16" s="3" t="s">
        <v>40</v>
      </c>
      <c r="C16" s="15">
        <v>67.780392156862746</v>
      </c>
      <c r="D16" s="15" t="str">
        <f t="shared" si="0"/>
        <v>B</v>
      </c>
      <c r="E16" s="24" t="s">
        <v>157</v>
      </c>
      <c r="F16" s="35"/>
      <c r="G16" s="36"/>
      <c r="H16" s="15">
        <v>62.586519607843137</v>
      </c>
      <c r="I16" s="15" t="str">
        <f t="shared" si="1"/>
        <v>B</v>
      </c>
      <c r="J16" s="28" t="s">
        <v>157</v>
      </c>
      <c r="K16" s="40"/>
      <c r="L16" s="40"/>
      <c r="M16" s="15">
        <v>58.518627450980397</v>
      </c>
      <c r="N16" s="15" t="str">
        <f t="shared" si="2"/>
        <v>C</v>
      </c>
      <c r="O16" s="30" t="s">
        <v>157</v>
      </c>
      <c r="P16" s="42"/>
      <c r="Q16" s="43"/>
      <c r="R16" s="15">
        <v>59.539382352941175</v>
      </c>
      <c r="S16" s="15" t="str">
        <f t="shared" si="3"/>
        <v>C</v>
      </c>
      <c r="T16" s="30" t="s">
        <v>157</v>
      </c>
      <c r="U16" s="45"/>
      <c r="V16" s="45"/>
    </row>
    <row r="17" spans="1:22" ht="15.95">
      <c r="A17" s="3">
        <v>11</v>
      </c>
      <c r="B17" s="3" t="s">
        <v>42</v>
      </c>
      <c r="C17" s="15">
        <v>67.072941176470579</v>
      </c>
      <c r="D17" s="15" t="str">
        <f t="shared" si="0"/>
        <v>B</v>
      </c>
      <c r="E17" s="24" t="s">
        <v>157</v>
      </c>
      <c r="F17" s="35"/>
      <c r="G17" s="36"/>
      <c r="H17" s="15">
        <v>56.367279411764706</v>
      </c>
      <c r="I17" s="15" t="str">
        <f t="shared" si="1"/>
        <v>C</v>
      </c>
      <c r="J17" s="28" t="s">
        <v>157</v>
      </c>
      <c r="K17" s="40"/>
      <c r="L17" s="40"/>
      <c r="M17" s="15">
        <v>62.297058823529412</v>
      </c>
      <c r="N17" s="15" t="str">
        <f t="shared" si="2"/>
        <v>B</v>
      </c>
      <c r="O17" s="30" t="s">
        <v>157</v>
      </c>
      <c r="P17" s="42"/>
      <c r="Q17" s="43"/>
      <c r="R17" s="15">
        <v>66.484475490196075</v>
      </c>
      <c r="S17" s="15" t="str">
        <f t="shared" si="3"/>
        <v>B</v>
      </c>
      <c r="T17" s="30" t="s">
        <v>157</v>
      </c>
      <c r="U17" s="45"/>
      <c r="V17" s="45"/>
    </row>
    <row r="18" spans="1:22" ht="15.95">
      <c r="A18" s="3">
        <v>12</v>
      </c>
      <c r="B18" s="3" t="s">
        <v>45</v>
      </c>
      <c r="C18" s="15">
        <v>66.063333333333333</v>
      </c>
      <c r="D18" s="15" t="str">
        <f t="shared" si="0"/>
        <v>B</v>
      </c>
      <c r="E18" s="24" t="s">
        <v>157</v>
      </c>
      <c r="F18" s="35"/>
      <c r="G18" s="36"/>
      <c r="H18" s="15">
        <v>70.48811274509805</v>
      </c>
      <c r="I18" s="15" t="str">
        <f t="shared" si="1"/>
        <v>B</v>
      </c>
      <c r="J18" s="28" t="s">
        <v>157</v>
      </c>
      <c r="K18" s="40"/>
      <c r="L18" s="40"/>
      <c r="M18" s="15">
        <v>85</v>
      </c>
      <c r="N18" s="15" t="str">
        <f t="shared" si="2"/>
        <v>A</v>
      </c>
      <c r="O18" s="27" t="s">
        <v>159</v>
      </c>
      <c r="P18" s="35"/>
      <c r="Q18" s="44"/>
      <c r="R18" s="15">
        <v>77.508668767507004</v>
      </c>
      <c r="S18" s="15" t="str">
        <f t="shared" si="3"/>
        <v>A</v>
      </c>
      <c r="T18" s="24" t="s">
        <v>157</v>
      </c>
      <c r="U18" s="47"/>
      <c r="V18" s="47"/>
    </row>
    <row r="19" spans="1:22" ht="15.95">
      <c r="A19" s="3">
        <v>13</v>
      </c>
      <c r="B19" s="3" t="s">
        <v>48</v>
      </c>
      <c r="C19" s="15">
        <v>60.148627450980399</v>
      </c>
      <c r="D19" s="15" t="str">
        <f t="shared" si="0"/>
        <v>B</v>
      </c>
      <c r="E19" s="24" t="s">
        <v>157</v>
      </c>
      <c r="F19" s="35"/>
      <c r="G19" s="36"/>
      <c r="H19" s="15">
        <v>57.925367647058827</v>
      </c>
      <c r="I19" s="15" t="str">
        <f t="shared" si="1"/>
        <v>C</v>
      </c>
      <c r="J19" s="28" t="s">
        <v>157</v>
      </c>
      <c r="K19" s="40"/>
      <c r="L19" s="40"/>
      <c r="M19" s="15">
        <v>56.556862745098037</v>
      </c>
      <c r="N19" s="15" t="str">
        <f t="shared" si="2"/>
        <v>C</v>
      </c>
      <c r="O19" s="30" t="s">
        <v>157</v>
      </c>
      <c r="P19" s="42"/>
      <c r="Q19" s="43"/>
      <c r="R19" s="15">
        <v>60.879759803921566</v>
      </c>
      <c r="S19" s="15" t="str">
        <f t="shared" si="3"/>
        <v>B</v>
      </c>
      <c r="T19" s="30" t="s">
        <v>157</v>
      </c>
      <c r="U19" s="45"/>
      <c r="V19" s="45"/>
    </row>
    <row r="20" spans="1:22" ht="15.95">
      <c r="A20" s="3">
        <v>14</v>
      </c>
      <c r="B20" s="3" t="s">
        <v>49</v>
      </c>
      <c r="C20" s="15">
        <v>52.803921568627452</v>
      </c>
      <c r="D20" s="15" t="str">
        <f t="shared" si="0"/>
        <v>C</v>
      </c>
      <c r="E20" s="24" t="s">
        <v>157</v>
      </c>
      <c r="F20" s="35"/>
      <c r="G20" s="36"/>
      <c r="H20" s="15">
        <v>60.665073529411764</v>
      </c>
      <c r="I20" s="15" t="str">
        <f t="shared" si="1"/>
        <v>B</v>
      </c>
      <c r="J20" s="28" t="s">
        <v>157</v>
      </c>
      <c r="K20" s="40"/>
      <c r="L20" s="40"/>
      <c r="M20" s="15">
        <v>55.889215686274511</v>
      </c>
      <c r="N20" s="15" t="str">
        <f t="shared" si="2"/>
        <v>C</v>
      </c>
      <c r="O20" s="30" t="s">
        <v>157</v>
      </c>
      <c r="P20" s="42"/>
      <c r="Q20" s="43"/>
      <c r="R20" s="15">
        <v>60.586651960784316</v>
      </c>
      <c r="S20" s="15" t="str">
        <f t="shared" si="3"/>
        <v>B</v>
      </c>
      <c r="T20" s="30" t="s">
        <v>157</v>
      </c>
      <c r="U20" s="45"/>
      <c r="V20" s="45"/>
    </row>
    <row r="21" spans="1:22" ht="15.95">
      <c r="A21" s="3">
        <v>15</v>
      </c>
      <c r="B21" s="3" t="s">
        <v>51</v>
      </c>
      <c r="C21" s="15">
        <v>76.991176470588243</v>
      </c>
      <c r="D21" s="15" t="str">
        <f t="shared" si="0"/>
        <v>A</v>
      </c>
      <c r="E21" s="26" t="s">
        <v>157</v>
      </c>
      <c r="F21" s="35"/>
      <c r="G21" s="37"/>
      <c r="H21" s="15">
        <v>74.293750000000003</v>
      </c>
      <c r="I21" s="15" t="str">
        <f t="shared" si="1"/>
        <v>B</v>
      </c>
      <c r="J21" s="28" t="s">
        <v>157</v>
      </c>
      <c r="K21" s="40"/>
      <c r="L21" s="40"/>
      <c r="M21" s="15">
        <v>68.952941176470574</v>
      </c>
      <c r="N21" s="15" t="str">
        <f t="shared" si="2"/>
        <v>B</v>
      </c>
      <c r="O21" s="30" t="s">
        <v>157</v>
      </c>
      <c r="P21" s="42"/>
      <c r="Q21" s="43"/>
      <c r="R21" s="15">
        <v>85</v>
      </c>
      <c r="S21" s="15" t="str">
        <f t="shared" si="3"/>
        <v>A</v>
      </c>
      <c r="T21" s="34" t="s">
        <v>159</v>
      </c>
      <c r="U21" s="45"/>
      <c r="V21" s="45"/>
    </row>
    <row r="22" spans="1:22" ht="15.95">
      <c r="A22" s="3">
        <v>16</v>
      </c>
      <c r="B22" s="3" t="s">
        <v>53</v>
      </c>
      <c r="C22" s="15">
        <v>63.139607843137256</v>
      </c>
      <c r="D22" s="15" t="str">
        <f t="shared" si="0"/>
        <v>B</v>
      </c>
      <c r="E22" s="24" t="s">
        <v>157</v>
      </c>
      <c r="F22" s="35"/>
      <c r="G22" s="36"/>
      <c r="H22" s="15">
        <v>64.341299019607845</v>
      </c>
      <c r="I22" s="15" t="str">
        <f t="shared" si="1"/>
        <v>B</v>
      </c>
      <c r="J22" s="28" t="s">
        <v>157</v>
      </c>
      <c r="K22" s="40"/>
      <c r="L22" s="40"/>
      <c r="M22" s="15">
        <v>68.485294117647058</v>
      </c>
      <c r="N22" s="15" t="str">
        <f t="shared" si="2"/>
        <v>B</v>
      </c>
      <c r="O22" s="30" t="s">
        <v>157</v>
      </c>
      <c r="P22" s="42"/>
      <c r="Q22" s="43"/>
      <c r="R22" s="15">
        <v>59.783211484593842</v>
      </c>
      <c r="S22" s="15" t="str">
        <f t="shared" si="3"/>
        <v>C</v>
      </c>
      <c r="T22" s="30" t="s">
        <v>157</v>
      </c>
      <c r="U22" s="47"/>
      <c r="V22" s="47"/>
    </row>
    <row r="23" spans="1:22" ht="15.95">
      <c r="A23" s="3">
        <v>17</v>
      </c>
      <c r="B23" s="3" t="s">
        <v>55</v>
      </c>
      <c r="C23" s="15">
        <v>60.273529411764706</v>
      </c>
      <c r="D23" s="15" t="str">
        <f t="shared" si="0"/>
        <v>B</v>
      </c>
      <c r="E23" s="24" t="s">
        <v>157</v>
      </c>
      <c r="F23" s="35"/>
      <c r="G23" s="36"/>
      <c r="H23" s="15">
        <v>55.042034313725487</v>
      </c>
      <c r="I23" s="15" t="str">
        <f t="shared" si="1"/>
        <v>C</v>
      </c>
      <c r="J23" s="28" t="s">
        <v>157</v>
      </c>
      <c r="K23" s="40"/>
      <c r="L23" s="40"/>
      <c r="M23" s="15">
        <v>54.670588235294119</v>
      </c>
      <c r="N23" s="15" t="str">
        <f t="shared" si="2"/>
        <v>C</v>
      </c>
      <c r="O23" s="30" t="s">
        <v>157</v>
      </c>
      <c r="P23" s="42"/>
      <c r="Q23" s="43"/>
      <c r="R23" s="15">
        <v>60.829284313725488</v>
      </c>
      <c r="S23" s="15" t="str">
        <f t="shared" si="3"/>
        <v>B</v>
      </c>
      <c r="T23" s="30" t="s">
        <v>157</v>
      </c>
      <c r="U23" s="45"/>
      <c r="V23" s="45"/>
    </row>
    <row r="24" spans="1:22" ht="15.95">
      <c r="A24" s="3">
        <v>18</v>
      </c>
      <c r="B24" s="3" t="s">
        <v>58</v>
      </c>
      <c r="C24" s="15">
        <v>58.2</v>
      </c>
      <c r="D24" s="15" t="str">
        <f t="shared" si="0"/>
        <v>C</v>
      </c>
      <c r="E24" s="24" t="s">
        <v>157</v>
      </c>
      <c r="F24" s="35"/>
      <c r="G24" s="36"/>
      <c r="H24" s="15">
        <v>62.54607843137255</v>
      </c>
      <c r="I24" s="15" t="str">
        <f t="shared" si="1"/>
        <v>B</v>
      </c>
      <c r="J24" s="16" t="s">
        <v>157</v>
      </c>
      <c r="K24" s="39"/>
      <c r="L24" s="39"/>
      <c r="M24" s="15">
        <v>58.725490196078432</v>
      </c>
      <c r="N24" s="15" t="str">
        <f t="shared" si="2"/>
        <v>C</v>
      </c>
      <c r="O24" s="30" t="s">
        <v>157</v>
      </c>
      <c r="P24" s="42"/>
      <c r="Q24" s="43"/>
      <c r="R24" s="15">
        <v>65.691696078431377</v>
      </c>
      <c r="S24" s="15" t="str">
        <f t="shared" si="3"/>
        <v>B</v>
      </c>
      <c r="T24" s="30" t="s">
        <v>157</v>
      </c>
      <c r="U24" s="45"/>
      <c r="V24" s="45"/>
    </row>
    <row r="25" spans="1:22" ht="15.95">
      <c r="A25" s="3">
        <v>19</v>
      </c>
      <c r="B25" s="3" t="s">
        <v>61</v>
      </c>
      <c r="C25" s="15">
        <v>59.290196078431364</v>
      </c>
      <c r="D25" s="15" t="str">
        <f t="shared" si="0"/>
        <v>C</v>
      </c>
      <c r="E25" s="24" t="s">
        <v>157</v>
      </c>
      <c r="F25" s="35"/>
      <c r="G25" s="36"/>
      <c r="H25" s="15">
        <v>55.231740196078434</v>
      </c>
      <c r="I25" s="15" t="str">
        <f t="shared" si="1"/>
        <v>C</v>
      </c>
      <c r="J25" s="16" t="s">
        <v>157</v>
      </c>
      <c r="K25" s="39"/>
      <c r="L25" s="39"/>
      <c r="M25" s="15">
        <v>43.252941176470586</v>
      </c>
      <c r="N25" s="15" t="str">
        <f t="shared" si="2"/>
        <v>F</v>
      </c>
      <c r="O25" s="31" t="s">
        <v>158</v>
      </c>
      <c r="P25" s="33">
        <v>50</v>
      </c>
      <c r="Q25" s="30" t="s">
        <v>157</v>
      </c>
      <c r="R25" s="15">
        <v>64.377960784313728</v>
      </c>
      <c r="S25" s="15" t="str">
        <f t="shared" si="3"/>
        <v>B</v>
      </c>
      <c r="T25" s="30" t="s">
        <v>157</v>
      </c>
      <c r="U25" s="45"/>
      <c r="V25" s="45"/>
    </row>
    <row r="26" spans="1:22" ht="15.95">
      <c r="A26" s="3">
        <v>20</v>
      </c>
      <c r="B26" s="3" t="s">
        <v>63</v>
      </c>
      <c r="C26" s="15">
        <v>39.035294117647055</v>
      </c>
      <c r="D26" s="15" t="str">
        <f t="shared" si="0"/>
        <v>F</v>
      </c>
      <c r="E26" s="25" t="s">
        <v>158</v>
      </c>
      <c r="F26" s="32">
        <v>50</v>
      </c>
      <c r="G26" s="26" t="s">
        <v>157</v>
      </c>
      <c r="H26" s="15">
        <v>53.967279411764707</v>
      </c>
      <c r="I26" s="15" t="str">
        <f t="shared" si="1"/>
        <v>C</v>
      </c>
      <c r="J26" s="16" t="s">
        <v>157</v>
      </c>
      <c r="K26" s="39"/>
      <c r="L26" s="39"/>
      <c r="M26" s="15">
        <v>52.872549019607845</v>
      </c>
      <c r="N26" s="15" t="str">
        <f t="shared" si="2"/>
        <v>C</v>
      </c>
      <c r="O26" s="30" t="s">
        <v>157</v>
      </c>
      <c r="P26" s="42"/>
      <c r="Q26" s="43"/>
      <c r="R26" s="15">
        <v>57.211167366946782</v>
      </c>
      <c r="S26" s="15" t="str">
        <f t="shared" si="3"/>
        <v>C</v>
      </c>
      <c r="T26" s="30" t="s">
        <v>157</v>
      </c>
      <c r="U26" s="45"/>
      <c r="V26" s="45"/>
    </row>
    <row r="27" spans="1:22" ht="15.95">
      <c r="A27" s="3">
        <v>21</v>
      </c>
      <c r="B27" s="3" t="s">
        <v>64</v>
      </c>
      <c r="C27" s="15">
        <v>67.791764705882358</v>
      </c>
      <c r="D27" s="15" t="str">
        <f t="shared" si="0"/>
        <v>B</v>
      </c>
      <c r="E27" s="24" t="s">
        <v>157</v>
      </c>
      <c r="F27" s="35"/>
      <c r="G27" s="36"/>
      <c r="H27" s="15">
        <v>57.07083333333334</v>
      </c>
      <c r="I27" s="15" t="str">
        <f t="shared" si="1"/>
        <v>C</v>
      </c>
      <c r="J27" s="16" t="s">
        <v>157</v>
      </c>
      <c r="K27" s="39"/>
      <c r="L27" s="39"/>
      <c r="M27" s="15">
        <v>63.32352941176471</v>
      </c>
      <c r="N27" s="15" t="str">
        <f t="shared" si="2"/>
        <v>B</v>
      </c>
      <c r="O27" s="30" t="s">
        <v>157</v>
      </c>
      <c r="P27" s="42"/>
      <c r="Q27" s="43"/>
      <c r="R27" s="15">
        <v>66.196618347338926</v>
      </c>
      <c r="S27" s="15" t="str">
        <f t="shared" si="3"/>
        <v>B</v>
      </c>
      <c r="T27" s="30" t="s">
        <v>157</v>
      </c>
      <c r="U27" s="45"/>
      <c r="V27" s="45"/>
    </row>
    <row r="28" spans="1:22" ht="15.95">
      <c r="A28" s="3">
        <v>22</v>
      </c>
      <c r="B28" s="3" t="s">
        <v>66</v>
      </c>
      <c r="C28" s="15">
        <v>55.006078431372558</v>
      </c>
      <c r="D28" s="15" t="str">
        <f t="shared" si="0"/>
        <v>C</v>
      </c>
      <c r="E28" s="24" t="s">
        <v>157</v>
      </c>
      <c r="F28" s="35"/>
      <c r="G28" s="36"/>
      <c r="H28" s="15">
        <v>52.424509803921566</v>
      </c>
      <c r="I28" s="15" t="str">
        <f t="shared" si="1"/>
        <v>C</v>
      </c>
      <c r="J28" s="16" t="s">
        <v>157</v>
      </c>
      <c r="K28" s="39"/>
      <c r="L28" s="39"/>
      <c r="M28" s="15">
        <v>54.24313725490196</v>
      </c>
      <c r="N28" s="15" t="str">
        <f t="shared" si="2"/>
        <v>C</v>
      </c>
      <c r="O28" s="30" t="s">
        <v>157</v>
      </c>
      <c r="P28" s="42"/>
      <c r="Q28" s="43"/>
      <c r="R28" s="15">
        <v>56.114551120448183</v>
      </c>
      <c r="S28" s="15" t="str">
        <f t="shared" si="3"/>
        <v>C</v>
      </c>
      <c r="T28" s="30" t="s">
        <v>157</v>
      </c>
      <c r="U28" s="45"/>
      <c r="V28" s="45"/>
    </row>
    <row r="29" spans="1:22" ht="15.95">
      <c r="A29" s="3">
        <v>23</v>
      </c>
      <c r="B29" s="3" t="s">
        <v>67</v>
      </c>
      <c r="C29" s="15">
        <v>55.634705882352939</v>
      </c>
      <c r="D29" s="15" t="str">
        <f t="shared" si="0"/>
        <v>C</v>
      </c>
      <c r="E29" s="24" t="s">
        <v>157</v>
      </c>
      <c r="F29" s="35"/>
      <c r="G29" s="36"/>
      <c r="H29" s="15">
        <v>53.867524509803921</v>
      </c>
      <c r="I29" s="15" t="str">
        <f t="shared" si="1"/>
        <v>C</v>
      </c>
      <c r="J29" s="16" t="s">
        <v>157</v>
      </c>
      <c r="K29" s="39"/>
      <c r="L29" s="39"/>
      <c r="M29" s="15">
        <v>51.88333333333334</v>
      </c>
      <c r="N29" s="15" t="str">
        <f t="shared" si="2"/>
        <v>C</v>
      </c>
      <c r="O29" s="30" t="s">
        <v>157</v>
      </c>
      <c r="P29" s="42"/>
      <c r="Q29" s="43"/>
      <c r="R29" s="15">
        <v>59.412147759103647</v>
      </c>
      <c r="S29" s="15" t="str">
        <f t="shared" si="3"/>
        <v>C</v>
      </c>
      <c r="T29" s="30" t="s">
        <v>157</v>
      </c>
      <c r="U29" s="45"/>
      <c r="V29" s="45"/>
    </row>
    <row r="30" spans="1:22" ht="15.95">
      <c r="A30" s="3">
        <v>24</v>
      </c>
      <c r="B30" s="3" t="s">
        <v>70</v>
      </c>
      <c r="C30" s="15">
        <v>75.262745098039204</v>
      </c>
      <c r="D30" s="15" t="str">
        <f t="shared" si="0"/>
        <v>A</v>
      </c>
      <c r="E30" s="26" t="s">
        <v>157</v>
      </c>
      <c r="F30" s="35"/>
      <c r="G30" s="37"/>
      <c r="H30" s="15">
        <v>74.390686274509804</v>
      </c>
      <c r="I30" s="15" t="str">
        <f t="shared" si="1"/>
        <v>B</v>
      </c>
      <c r="J30" s="28" t="s">
        <v>157</v>
      </c>
      <c r="K30" s="40"/>
      <c r="L30" s="40"/>
      <c r="M30" s="15">
        <v>85</v>
      </c>
      <c r="N30" s="15" t="str">
        <f t="shared" si="2"/>
        <v>A</v>
      </c>
      <c r="O30" s="27" t="s">
        <v>159</v>
      </c>
      <c r="P30" s="35"/>
      <c r="Q30" s="44"/>
      <c r="R30" s="15">
        <v>85</v>
      </c>
      <c r="S30" s="15" t="str">
        <f t="shared" si="3"/>
        <v>A</v>
      </c>
      <c r="T30" s="34" t="s">
        <v>159</v>
      </c>
      <c r="U30" s="45"/>
      <c r="V30" s="45"/>
    </row>
    <row r="31" spans="1:22" ht="15.95">
      <c r="A31" s="3">
        <v>25</v>
      </c>
      <c r="B31" s="3" t="s">
        <v>71</v>
      </c>
      <c r="C31" s="15">
        <v>63.085490196078425</v>
      </c>
      <c r="D31" s="15" t="str">
        <f t="shared" si="0"/>
        <v>B</v>
      </c>
      <c r="E31" s="24" t="s">
        <v>157</v>
      </c>
      <c r="F31" s="35"/>
      <c r="G31" s="36"/>
      <c r="H31" s="15">
        <v>56.237622549019605</v>
      </c>
      <c r="I31" s="15" t="str">
        <f t="shared" si="1"/>
        <v>C</v>
      </c>
      <c r="J31" s="28" t="s">
        <v>157</v>
      </c>
      <c r="K31" s="40"/>
      <c r="L31" s="40"/>
      <c r="M31" s="15">
        <v>59.985294117647058</v>
      </c>
      <c r="N31" s="15" t="str">
        <f t="shared" si="2"/>
        <v>C</v>
      </c>
      <c r="O31" s="30" t="s">
        <v>157</v>
      </c>
      <c r="P31" s="42"/>
      <c r="Q31" s="43"/>
      <c r="R31" s="15">
        <v>65.645848039215679</v>
      </c>
      <c r="S31" s="15" t="str">
        <f t="shared" si="3"/>
        <v>B</v>
      </c>
      <c r="T31" s="30" t="s">
        <v>157</v>
      </c>
      <c r="U31" s="45"/>
      <c r="V31" s="45"/>
    </row>
    <row r="32" spans="1:22" ht="15.95">
      <c r="A32" s="3">
        <v>26</v>
      </c>
      <c r="B32" s="3" t="s">
        <v>72</v>
      </c>
      <c r="C32" s="15">
        <v>70.977647058823521</v>
      </c>
      <c r="D32" s="15" t="str">
        <f t="shared" si="0"/>
        <v>B</v>
      </c>
      <c r="E32" s="24" t="s">
        <v>157</v>
      </c>
      <c r="F32" s="35"/>
      <c r="G32" s="36"/>
      <c r="H32" s="15">
        <v>58.799509803921566</v>
      </c>
      <c r="I32" s="15" t="str">
        <f t="shared" si="1"/>
        <v>C</v>
      </c>
      <c r="J32" s="28" t="s">
        <v>157</v>
      </c>
      <c r="K32" s="40"/>
      <c r="L32" s="40"/>
      <c r="M32" s="15">
        <v>60.516666666666666</v>
      </c>
      <c r="N32" s="15" t="str">
        <f t="shared" si="2"/>
        <v>B</v>
      </c>
      <c r="O32" s="30" t="s">
        <v>157</v>
      </c>
      <c r="P32" s="42"/>
      <c r="Q32" s="43"/>
      <c r="R32" s="15">
        <v>61.016556022408963</v>
      </c>
      <c r="S32" s="15" t="str">
        <f t="shared" si="3"/>
        <v>B</v>
      </c>
      <c r="T32" s="30" t="s">
        <v>157</v>
      </c>
      <c r="U32" s="45"/>
      <c r="V32" s="45"/>
    </row>
    <row r="33" spans="1:22" ht="15.95">
      <c r="A33" s="3">
        <v>27</v>
      </c>
      <c r="B33" s="3" t="s">
        <v>74</v>
      </c>
      <c r="C33" s="15">
        <v>61.709411764705891</v>
      </c>
      <c r="D33" s="15" t="str">
        <f t="shared" si="0"/>
        <v>B</v>
      </c>
      <c r="E33" s="24" t="s">
        <v>157</v>
      </c>
      <c r="F33" s="35"/>
      <c r="G33" s="36"/>
      <c r="H33" s="15">
        <v>67.982843137254903</v>
      </c>
      <c r="I33" s="15" t="str">
        <f t="shared" si="1"/>
        <v>B</v>
      </c>
      <c r="J33" s="28" t="s">
        <v>157</v>
      </c>
      <c r="K33" s="40"/>
      <c r="L33" s="40"/>
      <c r="M33" s="15">
        <v>62.79117647058824</v>
      </c>
      <c r="N33" s="15" t="str">
        <f t="shared" si="2"/>
        <v>B</v>
      </c>
      <c r="O33" s="30" t="s">
        <v>157</v>
      </c>
      <c r="P33" s="42"/>
      <c r="Q33" s="43"/>
      <c r="R33" s="15">
        <v>69.651261904761895</v>
      </c>
      <c r="S33" s="15" t="str">
        <f t="shared" si="3"/>
        <v>B</v>
      </c>
      <c r="T33" s="30" t="s">
        <v>157</v>
      </c>
      <c r="U33" s="45"/>
      <c r="V33" s="45"/>
    </row>
    <row r="34" spans="1:22" ht="15.95">
      <c r="A34" s="3">
        <v>28</v>
      </c>
      <c r="B34" s="3" t="s">
        <v>76</v>
      </c>
      <c r="C34" s="15">
        <v>58.621568627450976</v>
      </c>
      <c r="D34" s="15" t="str">
        <f t="shared" si="0"/>
        <v>C</v>
      </c>
      <c r="E34" s="24" t="s">
        <v>157</v>
      </c>
      <c r="F34" s="35"/>
      <c r="G34" s="36"/>
      <c r="H34" s="15">
        <v>50</v>
      </c>
      <c r="I34" s="15" t="str">
        <f t="shared" si="1"/>
        <v>C</v>
      </c>
      <c r="J34" s="28" t="s">
        <v>157</v>
      </c>
      <c r="K34" s="40"/>
      <c r="L34" s="40"/>
      <c r="M34" s="15">
        <v>51.20392156862745</v>
      </c>
      <c r="N34" s="15" t="str">
        <f t="shared" si="2"/>
        <v>C</v>
      </c>
      <c r="O34" s="30" t="s">
        <v>157</v>
      </c>
      <c r="P34" s="42"/>
      <c r="Q34" s="43"/>
      <c r="R34" s="15">
        <v>62.012967787114846</v>
      </c>
      <c r="S34" s="15" t="str">
        <f t="shared" si="3"/>
        <v>B</v>
      </c>
      <c r="T34" s="30" t="s">
        <v>157</v>
      </c>
      <c r="U34" s="45"/>
      <c r="V34" s="45"/>
    </row>
    <row r="35" spans="1:22" ht="15.95">
      <c r="A35" s="3">
        <v>29</v>
      </c>
      <c r="B35" s="3" t="s">
        <v>78</v>
      </c>
      <c r="C35" s="15">
        <v>69.578431372549019</v>
      </c>
      <c r="D35" s="15" t="str">
        <f t="shared" si="0"/>
        <v>B</v>
      </c>
      <c r="E35" s="24" t="s">
        <v>157</v>
      </c>
      <c r="F35" s="35"/>
      <c r="G35" s="36"/>
      <c r="H35" s="15">
        <v>66.052696078431381</v>
      </c>
      <c r="I35" s="15" t="str">
        <f t="shared" si="1"/>
        <v>B</v>
      </c>
      <c r="J35" s="16" t="s">
        <v>157</v>
      </c>
      <c r="K35" s="39"/>
      <c r="L35" s="39"/>
      <c r="M35" s="15">
        <v>61.193137254901963</v>
      </c>
      <c r="N35" s="15" t="str">
        <f t="shared" si="2"/>
        <v>B</v>
      </c>
      <c r="O35" s="30" t="s">
        <v>157</v>
      </c>
      <c r="P35" s="42"/>
      <c r="Q35" s="43"/>
      <c r="R35" s="15">
        <v>71.308286414565828</v>
      </c>
      <c r="S35" s="15" t="str">
        <f t="shared" si="3"/>
        <v>B</v>
      </c>
      <c r="T35" s="30" t="s">
        <v>157</v>
      </c>
      <c r="U35" s="45"/>
      <c r="V35" s="45"/>
    </row>
    <row r="36" spans="1:22" ht="15.95">
      <c r="A36" s="3">
        <v>30</v>
      </c>
      <c r="B36" s="3" t="s">
        <v>81</v>
      </c>
      <c r="C36" s="15">
        <v>56.163725490196079</v>
      </c>
      <c r="D36" s="15" t="str">
        <f t="shared" si="0"/>
        <v>C</v>
      </c>
      <c r="E36" s="24" t="s">
        <v>157</v>
      </c>
      <c r="F36" s="35"/>
      <c r="G36" s="36"/>
      <c r="H36" s="15">
        <v>58.361151960784319</v>
      </c>
      <c r="I36" s="15" t="str">
        <f t="shared" si="1"/>
        <v>C</v>
      </c>
      <c r="J36" s="16" t="s">
        <v>157</v>
      </c>
      <c r="K36" s="39"/>
      <c r="L36" s="39"/>
      <c r="M36" s="15">
        <v>55.188235294117646</v>
      </c>
      <c r="N36" s="15" t="str">
        <f t="shared" si="2"/>
        <v>C</v>
      </c>
      <c r="O36" s="30" t="s">
        <v>157</v>
      </c>
      <c r="P36" s="42"/>
      <c r="Q36" s="43"/>
      <c r="R36" s="15">
        <v>65.934585434173655</v>
      </c>
      <c r="S36" s="15" t="str">
        <f t="shared" si="3"/>
        <v>B</v>
      </c>
      <c r="T36" s="30" t="s">
        <v>157</v>
      </c>
      <c r="U36" s="45"/>
      <c r="V36" s="45"/>
    </row>
    <row r="37" spans="1:22" ht="15.95">
      <c r="A37" s="3">
        <v>31</v>
      </c>
      <c r="B37" s="3" t="s">
        <v>82</v>
      </c>
      <c r="C37" s="15">
        <v>56.308823529411761</v>
      </c>
      <c r="D37" s="15" t="str">
        <f t="shared" si="0"/>
        <v>C</v>
      </c>
      <c r="E37" s="24" t="s">
        <v>157</v>
      </c>
      <c r="F37" s="35"/>
      <c r="G37" s="36"/>
      <c r="H37" s="15">
        <v>67.501470588235293</v>
      </c>
      <c r="I37" s="15" t="str">
        <f t="shared" si="1"/>
        <v>B</v>
      </c>
      <c r="J37" s="16" t="s">
        <v>157</v>
      </c>
      <c r="K37" s="39"/>
      <c r="L37" s="39"/>
      <c r="M37" s="15">
        <v>67.520588235294127</v>
      </c>
      <c r="N37" s="15" t="str">
        <f t="shared" si="2"/>
        <v>B</v>
      </c>
      <c r="O37" s="30" t="s">
        <v>157</v>
      </c>
      <c r="P37" s="42"/>
      <c r="Q37" s="43"/>
      <c r="R37" s="15">
        <v>66.311887955182073</v>
      </c>
      <c r="S37" s="15" t="str">
        <f t="shared" si="3"/>
        <v>B</v>
      </c>
      <c r="T37" s="30" t="s">
        <v>157</v>
      </c>
      <c r="U37" s="45"/>
      <c r="V37" s="45"/>
    </row>
    <row r="38" spans="1:22" ht="15.95">
      <c r="A38" s="3">
        <v>32</v>
      </c>
      <c r="B38" s="3" t="s">
        <v>83</v>
      </c>
      <c r="C38" s="15">
        <v>52.685686274509813</v>
      </c>
      <c r="D38" s="15" t="str">
        <f t="shared" si="0"/>
        <v>C</v>
      </c>
      <c r="E38" s="24" t="s">
        <v>157</v>
      </c>
      <c r="F38" s="35"/>
      <c r="G38" s="36"/>
      <c r="H38" s="15">
        <v>50</v>
      </c>
      <c r="I38" s="15" t="str">
        <f t="shared" si="1"/>
        <v>C</v>
      </c>
      <c r="J38" s="16" t="s">
        <v>157</v>
      </c>
      <c r="K38" s="39"/>
      <c r="L38" s="39"/>
      <c r="M38" s="15">
        <v>53.550980392156866</v>
      </c>
      <c r="N38" s="15" t="str">
        <f t="shared" si="2"/>
        <v>C</v>
      </c>
      <c r="O38" s="30" t="s">
        <v>157</v>
      </c>
      <c r="P38" s="42"/>
      <c r="Q38" s="43"/>
      <c r="R38" s="15">
        <v>60.631476190476192</v>
      </c>
      <c r="S38" s="15" t="str">
        <f t="shared" si="3"/>
        <v>B</v>
      </c>
      <c r="T38" s="30" t="s">
        <v>157</v>
      </c>
      <c r="U38" s="45"/>
      <c r="V38" s="45"/>
    </row>
    <row r="39" spans="1:22" ht="15.95">
      <c r="A39" s="3">
        <v>33</v>
      </c>
      <c r="B39" s="3" t="s">
        <v>84</v>
      </c>
      <c r="C39" s="15">
        <v>85</v>
      </c>
      <c r="D39" s="15" t="str">
        <f t="shared" si="0"/>
        <v>A</v>
      </c>
      <c r="E39" s="27" t="s">
        <v>159</v>
      </c>
      <c r="F39" s="35"/>
      <c r="G39" s="38"/>
      <c r="H39" s="15">
        <v>50</v>
      </c>
      <c r="I39" s="15" t="str">
        <f t="shared" si="1"/>
        <v>C</v>
      </c>
      <c r="J39" s="29" t="s">
        <v>159</v>
      </c>
      <c r="K39" s="41"/>
      <c r="L39" s="41"/>
      <c r="M39" s="15">
        <v>85</v>
      </c>
      <c r="N39" s="15" t="str">
        <f t="shared" si="2"/>
        <v>A</v>
      </c>
      <c r="O39" s="27" t="s">
        <v>159</v>
      </c>
      <c r="P39" s="35"/>
      <c r="Q39" s="44"/>
      <c r="R39" s="15">
        <v>84.886254901960783</v>
      </c>
      <c r="S39" s="15" t="str">
        <f t="shared" si="3"/>
        <v>A</v>
      </c>
      <c r="T39" s="34" t="s">
        <v>159</v>
      </c>
      <c r="U39" s="45"/>
      <c r="V39" s="45"/>
    </row>
    <row r="40" spans="1:22" ht="15.95">
      <c r="A40" s="3">
        <v>34</v>
      </c>
      <c r="B40" s="3" t="s">
        <v>87</v>
      </c>
      <c r="C40" s="15">
        <v>65.29607843137255</v>
      </c>
      <c r="D40" s="15" t="str">
        <f t="shared" si="0"/>
        <v>B</v>
      </c>
      <c r="E40" s="24" t="s">
        <v>157</v>
      </c>
      <c r="F40" s="35"/>
      <c r="G40" s="36"/>
      <c r="H40" s="15">
        <v>57.611519607843135</v>
      </c>
      <c r="I40" s="15" t="str">
        <f t="shared" si="1"/>
        <v>C</v>
      </c>
      <c r="J40" s="28" t="s">
        <v>157</v>
      </c>
      <c r="K40" s="40"/>
      <c r="L40" s="40"/>
      <c r="M40" s="15">
        <v>50</v>
      </c>
      <c r="N40" s="15" t="str">
        <f t="shared" si="2"/>
        <v>C</v>
      </c>
      <c r="O40" s="30" t="s">
        <v>157</v>
      </c>
      <c r="P40" s="42"/>
      <c r="Q40" s="43"/>
      <c r="R40" s="15">
        <v>62.55678921568628</v>
      </c>
      <c r="S40" s="15" t="str">
        <f t="shared" si="3"/>
        <v>B</v>
      </c>
      <c r="T40" s="30" t="s">
        <v>157</v>
      </c>
      <c r="U40" s="46"/>
      <c r="V40" s="46"/>
    </row>
    <row r="41" spans="1:22" ht="15.95">
      <c r="A41" s="3">
        <v>35</v>
      </c>
      <c r="B41" s="3" t="s">
        <v>89</v>
      </c>
      <c r="C41" s="15">
        <v>58.652156862745102</v>
      </c>
      <c r="D41" s="15" t="str">
        <f t="shared" si="0"/>
        <v>C</v>
      </c>
      <c r="E41" s="24" t="s">
        <v>157</v>
      </c>
      <c r="F41" s="35"/>
      <c r="G41" s="36"/>
      <c r="H41" s="15">
        <v>59.376715686274508</v>
      </c>
      <c r="I41" s="15" t="str">
        <f t="shared" si="1"/>
        <v>C</v>
      </c>
      <c r="J41" s="28" t="s">
        <v>157</v>
      </c>
      <c r="K41" s="40"/>
      <c r="L41" s="40"/>
      <c r="M41" s="15">
        <v>57.896078431372551</v>
      </c>
      <c r="N41" s="15" t="str">
        <f t="shared" si="2"/>
        <v>C</v>
      </c>
      <c r="O41" s="30" t="s">
        <v>157</v>
      </c>
      <c r="P41" s="42"/>
      <c r="Q41" s="43"/>
      <c r="R41" s="15">
        <v>60.338397058823531</v>
      </c>
      <c r="S41" s="15" t="str">
        <f t="shared" si="3"/>
        <v>B</v>
      </c>
      <c r="T41" s="30" t="s">
        <v>157</v>
      </c>
      <c r="U41" s="45"/>
      <c r="V41" s="45"/>
    </row>
    <row r="42" spans="1:22" ht="15.95">
      <c r="A42" s="3">
        <v>36</v>
      </c>
      <c r="B42" s="3" t="s">
        <v>90</v>
      </c>
      <c r="C42" s="15">
        <v>72.622549019607845</v>
      </c>
      <c r="D42" s="15" t="str">
        <f t="shared" si="0"/>
        <v>B</v>
      </c>
      <c r="E42" s="24" t="s">
        <v>157</v>
      </c>
      <c r="F42" s="35"/>
      <c r="G42" s="36"/>
      <c r="H42" s="15">
        <v>58.903186274509807</v>
      </c>
      <c r="I42" s="15" t="str">
        <f t="shared" si="1"/>
        <v>C</v>
      </c>
      <c r="J42" s="28" t="s">
        <v>157</v>
      </c>
      <c r="K42" s="40"/>
      <c r="L42" s="40"/>
      <c r="M42" s="15">
        <v>64.168627450980395</v>
      </c>
      <c r="N42" s="15" t="str">
        <f t="shared" si="2"/>
        <v>B</v>
      </c>
      <c r="O42" s="30" t="s">
        <v>157</v>
      </c>
      <c r="P42" s="42"/>
      <c r="Q42" s="43"/>
      <c r="R42" s="15">
        <v>75.86607422969189</v>
      </c>
      <c r="S42" s="15" t="str">
        <f t="shared" si="3"/>
        <v>A</v>
      </c>
      <c r="T42" s="24" t="s">
        <v>157</v>
      </c>
      <c r="U42" s="45"/>
      <c r="V42" s="45"/>
    </row>
    <row r="43" spans="1:22" ht="15.95">
      <c r="A43" s="3">
        <v>37</v>
      </c>
      <c r="B43" s="3" t="s">
        <v>92</v>
      </c>
      <c r="C43" s="15">
        <v>44.121372549019604</v>
      </c>
      <c r="D43" s="15" t="str">
        <f t="shared" si="0"/>
        <v>F</v>
      </c>
      <c r="E43" s="25" t="s">
        <v>158</v>
      </c>
      <c r="F43" s="32">
        <v>50</v>
      </c>
      <c r="G43" s="26" t="s">
        <v>157</v>
      </c>
      <c r="H43" s="15">
        <v>50</v>
      </c>
      <c r="I43" s="15" t="str">
        <f t="shared" si="1"/>
        <v>C</v>
      </c>
      <c r="J43" s="28" t="s">
        <v>157</v>
      </c>
      <c r="K43" s="40"/>
      <c r="L43" s="40"/>
      <c r="M43" s="15">
        <v>50</v>
      </c>
      <c r="N43" s="15" t="str">
        <f t="shared" si="2"/>
        <v>C</v>
      </c>
      <c r="O43" s="30" t="s">
        <v>157</v>
      </c>
      <c r="P43" s="42"/>
      <c r="Q43" s="43"/>
      <c r="R43" s="15">
        <v>51.710749999999997</v>
      </c>
      <c r="S43" s="15" t="str">
        <f t="shared" si="3"/>
        <v>C</v>
      </c>
      <c r="T43" s="30" t="s">
        <v>157</v>
      </c>
      <c r="U43" s="45"/>
      <c r="V43" s="45"/>
    </row>
    <row r="44" spans="1:22" ht="15.95">
      <c r="A44" s="3">
        <v>38</v>
      </c>
      <c r="B44" s="3" t="s">
        <v>94</v>
      </c>
      <c r="C44" s="15">
        <v>61.168627450980388</v>
      </c>
      <c r="D44" s="15" t="str">
        <f t="shared" si="0"/>
        <v>B</v>
      </c>
      <c r="E44" s="24" t="s">
        <v>157</v>
      </c>
      <c r="F44" s="35"/>
      <c r="G44" s="36"/>
      <c r="H44" s="15">
        <v>59.089215686274514</v>
      </c>
      <c r="I44" s="15" t="str">
        <f t="shared" si="1"/>
        <v>C</v>
      </c>
      <c r="J44" s="28" t="s">
        <v>157</v>
      </c>
      <c r="K44" s="40"/>
      <c r="L44" s="40"/>
      <c r="M44" s="15">
        <v>56.742156862745098</v>
      </c>
      <c r="N44" s="15" t="str">
        <f t="shared" si="2"/>
        <v>C</v>
      </c>
      <c r="O44" s="30" t="s">
        <v>157</v>
      </c>
      <c r="P44" s="42"/>
      <c r="Q44" s="43"/>
      <c r="R44" s="15">
        <v>63.685833333333335</v>
      </c>
      <c r="S44" s="15" t="str">
        <f t="shared" si="3"/>
        <v>B</v>
      </c>
      <c r="T44" s="30" t="s">
        <v>157</v>
      </c>
      <c r="U44" s="45"/>
      <c r="V44" s="45"/>
    </row>
    <row r="45" spans="1:22" ht="15.95">
      <c r="A45" s="3">
        <v>39</v>
      </c>
      <c r="B45" s="3" t="s">
        <v>95</v>
      </c>
      <c r="C45" s="15">
        <v>54.91568627450981</v>
      </c>
      <c r="D45" s="15" t="str">
        <f t="shared" si="0"/>
        <v>C</v>
      </c>
      <c r="E45" s="24" t="s">
        <v>157</v>
      </c>
      <c r="F45" s="35"/>
      <c r="G45" s="36"/>
      <c r="H45" s="15">
        <v>55.839705882352945</v>
      </c>
      <c r="I45" s="15" t="str">
        <f t="shared" si="1"/>
        <v>C</v>
      </c>
      <c r="J45" s="28" t="s">
        <v>157</v>
      </c>
      <c r="K45" s="40"/>
      <c r="L45" s="40"/>
      <c r="M45" s="15">
        <v>50</v>
      </c>
      <c r="N45" s="15" t="str">
        <f t="shared" si="2"/>
        <v>C</v>
      </c>
      <c r="O45" s="30" t="s">
        <v>157</v>
      </c>
      <c r="P45" s="42"/>
      <c r="Q45" s="43"/>
      <c r="R45" s="15">
        <v>62.826147058823523</v>
      </c>
      <c r="S45" s="15" t="str">
        <f t="shared" si="3"/>
        <v>B</v>
      </c>
      <c r="T45" s="30" t="s">
        <v>157</v>
      </c>
      <c r="U45" s="45"/>
      <c r="V45" s="45"/>
    </row>
    <row r="46" spans="1:22" ht="15.95">
      <c r="A46" s="3">
        <v>40</v>
      </c>
      <c r="B46" s="3" t="s">
        <v>96</v>
      </c>
      <c r="C46" s="15">
        <v>50</v>
      </c>
      <c r="D46" s="15" t="str">
        <f t="shared" si="0"/>
        <v>C</v>
      </c>
      <c r="E46" s="24" t="s">
        <v>157</v>
      </c>
      <c r="F46" s="35"/>
      <c r="G46" s="36"/>
      <c r="H46" s="15">
        <v>50</v>
      </c>
      <c r="I46" s="15" t="str">
        <f t="shared" si="1"/>
        <v>C</v>
      </c>
      <c r="J46" s="28" t="s">
        <v>157</v>
      </c>
      <c r="K46" s="40"/>
      <c r="L46" s="40"/>
      <c r="M46" s="15">
        <v>56.108823529411765</v>
      </c>
      <c r="N46" s="15" t="str">
        <f t="shared" si="2"/>
        <v>C</v>
      </c>
      <c r="O46" s="30" t="s">
        <v>157</v>
      </c>
      <c r="P46" s="42"/>
      <c r="Q46" s="43"/>
      <c r="R46" s="15">
        <v>56.730691876750697</v>
      </c>
      <c r="S46" s="15" t="str">
        <f t="shared" si="3"/>
        <v>C</v>
      </c>
      <c r="T46" s="30" t="s">
        <v>157</v>
      </c>
      <c r="U46" s="47"/>
      <c r="V46" s="47"/>
    </row>
    <row r="47" spans="1:22" ht="15.95">
      <c r="A47" s="3">
        <v>41</v>
      </c>
      <c r="B47" s="3" t="s">
        <v>97</v>
      </c>
      <c r="C47" s="15">
        <v>62.058431372549023</v>
      </c>
      <c r="D47" s="15" t="str">
        <f t="shared" si="0"/>
        <v>B</v>
      </c>
      <c r="E47" s="24" t="s">
        <v>157</v>
      </c>
      <c r="F47" s="35"/>
      <c r="G47" s="36"/>
      <c r="H47" s="15">
        <v>56.133333333333326</v>
      </c>
      <c r="I47" s="15" t="str">
        <f t="shared" si="1"/>
        <v>C</v>
      </c>
      <c r="J47" s="28" t="s">
        <v>157</v>
      </c>
      <c r="K47" s="40"/>
      <c r="L47" s="40"/>
      <c r="M47" s="15">
        <v>54.871568627450976</v>
      </c>
      <c r="N47" s="15" t="str">
        <f t="shared" si="2"/>
        <v>C</v>
      </c>
      <c r="O47" s="30" t="s">
        <v>157</v>
      </c>
      <c r="P47" s="42"/>
      <c r="Q47" s="43"/>
      <c r="R47" s="15">
        <v>68.117666666666665</v>
      </c>
      <c r="S47" s="15" t="str">
        <f t="shared" si="3"/>
        <v>B</v>
      </c>
      <c r="T47" s="30" t="s">
        <v>157</v>
      </c>
      <c r="U47" s="45"/>
      <c r="V47" s="45"/>
    </row>
    <row r="48" spans="1:22" ht="15.95">
      <c r="A48" s="3">
        <v>42</v>
      </c>
      <c r="B48" s="3" t="s">
        <v>98</v>
      </c>
      <c r="C48" s="15">
        <v>56.309803921568623</v>
      </c>
      <c r="D48" s="15" t="str">
        <f t="shared" si="0"/>
        <v>C</v>
      </c>
      <c r="E48" s="24" t="s">
        <v>157</v>
      </c>
      <c r="F48" s="35"/>
      <c r="G48" s="36"/>
      <c r="H48" s="15">
        <v>62.428553921568621</v>
      </c>
      <c r="I48" s="15" t="str">
        <f t="shared" si="1"/>
        <v>B</v>
      </c>
      <c r="J48" s="28" t="s">
        <v>157</v>
      </c>
      <c r="K48" s="40"/>
      <c r="L48" s="40"/>
      <c r="M48" s="15">
        <v>58.27549019607843</v>
      </c>
      <c r="N48" s="15" t="str">
        <f t="shared" si="2"/>
        <v>C</v>
      </c>
      <c r="O48" s="30" t="s">
        <v>157</v>
      </c>
      <c r="P48" s="42"/>
      <c r="Q48" s="43"/>
      <c r="R48" s="15">
        <v>65.788436274509792</v>
      </c>
      <c r="S48" s="15" t="str">
        <f t="shared" si="3"/>
        <v>B</v>
      </c>
      <c r="T48" s="30" t="s">
        <v>157</v>
      </c>
      <c r="U48" s="45"/>
      <c r="V48" s="45"/>
    </row>
    <row r="49" spans="1:22" ht="15.95">
      <c r="A49" s="3">
        <v>43</v>
      </c>
      <c r="B49" s="3" t="s">
        <v>99</v>
      </c>
      <c r="C49" s="15">
        <v>43.99235294117647</v>
      </c>
      <c r="D49" s="15" t="str">
        <f t="shared" si="0"/>
        <v>F</v>
      </c>
      <c r="E49" s="25" t="s">
        <v>158</v>
      </c>
      <c r="F49" s="32">
        <v>50</v>
      </c>
      <c r="G49" s="26" t="s">
        <v>157</v>
      </c>
      <c r="H49" s="15">
        <v>50.649877450980398</v>
      </c>
      <c r="I49" s="15" t="str">
        <f t="shared" si="1"/>
        <v>C</v>
      </c>
      <c r="J49" s="28" t="s">
        <v>157</v>
      </c>
      <c r="K49" s="40"/>
      <c r="L49" s="40"/>
      <c r="M49" s="15">
        <v>50</v>
      </c>
      <c r="N49" s="15" t="str">
        <f t="shared" si="2"/>
        <v>C</v>
      </c>
      <c r="O49" s="30" t="s">
        <v>157</v>
      </c>
      <c r="P49" s="42"/>
      <c r="Q49" s="43"/>
      <c r="R49" s="15">
        <v>60.183266806722685</v>
      </c>
      <c r="S49" s="15" t="str">
        <f t="shared" si="3"/>
        <v>B</v>
      </c>
      <c r="T49" s="30" t="s">
        <v>157</v>
      </c>
      <c r="U49" s="45"/>
      <c r="V49" s="45"/>
    </row>
    <row r="50" spans="1:22" ht="15.95">
      <c r="A50" s="3">
        <v>44</v>
      </c>
      <c r="B50" s="3" t="s">
        <v>100</v>
      </c>
      <c r="C50" s="15">
        <v>54.642156862745097</v>
      </c>
      <c r="D50" s="15" t="str">
        <f t="shared" si="0"/>
        <v>C</v>
      </c>
      <c r="E50" s="24" t="s">
        <v>157</v>
      </c>
      <c r="F50" s="35"/>
      <c r="G50" s="36"/>
      <c r="H50" s="15">
        <v>55.436151960784315</v>
      </c>
      <c r="I50" s="15" t="str">
        <f t="shared" si="1"/>
        <v>C</v>
      </c>
      <c r="J50" s="16" t="s">
        <v>157</v>
      </c>
      <c r="K50" s="39"/>
      <c r="L50" s="39"/>
      <c r="M50" s="15">
        <v>50</v>
      </c>
      <c r="N50" s="15" t="str">
        <f t="shared" si="2"/>
        <v>C</v>
      </c>
      <c r="O50" s="30" t="s">
        <v>157</v>
      </c>
      <c r="P50" s="42"/>
      <c r="Q50" s="43"/>
      <c r="R50" s="15">
        <v>55.564198179271706</v>
      </c>
      <c r="S50" s="15" t="str">
        <f t="shared" si="3"/>
        <v>C</v>
      </c>
      <c r="T50" s="30" t="s">
        <v>157</v>
      </c>
      <c r="U50" s="45"/>
      <c r="V50" s="45"/>
    </row>
    <row r="51" spans="1:22" ht="15.95">
      <c r="A51" s="3">
        <v>45</v>
      </c>
      <c r="B51" s="3" t="s">
        <v>102</v>
      </c>
      <c r="C51" s="15">
        <v>67.838823529411769</v>
      </c>
      <c r="D51" s="15" t="str">
        <f t="shared" si="0"/>
        <v>B</v>
      </c>
      <c r="E51" s="24" t="s">
        <v>157</v>
      </c>
      <c r="F51" s="35"/>
      <c r="G51" s="36"/>
      <c r="H51" s="15">
        <v>66.165196078431379</v>
      </c>
      <c r="I51" s="15" t="str">
        <f t="shared" si="1"/>
        <v>B</v>
      </c>
      <c r="J51" s="16" t="s">
        <v>157</v>
      </c>
      <c r="K51" s="39"/>
      <c r="L51" s="39"/>
      <c r="M51" s="15">
        <v>67.374509803921569</v>
      </c>
      <c r="N51" s="15" t="str">
        <f t="shared" si="2"/>
        <v>B</v>
      </c>
      <c r="O51" s="30" t="s">
        <v>157</v>
      </c>
      <c r="P51" s="42"/>
      <c r="Q51" s="43"/>
      <c r="R51" s="15">
        <v>64.28433543417367</v>
      </c>
      <c r="S51" s="15" t="str">
        <f t="shared" si="3"/>
        <v>B</v>
      </c>
      <c r="T51" s="30" t="s">
        <v>157</v>
      </c>
      <c r="U51" s="45"/>
      <c r="V51" s="45"/>
    </row>
    <row r="52" spans="1:22" ht="15.95">
      <c r="A52" s="3">
        <v>46</v>
      </c>
      <c r="B52" s="3" t="s">
        <v>105</v>
      </c>
      <c r="C52" s="15">
        <v>61.139215686274504</v>
      </c>
      <c r="D52" s="15" t="str">
        <f t="shared" si="0"/>
        <v>B</v>
      </c>
      <c r="E52" s="24" t="s">
        <v>157</v>
      </c>
      <c r="F52" s="35"/>
      <c r="G52" s="36"/>
      <c r="H52" s="15">
        <v>61.555269607843144</v>
      </c>
      <c r="I52" s="15" t="str">
        <f t="shared" si="1"/>
        <v>B</v>
      </c>
      <c r="J52" s="16" t="s">
        <v>157</v>
      </c>
      <c r="K52" s="39"/>
      <c r="L52" s="39"/>
      <c r="M52" s="15">
        <v>56.146078431372551</v>
      </c>
      <c r="N52" s="15" t="str">
        <f t="shared" si="2"/>
        <v>C</v>
      </c>
      <c r="O52" s="30" t="s">
        <v>157</v>
      </c>
      <c r="P52" s="42"/>
      <c r="Q52" s="43"/>
      <c r="R52" s="15">
        <v>67.025623249299713</v>
      </c>
      <c r="S52" s="15" t="str">
        <f t="shared" si="3"/>
        <v>B</v>
      </c>
      <c r="T52" s="30" t="s">
        <v>157</v>
      </c>
      <c r="U52" s="45"/>
      <c r="V52" s="45"/>
    </row>
    <row r="53" spans="1:22" ht="15.95">
      <c r="A53" s="3">
        <v>47</v>
      </c>
      <c r="B53" s="3" t="s">
        <v>107</v>
      </c>
      <c r="C53" s="15">
        <v>33.128627450980389</v>
      </c>
      <c r="D53" s="15" t="str">
        <f t="shared" si="0"/>
        <v>F</v>
      </c>
      <c r="E53" s="25" t="s">
        <v>158</v>
      </c>
      <c r="F53" s="32">
        <v>50</v>
      </c>
      <c r="G53" s="26" t="s">
        <v>157</v>
      </c>
      <c r="H53" s="15">
        <v>50</v>
      </c>
      <c r="I53" s="15" t="str">
        <f t="shared" si="1"/>
        <v>C</v>
      </c>
      <c r="J53" s="28" t="s">
        <v>157</v>
      </c>
      <c r="K53" s="40"/>
      <c r="L53" s="40"/>
      <c r="M53" s="15">
        <v>43.662745098039217</v>
      </c>
      <c r="N53" s="15" t="str">
        <f t="shared" si="2"/>
        <v>F</v>
      </c>
      <c r="O53" s="31" t="s">
        <v>158</v>
      </c>
      <c r="P53" s="33">
        <v>50</v>
      </c>
      <c r="Q53" s="30" t="s">
        <v>157</v>
      </c>
      <c r="R53" s="15">
        <v>50</v>
      </c>
      <c r="S53" s="15" t="str">
        <f t="shared" si="3"/>
        <v>C</v>
      </c>
      <c r="T53" s="30" t="s">
        <v>157</v>
      </c>
      <c r="U53" s="45"/>
      <c r="V53" s="45"/>
    </row>
    <row r="54" spans="1:22" ht="15.95">
      <c r="A54" s="3">
        <v>48</v>
      </c>
      <c r="B54" s="3" t="s">
        <v>108</v>
      </c>
      <c r="C54" s="15">
        <v>56.272352941176479</v>
      </c>
      <c r="D54" s="15" t="str">
        <f t="shared" si="0"/>
        <v>C</v>
      </c>
      <c r="E54" s="24" t="s">
        <v>157</v>
      </c>
      <c r="F54" s="35"/>
      <c r="G54" s="36"/>
      <c r="H54" s="15">
        <v>60.42757352941176</v>
      </c>
      <c r="I54" s="15" t="str">
        <f t="shared" si="1"/>
        <v>B</v>
      </c>
      <c r="J54" s="28" t="s">
        <v>157</v>
      </c>
      <c r="K54" s="40"/>
      <c r="L54" s="40"/>
      <c r="M54" s="15">
        <v>53.084313725490198</v>
      </c>
      <c r="N54" s="15" t="str">
        <f t="shared" si="2"/>
        <v>C</v>
      </c>
      <c r="O54" s="30" t="s">
        <v>157</v>
      </c>
      <c r="P54" s="42"/>
      <c r="Q54" s="43"/>
      <c r="R54" s="15">
        <v>61.693406862745093</v>
      </c>
      <c r="S54" s="15" t="str">
        <f t="shared" si="3"/>
        <v>B</v>
      </c>
      <c r="T54" s="30" t="s">
        <v>157</v>
      </c>
      <c r="U54" s="45"/>
      <c r="V54" s="45"/>
    </row>
    <row r="55" spans="1:22" ht="15.95">
      <c r="A55" s="3">
        <v>49</v>
      </c>
      <c r="B55" s="3" t="s">
        <v>109</v>
      </c>
      <c r="C55" s="15">
        <v>69.759019607843129</v>
      </c>
      <c r="D55" s="15" t="str">
        <f t="shared" si="0"/>
        <v>B</v>
      </c>
      <c r="E55" s="24" t="s">
        <v>157</v>
      </c>
      <c r="F55" s="35"/>
      <c r="G55" s="36"/>
      <c r="H55" s="15">
        <v>64.514093137254903</v>
      </c>
      <c r="I55" s="15" t="str">
        <f t="shared" si="1"/>
        <v>B</v>
      </c>
      <c r="J55" s="28" t="s">
        <v>157</v>
      </c>
      <c r="K55" s="40"/>
      <c r="L55" s="40"/>
      <c r="M55" s="15">
        <v>68.280392156862746</v>
      </c>
      <c r="N55" s="15" t="str">
        <f t="shared" si="2"/>
        <v>B</v>
      </c>
      <c r="O55" s="30" t="s">
        <v>157</v>
      </c>
      <c r="P55" s="42"/>
      <c r="Q55" s="43"/>
      <c r="R55" s="15">
        <v>71.27852450980393</v>
      </c>
      <c r="S55" s="15" t="str">
        <f t="shared" si="3"/>
        <v>B</v>
      </c>
      <c r="T55" s="30" t="s">
        <v>157</v>
      </c>
      <c r="U55" s="45"/>
      <c r="V55" s="45"/>
    </row>
    <row r="56" spans="1:22" ht="15.95">
      <c r="A56" s="3">
        <v>50</v>
      </c>
      <c r="B56" s="3" t="s">
        <v>111</v>
      </c>
      <c r="C56" s="15">
        <v>50.245098039215691</v>
      </c>
      <c r="D56" s="15" t="str">
        <f t="shared" si="0"/>
        <v>C</v>
      </c>
      <c r="E56" s="24" t="s">
        <v>157</v>
      </c>
      <c r="F56" s="35"/>
      <c r="G56" s="36"/>
      <c r="H56" s="15">
        <v>51.145710784313728</v>
      </c>
      <c r="I56" s="15" t="str">
        <f t="shared" si="1"/>
        <v>C</v>
      </c>
      <c r="J56" s="28" t="s">
        <v>157</v>
      </c>
      <c r="K56" s="40"/>
      <c r="L56" s="40"/>
      <c r="M56" s="15">
        <v>50</v>
      </c>
      <c r="N56" s="15" t="str">
        <f t="shared" si="2"/>
        <v>C</v>
      </c>
      <c r="O56" s="30" t="s">
        <v>157</v>
      </c>
      <c r="P56" s="42"/>
      <c r="Q56" s="43"/>
      <c r="R56" s="15">
        <v>55.039357843137253</v>
      </c>
      <c r="S56" s="15" t="str">
        <f t="shared" si="3"/>
        <v>C</v>
      </c>
      <c r="T56" s="30" t="s">
        <v>157</v>
      </c>
      <c r="U56" s="45"/>
      <c r="V56" s="45"/>
    </row>
    <row r="57" spans="1:22" ht="15.95">
      <c r="A57" s="3">
        <v>51</v>
      </c>
      <c r="B57" s="3" t="s">
        <v>113</v>
      </c>
      <c r="C57" s="15">
        <v>50</v>
      </c>
      <c r="D57" s="15" t="str">
        <f t="shared" si="0"/>
        <v>C</v>
      </c>
      <c r="E57" s="24" t="s">
        <v>157</v>
      </c>
      <c r="F57" s="35"/>
      <c r="G57" s="36"/>
      <c r="H57" s="15">
        <v>51.236397058823528</v>
      </c>
      <c r="I57" s="15" t="str">
        <f t="shared" si="1"/>
        <v>C</v>
      </c>
      <c r="J57" s="28" t="s">
        <v>157</v>
      </c>
      <c r="K57" s="40"/>
      <c r="L57" s="40"/>
      <c r="M57" s="15">
        <v>53.340196078431376</v>
      </c>
      <c r="N57" s="15" t="str">
        <f t="shared" si="2"/>
        <v>C</v>
      </c>
      <c r="O57" s="30" t="s">
        <v>157</v>
      </c>
      <c r="P57" s="42"/>
      <c r="Q57" s="43"/>
      <c r="R57" s="15">
        <v>52.217681372549016</v>
      </c>
      <c r="S57" s="15" t="str">
        <f t="shared" si="3"/>
        <v>C</v>
      </c>
      <c r="T57" s="30" t="s">
        <v>157</v>
      </c>
      <c r="U57" s="45"/>
      <c r="V57" s="45"/>
    </row>
    <row r="58" spans="1:22" ht="15.95">
      <c r="A58" s="3">
        <v>52</v>
      </c>
      <c r="B58" s="3" t="s">
        <v>114</v>
      </c>
      <c r="C58" s="15">
        <v>51.904901960784308</v>
      </c>
      <c r="D58" s="15" t="str">
        <f t="shared" si="0"/>
        <v>C</v>
      </c>
      <c r="E58" s="24" t="s">
        <v>157</v>
      </c>
      <c r="F58" s="35"/>
      <c r="G58" s="36"/>
      <c r="H58" s="15">
        <v>51.087745098039214</v>
      </c>
      <c r="I58" s="15" t="str">
        <f t="shared" si="1"/>
        <v>C</v>
      </c>
      <c r="J58" s="28" t="s">
        <v>157</v>
      </c>
      <c r="K58" s="40"/>
      <c r="L58" s="40"/>
      <c r="M58" s="15">
        <v>50</v>
      </c>
      <c r="N58" s="15" t="str">
        <f t="shared" si="2"/>
        <v>C</v>
      </c>
      <c r="O58" s="30" t="s">
        <v>157</v>
      </c>
      <c r="P58" s="42"/>
      <c r="Q58" s="43"/>
      <c r="R58" s="15">
        <v>56.317863445378158</v>
      </c>
      <c r="S58" s="15" t="str">
        <f t="shared" si="3"/>
        <v>C</v>
      </c>
      <c r="T58" s="30" t="s">
        <v>157</v>
      </c>
      <c r="U58" s="45"/>
      <c r="V58" s="45"/>
    </row>
    <row r="59" spans="1:22" ht="15.95">
      <c r="A59" s="3">
        <v>53</v>
      </c>
      <c r="B59" s="3" t="s">
        <v>116</v>
      </c>
      <c r="C59" s="15">
        <v>58.085294117647052</v>
      </c>
      <c r="D59" s="15" t="str">
        <f t="shared" si="0"/>
        <v>C</v>
      </c>
      <c r="E59" s="24" t="s">
        <v>157</v>
      </c>
      <c r="F59" s="35"/>
      <c r="G59" s="36"/>
      <c r="H59" s="15">
        <v>54.60477941176471</v>
      </c>
      <c r="I59" s="15" t="str">
        <f t="shared" si="1"/>
        <v>C</v>
      </c>
      <c r="J59" s="28" t="s">
        <v>157</v>
      </c>
      <c r="K59" s="40"/>
      <c r="L59" s="40"/>
      <c r="M59" s="15">
        <v>52.387254901960787</v>
      </c>
      <c r="N59" s="15" t="str">
        <f t="shared" si="2"/>
        <v>C</v>
      </c>
      <c r="O59" s="30" t="s">
        <v>157</v>
      </c>
      <c r="P59" s="42"/>
      <c r="Q59" s="43"/>
      <c r="R59" s="15">
        <v>59.126838935574227</v>
      </c>
      <c r="S59" s="15" t="str">
        <f t="shared" si="3"/>
        <v>C</v>
      </c>
      <c r="T59" s="30" t="s">
        <v>157</v>
      </c>
      <c r="U59" s="45"/>
      <c r="V59" s="45"/>
    </row>
    <row r="60" spans="1:22" ht="15.95">
      <c r="A60" s="3">
        <v>54</v>
      </c>
      <c r="B60" s="3" t="s">
        <v>117</v>
      </c>
      <c r="C60" s="15">
        <v>40.36686274509804</v>
      </c>
      <c r="D60" s="15" t="str">
        <f t="shared" si="0"/>
        <v>F</v>
      </c>
      <c r="E60" s="25" t="s">
        <v>158</v>
      </c>
      <c r="F60" s="32">
        <v>50</v>
      </c>
      <c r="G60" s="26" t="s">
        <v>157</v>
      </c>
      <c r="H60" s="15">
        <v>50</v>
      </c>
      <c r="I60" s="15" t="str">
        <f t="shared" si="1"/>
        <v>C</v>
      </c>
      <c r="J60" s="28" t="s">
        <v>157</v>
      </c>
      <c r="K60" s="40"/>
      <c r="L60" s="40"/>
      <c r="M60" s="15">
        <v>41.446078431372548</v>
      </c>
      <c r="N60" s="15" t="str">
        <f t="shared" si="2"/>
        <v>F</v>
      </c>
      <c r="O60" s="31" t="s">
        <v>158</v>
      </c>
      <c r="P60" s="33">
        <v>50</v>
      </c>
      <c r="Q60" s="30" t="s">
        <v>157</v>
      </c>
      <c r="R60" s="15">
        <v>50</v>
      </c>
      <c r="S60" s="15" t="str">
        <f t="shared" si="3"/>
        <v>C</v>
      </c>
      <c r="T60" s="30" t="s">
        <v>157</v>
      </c>
      <c r="U60" s="45"/>
      <c r="V60" s="45"/>
    </row>
    <row r="61" spans="1:22" ht="15.95">
      <c r="A61" s="3">
        <v>55</v>
      </c>
      <c r="B61" s="3" t="s">
        <v>120</v>
      </c>
      <c r="C61" s="15">
        <v>79.119803921568632</v>
      </c>
      <c r="D61" s="15" t="str">
        <f t="shared" si="0"/>
        <v>A</v>
      </c>
      <c r="E61" s="26" t="s">
        <v>157</v>
      </c>
      <c r="F61" s="35"/>
      <c r="G61" s="37"/>
      <c r="H61" s="15">
        <v>75.586397058823536</v>
      </c>
      <c r="I61" s="15" t="str">
        <f t="shared" si="1"/>
        <v>A</v>
      </c>
      <c r="J61" s="28" t="s">
        <v>157</v>
      </c>
      <c r="K61" s="40"/>
      <c r="L61" s="40"/>
      <c r="M61" s="15">
        <v>75.152941176470591</v>
      </c>
      <c r="N61" s="15" t="str">
        <f t="shared" si="2"/>
        <v>A</v>
      </c>
      <c r="O61" s="24" t="s">
        <v>157</v>
      </c>
      <c r="P61" s="35"/>
      <c r="Q61" s="36"/>
      <c r="R61" s="15">
        <v>76.294514705882349</v>
      </c>
      <c r="S61" s="15" t="str">
        <f t="shared" si="3"/>
        <v>A</v>
      </c>
      <c r="T61" s="24" t="s">
        <v>157</v>
      </c>
      <c r="U61" s="45"/>
      <c r="V61" s="45"/>
    </row>
    <row r="62" spans="1:22" ht="15.95">
      <c r="A62" s="3">
        <v>56</v>
      </c>
      <c r="B62" s="3" t="s">
        <v>122</v>
      </c>
      <c r="C62" s="15">
        <v>61.414901960784306</v>
      </c>
      <c r="D62" s="15" t="str">
        <f t="shared" si="0"/>
        <v>B</v>
      </c>
      <c r="E62" s="24" t="s">
        <v>157</v>
      </c>
      <c r="F62" s="35"/>
      <c r="G62" s="36"/>
      <c r="H62" s="15">
        <v>62.885171568627442</v>
      </c>
      <c r="I62" s="15" t="str">
        <f t="shared" si="1"/>
        <v>B</v>
      </c>
      <c r="J62" s="28" t="s">
        <v>157</v>
      </c>
      <c r="K62" s="40"/>
      <c r="L62" s="40"/>
      <c r="M62" s="15">
        <v>59.023529411764706</v>
      </c>
      <c r="N62" s="15" t="str">
        <f t="shared" si="2"/>
        <v>C</v>
      </c>
      <c r="O62" s="30" t="s">
        <v>157</v>
      </c>
      <c r="P62" s="42"/>
      <c r="Q62" s="43"/>
      <c r="R62" s="15">
        <v>60.196901960784317</v>
      </c>
      <c r="S62" s="15" t="str">
        <f t="shared" si="3"/>
        <v>B</v>
      </c>
      <c r="T62" s="30" t="s">
        <v>157</v>
      </c>
      <c r="U62" s="45"/>
      <c r="V62" s="45"/>
    </row>
    <row r="63" spans="1:22" ht="15.95">
      <c r="A63" s="3">
        <v>57</v>
      </c>
      <c r="B63" s="3" t="s">
        <v>124</v>
      </c>
      <c r="C63" s="15">
        <v>50</v>
      </c>
      <c r="D63" s="15" t="str">
        <f t="shared" si="0"/>
        <v>C</v>
      </c>
      <c r="E63" s="24" t="s">
        <v>157</v>
      </c>
      <c r="F63" s="35"/>
      <c r="G63" s="36"/>
      <c r="H63" s="15">
        <v>50</v>
      </c>
      <c r="I63" s="15" t="str">
        <f t="shared" si="1"/>
        <v>C</v>
      </c>
      <c r="J63" s="16" t="s">
        <v>157</v>
      </c>
      <c r="K63" s="39"/>
      <c r="L63" s="39"/>
      <c r="M63" s="15">
        <v>41.468627450980392</v>
      </c>
      <c r="N63" s="15" t="str">
        <f t="shared" si="2"/>
        <v>F</v>
      </c>
      <c r="O63" s="31" t="s">
        <v>158</v>
      </c>
      <c r="P63" s="33">
        <v>50</v>
      </c>
      <c r="Q63" s="30" t="s">
        <v>157</v>
      </c>
      <c r="R63" s="15">
        <v>49.649524509803925</v>
      </c>
      <c r="S63" s="15" t="str">
        <f t="shared" si="3"/>
        <v>F</v>
      </c>
      <c r="T63" s="30" t="s">
        <v>157</v>
      </c>
      <c r="U63" s="45"/>
      <c r="V63" s="45"/>
    </row>
    <row r="64" spans="1:22" ht="15.95">
      <c r="A64" s="3">
        <v>58</v>
      </c>
      <c r="B64" s="3" t="s">
        <v>126</v>
      </c>
      <c r="C64" s="15">
        <v>52.675490196078428</v>
      </c>
      <c r="D64" s="15" t="str">
        <f t="shared" si="0"/>
        <v>C</v>
      </c>
      <c r="E64" s="24" t="s">
        <v>157</v>
      </c>
      <c r="F64" s="35"/>
      <c r="G64" s="36"/>
      <c r="H64" s="15">
        <v>53.341666666666669</v>
      </c>
      <c r="I64" s="15" t="str">
        <f t="shared" si="1"/>
        <v>C</v>
      </c>
      <c r="J64" s="16" t="s">
        <v>157</v>
      </c>
      <c r="K64" s="39"/>
      <c r="L64" s="39"/>
      <c r="M64" s="15">
        <v>57.869607843137246</v>
      </c>
      <c r="N64" s="15" t="str">
        <f t="shared" si="2"/>
        <v>C</v>
      </c>
      <c r="O64" s="30" t="s">
        <v>157</v>
      </c>
      <c r="P64" s="42"/>
      <c r="Q64" s="43"/>
      <c r="R64" s="15">
        <v>65.866634453781515</v>
      </c>
      <c r="S64" s="15" t="str">
        <f t="shared" si="3"/>
        <v>B</v>
      </c>
      <c r="T64" s="30" t="s">
        <v>157</v>
      </c>
      <c r="U64" s="45"/>
      <c r="V64" s="45"/>
    </row>
    <row r="65" spans="1:22" ht="15.95">
      <c r="A65" s="3">
        <v>59</v>
      </c>
      <c r="B65" s="3" t="s">
        <v>127</v>
      </c>
      <c r="C65" s="15">
        <v>55.783333333333331</v>
      </c>
      <c r="D65" s="15" t="str">
        <f t="shared" si="0"/>
        <v>C</v>
      </c>
      <c r="E65" s="24" t="s">
        <v>157</v>
      </c>
      <c r="F65" s="35"/>
      <c r="G65" s="36"/>
      <c r="H65" s="15">
        <v>52.039215686274503</v>
      </c>
      <c r="I65" s="15" t="str">
        <f t="shared" si="1"/>
        <v>C</v>
      </c>
      <c r="J65" s="16" t="s">
        <v>157</v>
      </c>
      <c r="K65" s="39"/>
      <c r="L65" s="39"/>
      <c r="M65" s="15">
        <v>54.89705882352942</v>
      </c>
      <c r="N65" s="15" t="str">
        <f t="shared" si="2"/>
        <v>C</v>
      </c>
      <c r="O65" s="30" t="s">
        <v>157</v>
      </c>
      <c r="P65" s="42"/>
      <c r="Q65" s="43"/>
      <c r="R65" s="15">
        <v>64.740745798319324</v>
      </c>
      <c r="S65" s="15" t="str">
        <f t="shared" si="3"/>
        <v>B</v>
      </c>
      <c r="T65" s="30" t="s">
        <v>157</v>
      </c>
      <c r="U65" s="45"/>
      <c r="V65" s="45"/>
    </row>
    <row r="66" spans="1:22">
      <c r="C66"/>
      <c r="D66"/>
      <c r="E66"/>
      <c r="F66"/>
      <c r="G66"/>
      <c r="P66"/>
    </row>
  </sheetData>
  <mergeCells count="3">
    <mergeCell ref="A5:B5"/>
    <mergeCell ref="C5:T5"/>
    <mergeCell ref="A4:V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12F-04C2-41ED-8839-0ECF1D47057C}">
  <dimension ref="A4:P65"/>
  <sheetViews>
    <sheetView topLeftCell="H1" workbookViewId="0">
      <selection activeCell="Q19" sqref="Q19"/>
    </sheetView>
  </sheetViews>
  <sheetFormatPr defaultColWidth="8.85546875" defaultRowHeight="15.95"/>
  <cols>
    <col min="1" max="1" width="8.7109375" style="14"/>
    <col min="2" max="2" width="26.7109375" customWidth="1"/>
    <col min="3" max="4" width="16.42578125" style="21" customWidth="1"/>
    <col min="5" max="5" width="19.140625" style="14" customWidth="1"/>
    <col min="6" max="7" width="21.42578125" style="21" customWidth="1"/>
    <col min="8" max="8" width="23.140625" customWidth="1"/>
    <col min="9" max="9" width="21.28515625" hidden="1" customWidth="1"/>
    <col min="10" max="10" width="13.28515625" hidden="1" customWidth="1"/>
    <col min="11" max="12" width="20.85546875" style="49" customWidth="1"/>
    <col min="13" max="13" width="23.140625" customWidth="1"/>
    <col min="14" max="15" width="27.7109375" customWidth="1"/>
    <col min="16" max="16" width="25" customWidth="1"/>
  </cols>
  <sheetData>
    <row r="4" spans="1:16" ht="15.6" customHeight="1">
      <c r="A4" s="164" t="s">
        <v>160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</row>
    <row r="5" spans="1:16" ht="15">
      <c r="A5" s="162"/>
      <c r="B5" s="162"/>
      <c r="C5" s="163" t="s">
        <v>161</v>
      </c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</row>
    <row r="6" spans="1:16">
      <c r="A6" s="1" t="s">
        <v>2</v>
      </c>
      <c r="B6" s="1" t="s">
        <v>3</v>
      </c>
      <c r="C6" s="11" t="s">
        <v>162</v>
      </c>
      <c r="D6" s="11" t="s">
        <v>144</v>
      </c>
      <c r="E6" s="3" t="s">
        <v>163</v>
      </c>
      <c r="F6" s="11" t="s">
        <v>164</v>
      </c>
      <c r="G6" s="11" t="s">
        <v>144</v>
      </c>
      <c r="H6" s="3" t="s">
        <v>165</v>
      </c>
      <c r="I6" s="3" t="s">
        <v>166</v>
      </c>
      <c r="J6" s="3" t="s">
        <v>147</v>
      </c>
      <c r="K6" s="50" t="s">
        <v>167</v>
      </c>
      <c r="L6" s="50" t="s">
        <v>144</v>
      </c>
      <c r="M6" s="3" t="s">
        <v>168</v>
      </c>
      <c r="N6" s="2" t="s">
        <v>169</v>
      </c>
      <c r="O6" s="2" t="s">
        <v>144</v>
      </c>
      <c r="P6" s="8" t="s">
        <v>170</v>
      </c>
    </row>
    <row r="7" spans="1:16">
      <c r="A7" s="3">
        <v>1</v>
      </c>
      <c r="B7" s="20" t="s">
        <v>13</v>
      </c>
      <c r="C7" s="15">
        <v>86.294166666666669</v>
      </c>
      <c r="D7" s="15" t="str">
        <f>IF(C7&gt;=75,"A",IF(C7&gt;=60,"B",IF(C7&gt;=50,"C","F")))</f>
        <v>A</v>
      </c>
      <c r="E7" s="59" t="s">
        <v>159</v>
      </c>
      <c r="F7" s="15">
        <v>85</v>
      </c>
      <c r="G7" s="15" t="str">
        <f>IF(F7&gt;=75,"A",IF(F7&gt;=60,"B",IF(F7&gt;=50,"C","F")))</f>
        <v>A</v>
      </c>
      <c r="H7" s="59" t="s">
        <v>159</v>
      </c>
      <c r="I7" s="64"/>
      <c r="J7" s="65"/>
      <c r="K7" s="32">
        <v>88.136746031746043</v>
      </c>
      <c r="L7" s="32" t="str">
        <f>IF(K7&gt;=75,"A",IF(K7&gt;=60,"B",IF(K7&gt;=50,"C","F")))</f>
        <v>A</v>
      </c>
      <c r="M7" s="59" t="s">
        <v>159</v>
      </c>
      <c r="N7" s="15">
        <v>76.174166666666679</v>
      </c>
      <c r="O7" s="15" t="str">
        <f>IF(N7&gt;=75,"A",IF(N7&gt;=60,"B",IF(N7&gt;=50,"C","F")))</f>
        <v>A</v>
      </c>
      <c r="P7" s="66" t="s">
        <v>157</v>
      </c>
    </row>
    <row r="8" spans="1:16">
      <c r="A8" s="3">
        <v>2</v>
      </c>
      <c r="B8" s="48" t="s">
        <v>17</v>
      </c>
      <c r="C8" s="15">
        <v>82.403269230769226</v>
      </c>
      <c r="D8" s="15" t="str">
        <f t="shared" ref="D8:D65" si="0">IF(C8&gt;=75,"A",IF(C8&gt;=60,"B",IF(C8&gt;=50,"C","F")))</f>
        <v>A</v>
      </c>
      <c r="E8" s="60" t="s">
        <v>157</v>
      </c>
      <c r="F8" s="15">
        <v>85</v>
      </c>
      <c r="G8" s="15" t="str">
        <f t="shared" ref="G8:G65" si="1">IF(F8&gt;=75,"A",IF(F8&gt;=60,"B",IF(F8&gt;=50,"C","F")))</f>
        <v>A</v>
      </c>
      <c r="H8" s="59" t="s">
        <v>159</v>
      </c>
      <c r="I8" s="64"/>
      <c r="J8" s="65"/>
      <c r="K8" s="32">
        <v>72.541071428571428</v>
      </c>
      <c r="L8" s="32" t="str">
        <f>IF(K8&gt;=75,"A",IF(K8&gt;=60,"B",IF(K8&gt;=50,"C","F")))</f>
        <v>B</v>
      </c>
      <c r="M8" s="60" t="s">
        <v>157</v>
      </c>
      <c r="N8" s="15">
        <v>70.673333333333332</v>
      </c>
      <c r="O8" s="15" t="str">
        <f t="shared" ref="O8:O65" si="2">IF(N8&gt;=75,"A",IF(N8&gt;=60,"B",IF(N8&gt;=50,"C","F")))</f>
        <v>B</v>
      </c>
      <c r="P8" s="67" t="s">
        <v>157</v>
      </c>
    </row>
    <row r="9" spans="1:16">
      <c r="A9" s="3">
        <v>3</v>
      </c>
      <c r="B9" s="3" t="s">
        <v>20</v>
      </c>
      <c r="C9" s="15">
        <v>72.273817016317025</v>
      </c>
      <c r="D9" s="15" t="str">
        <f t="shared" si="0"/>
        <v>B</v>
      </c>
      <c r="E9" s="60" t="s">
        <v>157</v>
      </c>
      <c r="F9" s="15">
        <v>68.012500000000003</v>
      </c>
      <c r="G9" s="15" t="str">
        <f t="shared" si="1"/>
        <v>B</v>
      </c>
      <c r="H9" s="60" t="s">
        <v>157</v>
      </c>
      <c r="I9" s="68"/>
      <c r="J9" s="65"/>
      <c r="K9" s="32">
        <v>69.176626984126983</v>
      </c>
      <c r="L9" s="32" t="str">
        <f t="shared" ref="L8:L65" si="3">IF(K9&gt;=75,"A",IF(K9&gt;=60,"B",IF(K9&gt;=50,"C","F")))</f>
        <v>B</v>
      </c>
      <c r="M9" s="60" t="s">
        <v>157</v>
      </c>
      <c r="N9" s="15">
        <v>62.044999999999995</v>
      </c>
      <c r="O9" s="15" t="str">
        <f t="shared" si="2"/>
        <v>B</v>
      </c>
      <c r="P9" s="67" t="s">
        <v>157</v>
      </c>
    </row>
    <row r="10" spans="1:16">
      <c r="A10" s="3">
        <v>4</v>
      </c>
      <c r="B10" s="3" t="s">
        <v>23</v>
      </c>
      <c r="C10" s="15">
        <v>53.460378787878795</v>
      </c>
      <c r="D10" s="15" t="str">
        <f t="shared" si="0"/>
        <v>C</v>
      </c>
      <c r="E10" s="60" t="s">
        <v>157</v>
      </c>
      <c r="F10" s="15">
        <v>55.042083333333323</v>
      </c>
      <c r="G10" s="15" t="str">
        <f t="shared" si="1"/>
        <v>C</v>
      </c>
      <c r="H10" s="60" t="s">
        <v>157</v>
      </c>
      <c r="I10" s="68"/>
      <c r="J10" s="65"/>
      <c r="K10" s="32">
        <v>57.597222222222221</v>
      </c>
      <c r="L10" s="32" t="str">
        <f t="shared" si="3"/>
        <v>C</v>
      </c>
      <c r="M10" s="60" t="s">
        <v>157</v>
      </c>
      <c r="N10" s="15">
        <v>57.895000000000003</v>
      </c>
      <c r="O10" s="15" t="str">
        <f t="shared" si="2"/>
        <v>C</v>
      </c>
      <c r="P10" s="67" t="s">
        <v>157</v>
      </c>
    </row>
    <row r="11" spans="1:16">
      <c r="A11" s="3">
        <v>5</v>
      </c>
      <c r="B11" s="3" t="s">
        <v>26</v>
      </c>
      <c r="C11" s="15">
        <v>63.563449883449884</v>
      </c>
      <c r="D11" s="15" t="str">
        <f t="shared" si="0"/>
        <v>B</v>
      </c>
      <c r="E11" s="60" t="s">
        <v>157</v>
      </c>
      <c r="F11" s="15">
        <v>65.925416666666678</v>
      </c>
      <c r="G11" s="15" t="str">
        <f t="shared" si="1"/>
        <v>B</v>
      </c>
      <c r="H11" s="60" t="s">
        <v>157</v>
      </c>
      <c r="I11" s="68"/>
      <c r="J11" s="65"/>
      <c r="K11" s="32">
        <v>74.349682539682533</v>
      </c>
      <c r="L11" s="32" t="str">
        <f t="shared" si="3"/>
        <v>B</v>
      </c>
      <c r="M11" s="60" t="s">
        <v>157</v>
      </c>
      <c r="N11" s="15">
        <v>66.176666666666677</v>
      </c>
      <c r="O11" s="15" t="str">
        <f t="shared" si="2"/>
        <v>B</v>
      </c>
      <c r="P11" s="67" t="s">
        <v>157</v>
      </c>
    </row>
    <row r="12" spans="1:16">
      <c r="A12" s="3">
        <v>6</v>
      </c>
      <c r="B12" s="3" t="s">
        <v>28</v>
      </c>
      <c r="C12" s="15">
        <v>79.020437062937049</v>
      </c>
      <c r="D12" s="15" t="str">
        <f t="shared" si="0"/>
        <v>A</v>
      </c>
      <c r="E12" s="60" t="s">
        <v>157</v>
      </c>
      <c r="F12" s="15">
        <v>73.865416666666661</v>
      </c>
      <c r="G12" s="15" t="str">
        <f t="shared" si="1"/>
        <v>B</v>
      </c>
      <c r="H12" s="60" t="s">
        <v>157</v>
      </c>
      <c r="I12" s="68"/>
      <c r="J12" s="65"/>
      <c r="K12" s="32">
        <v>81.577738095238089</v>
      </c>
      <c r="L12" s="32" t="str">
        <f t="shared" si="3"/>
        <v>A</v>
      </c>
      <c r="M12" s="60" t="s">
        <v>157</v>
      </c>
      <c r="N12" s="15">
        <v>69.446666666666658</v>
      </c>
      <c r="O12" s="15" t="str">
        <f t="shared" si="2"/>
        <v>B</v>
      </c>
      <c r="P12" s="67" t="s">
        <v>157</v>
      </c>
    </row>
    <row r="13" spans="1:16">
      <c r="A13" s="3">
        <v>7</v>
      </c>
      <c r="B13" s="3" t="s">
        <v>31</v>
      </c>
      <c r="C13" s="15">
        <v>87.361602564102554</v>
      </c>
      <c r="D13" s="15" t="str">
        <f t="shared" si="0"/>
        <v>A</v>
      </c>
      <c r="E13" s="59" t="s">
        <v>159</v>
      </c>
      <c r="F13" s="15">
        <v>85</v>
      </c>
      <c r="G13" s="15" t="str">
        <f t="shared" si="1"/>
        <v>A</v>
      </c>
      <c r="H13" s="59" t="s">
        <v>159</v>
      </c>
      <c r="I13" s="64"/>
      <c r="J13" s="64"/>
      <c r="K13" s="32">
        <v>88.008650793650801</v>
      </c>
      <c r="L13" s="32" t="str">
        <f t="shared" si="3"/>
        <v>A</v>
      </c>
      <c r="M13" s="59" t="s">
        <v>159</v>
      </c>
      <c r="N13" s="15">
        <v>69.415000000000006</v>
      </c>
      <c r="O13" s="15" t="str">
        <f t="shared" si="2"/>
        <v>B</v>
      </c>
      <c r="P13" s="67" t="s">
        <v>157</v>
      </c>
    </row>
    <row r="14" spans="1:16">
      <c r="A14" s="3">
        <v>8</v>
      </c>
      <c r="B14" s="3" t="s">
        <v>33</v>
      </c>
      <c r="C14" s="15">
        <v>71.372307692307686</v>
      </c>
      <c r="D14" s="15" t="str">
        <f t="shared" si="0"/>
        <v>B</v>
      </c>
      <c r="E14" s="60" t="s">
        <v>157</v>
      </c>
      <c r="F14" s="15">
        <v>60.694166666666668</v>
      </c>
      <c r="G14" s="15" t="str">
        <f t="shared" si="1"/>
        <v>B</v>
      </c>
      <c r="H14" s="60" t="s">
        <v>157</v>
      </c>
      <c r="I14" s="68"/>
      <c r="J14" s="64"/>
      <c r="K14" s="32">
        <v>70.091428571428565</v>
      </c>
      <c r="L14" s="32" t="str">
        <f t="shared" si="3"/>
        <v>B</v>
      </c>
      <c r="M14" s="60" t="s">
        <v>157</v>
      </c>
      <c r="N14" s="15">
        <v>64.25</v>
      </c>
      <c r="O14" s="15" t="str">
        <f t="shared" si="2"/>
        <v>B</v>
      </c>
      <c r="P14" s="67" t="s">
        <v>157</v>
      </c>
    </row>
    <row r="15" spans="1:16">
      <c r="A15" s="3">
        <v>9</v>
      </c>
      <c r="B15" s="3" t="s">
        <v>37</v>
      </c>
      <c r="C15" s="15">
        <v>87.484423076923079</v>
      </c>
      <c r="D15" s="15" t="str">
        <f t="shared" si="0"/>
        <v>A</v>
      </c>
      <c r="E15" s="59" t="s">
        <v>159</v>
      </c>
      <c r="F15" s="15">
        <v>85</v>
      </c>
      <c r="G15" s="15" t="str">
        <f t="shared" si="1"/>
        <v>A</v>
      </c>
      <c r="H15" s="59" t="s">
        <v>159</v>
      </c>
      <c r="I15" s="64"/>
      <c r="J15" s="68"/>
      <c r="K15" s="32">
        <v>85.570674603174609</v>
      </c>
      <c r="L15" s="32" t="str">
        <f t="shared" si="3"/>
        <v>A</v>
      </c>
      <c r="M15" s="59" t="s">
        <v>159</v>
      </c>
      <c r="N15" s="15">
        <v>74.68416666666667</v>
      </c>
      <c r="O15" s="15" t="str">
        <f t="shared" si="2"/>
        <v>B</v>
      </c>
      <c r="P15" s="66" t="s">
        <v>157</v>
      </c>
    </row>
    <row r="16" spans="1:16">
      <c r="A16" s="3">
        <v>10</v>
      </c>
      <c r="B16" s="3" t="s">
        <v>40</v>
      </c>
      <c r="C16" s="15">
        <v>85</v>
      </c>
      <c r="D16" s="15" t="str">
        <f t="shared" si="0"/>
        <v>A</v>
      </c>
      <c r="E16" s="59" t="s">
        <v>159</v>
      </c>
      <c r="F16" s="15">
        <v>73.786249999999995</v>
      </c>
      <c r="G16" s="15" t="str">
        <f t="shared" si="1"/>
        <v>B</v>
      </c>
      <c r="H16" s="60" t="s">
        <v>157</v>
      </c>
      <c r="I16" s="68"/>
      <c r="J16" s="65"/>
      <c r="K16" s="32" t="s">
        <v>171</v>
      </c>
      <c r="L16" s="32" t="str">
        <f t="shared" si="3"/>
        <v>A</v>
      </c>
      <c r="M16" s="59" t="s">
        <v>159</v>
      </c>
      <c r="N16" s="15">
        <v>70</v>
      </c>
      <c r="O16" s="15" t="str">
        <f t="shared" si="2"/>
        <v>B</v>
      </c>
      <c r="P16" s="67" t="s">
        <v>157</v>
      </c>
    </row>
    <row r="17" spans="1:16">
      <c r="A17" s="3">
        <v>11</v>
      </c>
      <c r="B17" s="3" t="s">
        <v>42</v>
      </c>
      <c r="C17" s="15">
        <v>72.855745920745917</v>
      </c>
      <c r="D17" s="15" t="str">
        <f t="shared" si="0"/>
        <v>B</v>
      </c>
      <c r="E17" s="69" t="s">
        <v>157</v>
      </c>
      <c r="F17" s="15">
        <v>58.243333333333339</v>
      </c>
      <c r="G17" s="15" t="str">
        <f t="shared" si="1"/>
        <v>C</v>
      </c>
      <c r="H17" s="60" t="s">
        <v>157</v>
      </c>
      <c r="I17" s="68"/>
      <c r="J17" s="65"/>
      <c r="K17" s="32">
        <v>65.375515873015871</v>
      </c>
      <c r="L17" s="32" t="str">
        <f t="shared" si="3"/>
        <v>B</v>
      </c>
      <c r="M17" s="60" t="s">
        <v>157</v>
      </c>
      <c r="N17" s="15">
        <v>64.004999999999995</v>
      </c>
      <c r="O17" s="15" t="str">
        <f t="shared" si="2"/>
        <v>B</v>
      </c>
      <c r="P17" s="67" t="s">
        <v>157</v>
      </c>
    </row>
    <row r="18" spans="1:16">
      <c r="A18" s="3">
        <v>12</v>
      </c>
      <c r="B18" s="3" t="s">
        <v>45</v>
      </c>
      <c r="C18" s="15">
        <v>85</v>
      </c>
      <c r="D18" s="15" t="str">
        <f t="shared" si="0"/>
        <v>A</v>
      </c>
      <c r="E18" s="59" t="s">
        <v>159</v>
      </c>
      <c r="F18" s="15">
        <v>77</v>
      </c>
      <c r="G18" s="15" t="str">
        <f t="shared" si="1"/>
        <v>A</v>
      </c>
      <c r="H18" s="60" t="s">
        <v>157</v>
      </c>
      <c r="I18" s="68"/>
      <c r="J18" s="68"/>
      <c r="K18" s="32">
        <v>79.888690476190476</v>
      </c>
      <c r="L18" s="32" t="str">
        <f t="shared" si="3"/>
        <v>A</v>
      </c>
      <c r="M18" s="60" t="s">
        <v>157</v>
      </c>
      <c r="N18" s="15">
        <v>67.333333333333343</v>
      </c>
      <c r="O18" s="15" t="str">
        <f t="shared" si="2"/>
        <v>B</v>
      </c>
      <c r="P18" s="67" t="s">
        <v>157</v>
      </c>
    </row>
    <row r="19" spans="1:16">
      <c r="A19" s="3">
        <v>13</v>
      </c>
      <c r="B19" s="3" t="s">
        <v>48</v>
      </c>
      <c r="C19" s="15">
        <v>72.582628205128202</v>
      </c>
      <c r="D19" s="15" t="str">
        <f t="shared" si="0"/>
        <v>B</v>
      </c>
      <c r="E19" s="69" t="s">
        <v>157</v>
      </c>
      <c r="F19" s="15">
        <v>55.608333333333334</v>
      </c>
      <c r="G19" s="15" t="str">
        <f t="shared" si="1"/>
        <v>C</v>
      </c>
      <c r="H19" s="60" t="s">
        <v>157</v>
      </c>
      <c r="I19" s="68"/>
      <c r="J19" s="65"/>
      <c r="K19" s="32">
        <v>69.136190476190478</v>
      </c>
      <c r="L19" s="32" t="str">
        <f t="shared" si="3"/>
        <v>B</v>
      </c>
      <c r="M19" s="60" t="s">
        <v>157</v>
      </c>
      <c r="N19" s="15">
        <v>67.594999999999999</v>
      </c>
      <c r="O19" s="15" t="str">
        <f t="shared" si="2"/>
        <v>B</v>
      </c>
      <c r="P19" s="67" t="s">
        <v>157</v>
      </c>
    </row>
    <row r="20" spans="1:16">
      <c r="A20" s="3">
        <v>14</v>
      </c>
      <c r="B20" s="3" t="s">
        <v>49</v>
      </c>
      <c r="C20" s="15">
        <v>85</v>
      </c>
      <c r="D20" s="15" t="str">
        <f t="shared" si="0"/>
        <v>A</v>
      </c>
      <c r="E20" s="59" t="s">
        <v>159</v>
      </c>
      <c r="F20" s="15">
        <v>67.849999999999994</v>
      </c>
      <c r="G20" s="15" t="str">
        <f t="shared" si="1"/>
        <v>B</v>
      </c>
      <c r="H20" s="60" t="s">
        <v>157</v>
      </c>
      <c r="I20" s="68"/>
      <c r="J20" s="64"/>
      <c r="K20" s="32">
        <v>72.400119047619057</v>
      </c>
      <c r="L20" s="32" t="str">
        <f t="shared" si="3"/>
        <v>B</v>
      </c>
      <c r="M20" s="60" t="s">
        <v>157</v>
      </c>
      <c r="N20" s="15">
        <v>69.116250000000008</v>
      </c>
      <c r="O20" s="15" t="str">
        <f t="shared" si="2"/>
        <v>B</v>
      </c>
      <c r="P20" s="67" t="s">
        <v>157</v>
      </c>
    </row>
    <row r="21" spans="1:16">
      <c r="A21" s="3">
        <v>15</v>
      </c>
      <c r="B21" s="3" t="s">
        <v>51</v>
      </c>
      <c r="C21" s="15">
        <v>85.396334498834491</v>
      </c>
      <c r="D21" s="15" t="str">
        <f t="shared" si="0"/>
        <v>A</v>
      </c>
      <c r="E21" s="59" t="s">
        <v>159</v>
      </c>
      <c r="F21" s="15">
        <v>85</v>
      </c>
      <c r="G21" s="15" t="str">
        <f t="shared" si="1"/>
        <v>A</v>
      </c>
      <c r="H21" s="59" t="s">
        <v>159</v>
      </c>
      <c r="I21" s="64"/>
      <c r="J21" s="65"/>
      <c r="K21" s="32" t="s">
        <v>172</v>
      </c>
      <c r="L21" s="32" t="str">
        <f t="shared" si="3"/>
        <v>A</v>
      </c>
      <c r="M21" s="59" t="s">
        <v>159</v>
      </c>
      <c r="N21" s="15">
        <v>73.08833333333331</v>
      </c>
      <c r="O21" s="15" t="str">
        <f t="shared" si="2"/>
        <v>B</v>
      </c>
      <c r="P21" s="67" t="s">
        <v>157</v>
      </c>
    </row>
    <row r="22" spans="1:16">
      <c r="A22" s="3">
        <v>16</v>
      </c>
      <c r="B22" s="3" t="s">
        <v>53</v>
      </c>
      <c r="C22" s="15">
        <v>69.453257575757576</v>
      </c>
      <c r="D22" s="15" t="str">
        <f t="shared" si="0"/>
        <v>B</v>
      </c>
      <c r="E22" s="60" t="s">
        <v>157</v>
      </c>
      <c r="F22" s="15">
        <v>65.367916666666659</v>
      </c>
      <c r="G22" s="15" t="str">
        <f t="shared" si="1"/>
        <v>B</v>
      </c>
      <c r="H22" s="60" t="s">
        <v>157</v>
      </c>
      <c r="I22" s="68"/>
      <c r="J22" s="64"/>
      <c r="K22" s="32">
        <v>72.164761904761903</v>
      </c>
      <c r="L22" s="32" t="str">
        <f t="shared" si="3"/>
        <v>B</v>
      </c>
      <c r="M22" s="60" t="s">
        <v>157</v>
      </c>
      <c r="N22" s="15">
        <v>60.994999999999997</v>
      </c>
      <c r="O22" s="15" t="str">
        <f t="shared" si="2"/>
        <v>B</v>
      </c>
      <c r="P22" s="67" t="s">
        <v>157</v>
      </c>
    </row>
    <row r="23" spans="1:16">
      <c r="A23" s="3">
        <v>17</v>
      </c>
      <c r="B23" s="3" t="s">
        <v>55</v>
      </c>
      <c r="C23" s="15">
        <v>67.771917249417243</v>
      </c>
      <c r="D23" s="15" t="str">
        <f t="shared" si="0"/>
        <v>B</v>
      </c>
      <c r="E23" s="60" t="s">
        <v>157</v>
      </c>
      <c r="F23" s="15">
        <v>65.500833333333333</v>
      </c>
      <c r="G23" s="15" t="str">
        <f t="shared" si="1"/>
        <v>B</v>
      </c>
      <c r="H23" s="60" t="s">
        <v>157</v>
      </c>
      <c r="I23" s="68"/>
      <c r="J23" s="65"/>
      <c r="K23" s="32" t="s">
        <v>173</v>
      </c>
      <c r="L23" s="32" t="str">
        <f t="shared" si="3"/>
        <v>A</v>
      </c>
      <c r="M23" s="59" t="s">
        <v>159</v>
      </c>
      <c r="N23" s="15">
        <v>66.830833333333345</v>
      </c>
      <c r="O23" s="15" t="str">
        <f t="shared" si="2"/>
        <v>B</v>
      </c>
      <c r="P23" s="67" t="s">
        <v>157</v>
      </c>
    </row>
    <row r="24" spans="1:16">
      <c r="A24" s="3">
        <v>18</v>
      </c>
      <c r="B24" s="3" t="s">
        <v>58</v>
      </c>
      <c r="C24" s="15">
        <v>72.294423076923067</v>
      </c>
      <c r="D24" s="15" t="str">
        <f t="shared" si="0"/>
        <v>B</v>
      </c>
      <c r="E24" s="70" t="s">
        <v>157</v>
      </c>
      <c r="F24" s="15">
        <v>69.278750000000002</v>
      </c>
      <c r="G24" s="15" t="str">
        <f t="shared" si="1"/>
        <v>B</v>
      </c>
      <c r="H24" s="60" t="s">
        <v>157</v>
      </c>
      <c r="I24" s="68"/>
      <c r="J24" s="65"/>
      <c r="K24" s="32">
        <v>70.84496031746032</v>
      </c>
      <c r="L24" s="32" t="str">
        <f t="shared" si="3"/>
        <v>B</v>
      </c>
      <c r="M24" s="60" t="s">
        <v>157</v>
      </c>
      <c r="N24" s="15">
        <v>67.063333333333333</v>
      </c>
      <c r="O24" s="15" t="str">
        <f t="shared" si="2"/>
        <v>B</v>
      </c>
      <c r="P24" s="67" t="s">
        <v>157</v>
      </c>
    </row>
    <row r="25" spans="1:16">
      <c r="A25" s="3">
        <v>19</v>
      </c>
      <c r="B25" s="3" t="s">
        <v>61</v>
      </c>
      <c r="C25" s="15">
        <v>68.492354312354308</v>
      </c>
      <c r="D25" s="15" t="str">
        <f t="shared" si="0"/>
        <v>B</v>
      </c>
      <c r="E25" s="69" t="s">
        <v>157</v>
      </c>
      <c r="F25" s="15">
        <v>66.052916666666661</v>
      </c>
      <c r="G25" s="15" t="str">
        <f t="shared" si="1"/>
        <v>B</v>
      </c>
      <c r="H25" s="60" t="s">
        <v>157</v>
      </c>
      <c r="I25" s="68"/>
      <c r="J25" s="65"/>
      <c r="K25" s="32">
        <v>71.200357142857143</v>
      </c>
      <c r="L25" s="32" t="str">
        <f t="shared" si="3"/>
        <v>B</v>
      </c>
      <c r="M25" s="60" t="s">
        <v>157</v>
      </c>
      <c r="N25" s="15">
        <v>62.323749999999997</v>
      </c>
      <c r="O25" s="15" t="str">
        <f t="shared" si="2"/>
        <v>B</v>
      </c>
      <c r="P25" s="67" t="s">
        <v>157</v>
      </c>
    </row>
    <row r="26" spans="1:16">
      <c r="A26" s="3">
        <v>20</v>
      </c>
      <c r="B26" s="3" t="s">
        <v>63</v>
      </c>
      <c r="C26" s="15">
        <v>54.31666666666667</v>
      </c>
      <c r="D26" s="15" t="str">
        <f t="shared" si="0"/>
        <v>C</v>
      </c>
      <c r="E26" s="69" t="s">
        <v>157</v>
      </c>
      <c r="F26" s="15">
        <v>61.319583333333341</v>
      </c>
      <c r="G26" s="15" t="str">
        <f t="shared" si="1"/>
        <v>B</v>
      </c>
      <c r="H26" s="60" t="s">
        <v>157</v>
      </c>
      <c r="I26" s="68"/>
      <c r="J26" s="65"/>
      <c r="K26" s="32">
        <v>68.008253968253968</v>
      </c>
      <c r="L26" s="32" t="str">
        <f t="shared" si="3"/>
        <v>B</v>
      </c>
      <c r="M26" s="60" t="s">
        <v>157</v>
      </c>
      <c r="N26" s="15">
        <v>61.028333333333336</v>
      </c>
      <c r="O26" s="15" t="str">
        <f t="shared" si="2"/>
        <v>B</v>
      </c>
      <c r="P26" s="67" t="s">
        <v>157</v>
      </c>
    </row>
    <row r="27" spans="1:16">
      <c r="A27" s="3">
        <v>21</v>
      </c>
      <c r="B27" s="3" t="s">
        <v>64</v>
      </c>
      <c r="C27" s="15">
        <v>79.36608974358974</v>
      </c>
      <c r="D27" s="15" t="str">
        <f t="shared" si="0"/>
        <v>A</v>
      </c>
      <c r="E27" s="69" t="s">
        <v>157</v>
      </c>
      <c r="F27" s="15">
        <v>69.750416666666666</v>
      </c>
      <c r="G27" s="15" t="str">
        <f t="shared" si="1"/>
        <v>B</v>
      </c>
      <c r="H27" s="60" t="s">
        <v>157</v>
      </c>
      <c r="I27" s="68"/>
      <c r="J27" s="65"/>
      <c r="K27" s="32">
        <v>80.55916666666667</v>
      </c>
      <c r="L27" s="32" t="str">
        <f t="shared" si="3"/>
        <v>A</v>
      </c>
      <c r="M27" s="60" t="s">
        <v>157</v>
      </c>
      <c r="N27" s="15">
        <v>69.346666666666664</v>
      </c>
      <c r="O27" s="15" t="str">
        <f t="shared" si="2"/>
        <v>B</v>
      </c>
      <c r="P27" s="67" t="s">
        <v>157</v>
      </c>
    </row>
    <row r="28" spans="1:16">
      <c r="A28" s="3">
        <v>22</v>
      </c>
      <c r="B28" s="3" t="s">
        <v>66</v>
      </c>
      <c r="C28" s="15">
        <v>68.538094405594393</v>
      </c>
      <c r="D28" s="15" t="str">
        <f t="shared" si="0"/>
        <v>B</v>
      </c>
      <c r="E28" s="60" t="s">
        <v>157</v>
      </c>
      <c r="F28" s="15">
        <v>61.566249999999997</v>
      </c>
      <c r="G28" s="15" t="str">
        <f t="shared" si="1"/>
        <v>B</v>
      </c>
      <c r="H28" s="60" t="s">
        <v>157</v>
      </c>
      <c r="I28" s="68"/>
      <c r="J28" s="65"/>
      <c r="K28" s="32">
        <v>67.418452380952388</v>
      </c>
      <c r="L28" s="32" t="str">
        <f t="shared" si="3"/>
        <v>B</v>
      </c>
      <c r="M28" s="60" t="s">
        <v>157</v>
      </c>
      <c r="N28" s="15">
        <v>56.236666666666665</v>
      </c>
      <c r="O28" s="15" t="str">
        <f t="shared" si="2"/>
        <v>C</v>
      </c>
      <c r="P28" s="67" t="s">
        <v>157</v>
      </c>
    </row>
    <row r="29" spans="1:16">
      <c r="A29" s="3">
        <v>23</v>
      </c>
      <c r="B29" s="3" t="s">
        <v>67</v>
      </c>
      <c r="C29" s="15">
        <v>70.022727272727266</v>
      </c>
      <c r="D29" s="15" t="str">
        <f t="shared" si="0"/>
        <v>B</v>
      </c>
      <c r="E29" s="60" t="s">
        <v>157</v>
      </c>
      <c r="F29" s="15">
        <v>72.569166666666661</v>
      </c>
      <c r="G29" s="15" t="str">
        <f t="shared" si="1"/>
        <v>B</v>
      </c>
      <c r="H29" s="60" t="s">
        <v>157</v>
      </c>
      <c r="I29" s="68"/>
      <c r="J29" s="65"/>
      <c r="K29" s="32">
        <v>76.231031746031746</v>
      </c>
      <c r="L29" s="32" t="str">
        <f t="shared" si="3"/>
        <v>A</v>
      </c>
      <c r="M29" s="60" t="s">
        <v>157</v>
      </c>
      <c r="N29" s="15">
        <v>65.055000000000007</v>
      </c>
      <c r="O29" s="15" t="str">
        <f t="shared" si="2"/>
        <v>B</v>
      </c>
      <c r="P29" s="67" t="s">
        <v>157</v>
      </c>
    </row>
    <row r="30" spans="1:16">
      <c r="A30" s="3">
        <v>24</v>
      </c>
      <c r="B30" s="3" t="s">
        <v>70</v>
      </c>
      <c r="C30" s="15">
        <v>90.743327505827509</v>
      </c>
      <c r="D30" s="15" t="str">
        <f t="shared" si="0"/>
        <v>A</v>
      </c>
      <c r="E30" s="59" t="s">
        <v>159</v>
      </c>
      <c r="F30" s="15">
        <v>85.450416666666669</v>
      </c>
      <c r="G30" s="15" t="str">
        <f t="shared" si="1"/>
        <v>A</v>
      </c>
      <c r="H30" s="59" t="s">
        <v>159</v>
      </c>
      <c r="I30" s="64"/>
      <c r="J30" s="68"/>
      <c r="K30" s="32">
        <v>90.44063492063492</v>
      </c>
      <c r="L30" s="32" t="str">
        <f t="shared" si="3"/>
        <v>A</v>
      </c>
      <c r="M30" s="59" t="s">
        <v>159</v>
      </c>
      <c r="N30" s="15" t="s">
        <v>172</v>
      </c>
      <c r="O30" s="15" t="str">
        <f t="shared" si="2"/>
        <v>A</v>
      </c>
      <c r="P30" s="71" t="s">
        <v>159</v>
      </c>
    </row>
    <row r="31" spans="1:16">
      <c r="A31" s="3">
        <v>25</v>
      </c>
      <c r="B31" s="3" t="s">
        <v>71</v>
      </c>
      <c r="C31" s="15">
        <v>85</v>
      </c>
      <c r="D31" s="15" t="str">
        <f t="shared" si="0"/>
        <v>A</v>
      </c>
      <c r="E31" s="59" t="s">
        <v>159</v>
      </c>
      <c r="F31" s="15">
        <v>68.737500000000011</v>
      </c>
      <c r="G31" s="15" t="str">
        <f t="shared" si="1"/>
        <v>B</v>
      </c>
      <c r="H31" s="60" t="s">
        <v>157</v>
      </c>
      <c r="I31" s="68"/>
      <c r="J31" s="65"/>
      <c r="K31" s="32">
        <v>77.79452380952381</v>
      </c>
      <c r="L31" s="32" t="str">
        <f t="shared" si="3"/>
        <v>A</v>
      </c>
      <c r="M31" s="60" t="s">
        <v>157</v>
      </c>
      <c r="N31" s="15">
        <v>68.055833333333325</v>
      </c>
      <c r="O31" s="15" t="str">
        <f t="shared" si="2"/>
        <v>B</v>
      </c>
      <c r="P31" s="67" t="s">
        <v>157</v>
      </c>
    </row>
    <row r="32" spans="1:16">
      <c r="A32" s="3">
        <v>26</v>
      </c>
      <c r="B32" s="3" t="s">
        <v>72</v>
      </c>
      <c r="C32" s="15">
        <v>70.913496503496503</v>
      </c>
      <c r="D32" s="15" t="str">
        <f t="shared" si="0"/>
        <v>B</v>
      </c>
      <c r="E32" s="70" t="s">
        <v>157</v>
      </c>
      <c r="F32" s="15">
        <v>69.137499999999989</v>
      </c>
      <c r="G32" s="15" t="str">
        <f t="shared" si="1"/>
        <v>B</v>
      </c>
      <c r="H32" s="60" t="s">
        <v>157</v>
      </c>
      <c r="I32" s="68"/>
      <c r="J32" s="65"/>
      <c r="K32" s="32">
        <v>71.968571428571437</v>
      </c>
      <c r="L32" s="32" t="str">
        <f t="shared" si="3"/>
        <v>B</v>
      </c>
      <c r="M32" s="60" t="s">
        <v>157</v>
      </c>
      <c r="N32" s="15">
        <v>70.94</v>
      </c>
      <c r="O32" s="15" t="str">
        <f t="shared" si="2"/>
        <v>B</v>
      </c>
      <c r="P32" s="67" t="s">
        <v>157</v>
      </c>
    </row>
    <row r="33" spans="1:16">
      <c r="A33" s="3">
        <v>27</v>
      </c>
      <c r="B33" s="3" t="s">
        <v>74</v>
      </c>
      <c r="C33" s="15">
        <v>84.319988344988346</v>
      </c>
      <c r="D33" s="15" t="str">
        <f t="shared" si="0"/>
        <v>A</v>
      </c>
      <c r="E33" s="70" t="s">
        <v>157</v>
      </c>
      <c r="F33" s="15">
        <v>72.166666666666657</v>
      </c>
      <c r="G33" s="15" t="str">
        <f t="shared" si="1"/>
        <v>B</v>
      </c>
      <c r="H33" s="60" t="s">
        <v>157</v>
      </c>
      <c r="I33" s="68"/>
      <c r="J33" s="65"/>
      <c r="K33" s="32" t="s">
        <v>174</v>
      </c>
      <c r="L33" s="32" t="str">
        <f t="shared" si="3"/>
        <v>A</v>
      </c>
      <c r="M33" s="59" t="s">
        <v>159</v>
      </c>
      <c r="N33" s="15" t="s">
        <v>175</v>
      </c>
      <c r="O33" s="15" t="str">
        <f t="shared" si="2"/>
        <v>A</v>
      </c>
      <c r="P33" s="71" t="s">
        <v>159</v>
      </c>
    </row>
    <row r="34" spans="1:16">
      <c r="A34" s="3">
        <v>28</v>
      </c>
      <c r="B34" s="3" t="s">
        <v>76</v>
      </c>
      <c r="C34" s="15">
        <v>63.333642191142189</v>
      </c>
      <c r="D34" s="15" t="str">
        <f t="shared" si="0"/>
        <v>B</v>
      </c>
      <c r="E34" s="70" t="s">
        <v>157</v>
      </c>
      <c r="F34" s="15">
        <v>68.465000000000003</v>
      </c>
      <c r="G34" s="15" t="str">
        <f t="shared" si="1"/>
        <v>B</v>
      </c>
      <c r="H34" s="60" t="s">
        <v>157</v>
      </c>
      <c r="I34" s="68"/>
      <c r="J34" s="65"/>
      <c r="K34" s="32">
        <v>70.514682539682525</v>
      </c>
      <c r="L34" s="32" t="str">
        <f t="shared" si="3"/>
        <v>B</v>
      </c>
      <c r="M34" s="60" t="s">
        <v>157</v>
      </c>
      <c r="N34" s="15">
        <v>71.950833333333335</v>
      </c>
      <c r="O34" s="15" t="str">
        <f t="shared" si="2"/>
        <v>B</v>
      </c>
      <c r="P34" s="67" t="s">
        <v>157</v>
      </c>
    </row>
    <row r="35" spans="1:16">
      <c r="A35" s="3">
        <v>29</v>
      </c>
      <c r="B35" s="3" t="s">
        <v>78</v>
      </c>
      <c r="C35" s="15">
        <v>85</v>
      </c>
      <c r="D35" s="15" t="str">
        <f t="shared" si="0"/>
        <v>A</v>
      </c>
      <c r="E35" s="59" t="s">
        <v>159</v>
      </c>
      <c r="F35" s="15">
        <v>72.27791666666667</v>
      </c>
      <c r="G35" s="15" t="str">
        <f t="shared" si="1"/>
        <v>B</v>
      </c>
      <c r="H35" s="60" t="s">
        <v>157</v>
      </c>
      <c r="I35" s="68"/>
      <c r="J35" s="65"/>
      <c r="K35" s="32">
        <v>78.68396825396826</v>
      </c>
      <c r="L35" s="32" t="str">
        <f t="shared" si="3"/>
        <v>A</v>
      </c>
      <c r="M35" s="60" t="s">
        <v>157</v>
      </c>
      <c r="N35" s="15">
        <v>67.488749999999996</v>
      </c>
      <c r="O35" s="15" t="str">
        <f t="shared" si="2"/>
        <v>B</v>
      </c>
      <c r="P35" s="67" t="s">
        <v>157</v>
      </c>
    </row>
    <row r="36" spans="1:16">
      <c r="A36" s="3">
        <v>30</v>
      </c>
      <c r="B36" s="3" t="s">
        <v>81</v>
      </c>
      <c r="C36" s="15">
        <v>67.845984848484846</v>
      </c>
      <c r="D36" s="15" t="str">
        <f t="shared" si="0"/>
        <v>B</v>
      </c>
      <c r="E36" s="60" t="s">
        <v>157</v>
      </c>
      <c r="F36" s="15">
        <v>64.797083333333333</v>
      </c>
      <c r="G36" s="15" t="str">
        <f t="shared" si="1"/>
        <v>B</v>
      </c>
      <c r="H36" s="60" t="s">
        <v>157</v>
      </c>
      <c r="I36" s="68"/>
      <c r="J36" s="64"/>
      <c r="K36" s="32">
        <v>65.300396825396817</v>
      </c>
      <c r="L36" s="32" t="str">
        <f t="shared" si="3"/>
        <v>B</v>
      </c>
      <c r="M36" s="60" t="s">
        <v>157</v>
      </c>
      <c r="N36" s="15">
        <v>66.476249999999993</v>
      </c>
      <c r="O36" s="15" t="str">
        <f t="shared" si="2"/>
        <v>B</v>
      </c>
      <c r="P36" s="67" t="s">
        <v>157</v>
      </c>
    </row>
    <row r="37" spans="1:16">
      <c r="A37" s="3">
        <v>31</v>
      </c>
      <c r="B37" s="3" t="s">
        <v>82</v>
      </c>
      <c r="C37" s="15">
        <v>82.909807692307695</v>
      </c>
      <c r="D37" s="15" t="str">
        <f t="shared" si="0"/>
        <v>A</v>
      </c>
      <c r="E37" s="60" t="s">
        <v>157</v>
      </c>
      <c r="F37" s="15">
        <v>85</v>
      </c>
      <c r="G37" s="15" t="str">
        <f t="shared" si="1"/>
        <v>A</v>
      </c>
      <c r="H37" s="59" t="s">
        <v>159</v>
      </c>
      <c r="I37" s="64"/>
      <c r="J37" s="65"/>
      <c r="K37" s="32">
        <v>84.375079365079358</v>
      </c>
      <c r="L37" s="32" t="str">
        <f t="shared" si="3"/>
        <v>A</v>
      </c>
      <c r="M37" s="60" t="s">
        <v>157</v>
      </c>
      <c r="N37" s="15">
        <v>72.542500000000004</v>
      </c>
      <c r="O37" s="15" t="str">
        <f t="shared" si="2"/>
        <v>B</v>
      </c>
      <c r="P37" s="67" t="s">
        <v>157</v>
      </c>
    </row>
    <row r="38" spans="1:16">
      <c r="A38" s="3">
        <v>32</v>
      </c>
      <c r="B38" s="3" t="s">
        <v>83</v>
      </c>
      <c r="C38" s="15">
        <v>68.379347319347318</v>
      </c>
      <c r="D38" s="15" t="str">
        <f t="shared" si="0"/>
        <v>B</v>
      </c>
      <c r="E38" s="60" t="s">
        <v>157</v>
      </c>
      <c r="F38" s="15">
        <v>66.234999999999999</v>
      </c>
      <c r="G38" s="15" t="str">
        <f t="shared" si="1"/>
        <v>B</v>
      </c>
      <c r="H38" s="60" t="s">
        <v>157</v>
      </c>
      <c r="I38" s="68"/>
      <c r="J38" s="65"/>
      <c r="K38" s="32">
        <v>75.027142857142849</v>
      </c>
      <c r="L38" s="32" t="str">
        <f t="shared" si="3"/>
        <v>A</v>
      </c>
      <c r="M38" s="60" t="s">
        <v>157</v>
      </c>
      <c r="N38" s="15">
        <v>65.700833333333335</v>
      </c>
      <c r="O38" s="15" t="str">
        <f t="shared" si="2"/>
        <v>B</v>
      </c>
      <c r="P38" s="67" t="s">
        <v>157</v>
      </c>
    </row>
    <row r="39" spans="1:16">
      <c r="A39" s="3">
        <v>33</v>
      </c>
      <c r="B39" s="3" t="s">
        <v>84</v>
      </c>
      <c r="C39" s="15">
        <v>91.011923076923082</v>
      </c>
      <c r="D39" s="15" t="str">
        <f t="shared" si="0"/>
        <v>A</v>
      </c>
      <c r="E39" s="59" t="s">
        <v>159</v>
      </c>
      <c r="F39" s="15">
        <v>85.827916666666681</v>
      </c>
      <c r="G39" s="15" t="str">
        <f t="shared" si="1"/>
        <v>A</v>
      </c>
      <c r="H39" s="59" t="s">
        <v>159</v>
      </c>
      <c r="I39" s="64"/>
      <c r="J39" s="68"/>
      <c r="K39" s="32">
        <v>88.90781746031746</v>
      </c>
      <c r="L39" s="32" t="str">
        <f t="shared" si="3"/>
        <v>A</v>
      </c>
      <c r="M39" s="59" t="s">
        <v>159</v>
      </c>
      <c r="N39" s="15" t="s">
        <v>176</v>
      </c>
      <c r="O39" s="15" t="str">
        <f t="shared" si="2"/>
        <v>A</v>
      </c>
      <c r="P39" s="71" t="s">
        <v>159</v>
      </c>
    </row>
    <row r="40" spans="1:16">
      <c r="A40" s="3">
        <v>34</v>
      </c>
      <c r="B40" s="3" t="s">
        <v>87</v>
      </c>
      <c r="C40" s="15">
        <v>58.897173659673669</v>
      </c>
      <c r="D40" s="15" t="str">
        <f t="shared" si="0"/>
        <v>C</v>
      </c>
      <c r="E40" s="70" t="s">
        <v>157</v>
      </c>
      <c r="F40" s="15">
        <v>62.2</v>
      </c>
      <c r="G40" s="15" t="str">
        <f t="shared" si="1"/>
        <v>B</v>
      </c>
      <c r="H40" s="60" t="s">
        <v>157</v>
      </c>
      <c r="I40" s="68"/>
      <c r="J40" s="68"/>
      <c r="K40" s="32">
        <v>70.839801587301594</v>
      </c>
      <c r="L40" s="32" t="str">
        <f t="shared" si="3"/>
        <v>B</v>
      </c>
      <c r="M40" s="60" t="s">
        <v>157</v>
      </c>
      <c r="N40" s="15">
        <v>60.852499999999999</v>
      </c>
      <c r="O40" s="15" t="str">
        <f t="shared" si="2"/>
        <v>B</v>
      </c>
      <c r="P40" s="67" t="s">
        <v>157</v>
      </c>
    </row>
    <row r="41" spans="1:16">
      <c r="A41" s="3">
        <v>35</v>
      </c>
      <c r="B41" s="3" t="s">
        <v>89</v>
      </c>
      <c r="C41" s="15">
        <v>69.851025641025643</v>
      </c>
      <c r="D41" s="15" t="str">
        <f t="shared" si="0"/>
        <v>B</v>
      </c>
      <c r="E41" s="60" t="s">
        <v>157</v>
      </c>
      <c r="F41" s="15">
        <v>69.936666666666667</v>
      </c>
      <c r="G41" s="15" t="str">
        <f t="shared" si="1"/>
        <v>B</v>
      </c>
      <c r="H41" s="60" t="s">
        <v>157</v>
      </c>
      <c r="I41" s="68"/>
      <c r="J41" s="68"/>
      <c r="K41" s="32">
        <v>74.790753968253966</v>
      </c>
      <c r="L41" s="32" t="str">
        <f t="shared" si="3"/>
        <v>B</v>
      </c>
      <c r="M41" s="60" t="s">
        <v>157</v>
      </c>
      <c r="N41" s="15">
        <v>69.082499999999996</v>
      </c>
      <c r="O41" s="15" t="str">
        <f t="shared" si="2"/>
        <v>B</v>
      </c>
      <c r="P41" s="67" t="s">
        <v>157</v>
      </c>
    </row>
    <row r="42" spans="1:16">
      <c r="A42" s="3">
        <v>36</v>
      </c>
      <c r="B42" s="3" t="s">
        <v>90</v>
      </c>
      <c r="C42" s="15">
        <v>85</v>
      </c>
      <c r="D42" s="15" t="str">
        <f t="shared" si="0"/>
        <v>A</v>
      </c>
      <c r="E42" s="59" t="s">
        <v>159</v>
      </c>
      <c r="F42" s="15">
        <v>71.515833333333333</v>
      </c>
      <c r="G42" s="15" t="str">
        <f t="shared" si="1"/>
        <v>B</v>
      </c>
      <c r="H42" s="60" t="s">
        <v>157</v>
      </c>
      <c r="I42" s="68"/>
      <c r="J42" s="68"/>
      <c r="K42" s="32" t="s">
        <v>172</v>
      </c>
      <c r="L42" s="32" t="str">
        <f t="shared" si="3"/>
        <v>A</v>
      </c>
      <c r="M42" s="59" t="s">
        <v>159</v>
      </c>
      <c r="N42" s="15">
        <v>72.088333333333338</v>
      </c>
      <c r="O42" s="15" t="str">
        <f t="shared" si="2"/>
        <v>B</v>
      </c>
      <c r="P42" s="67" t="s">
        <v>157</v>
      </c>
    </row>
    <row r="43" spans="1:16">
      <c r="A43" s="3">
        <v>37</v>
      </c>
      <c r="B43" s="3" t="s">
        <v>92</v>
      </c>
      <c r="C43" s="15">
        <v>59.363513986013992</v>
      </c>
      <c r="D43" s="15" t="str">
        <f t="shared" si="0"/>
        <v>C</v>
      </c>
      <c r="E43" s="70" t="s">
        <v>157</v>
      </c>
      <c r="F43" s="15">
        <v>60.534166666666664</v>
      </c>
      <c r="G43" s="15" t="str">
        <f t="shared" si="1"/>
        <v>B</v>
      </c>
      <c r="H43" s="60" t="s">
        <v>157</v>
      </c>
      <c r="I43" s="68"/>
      <c r="J43" s="68"/>
      <c r="K43" s="32">
        <v>61.881269841269848</v>
      </c>
      <c r="L43" s="32" t="str">
        <f t="shared" si="3"/>
        <v>B</v>
      </c>
      <c r="M43" s="60" t="s">
        <v>157</v>
      </c>
      <c r="N43" s="15">
        <v>63.922083333333333</v>
      </c>
      <c r="O43" s="15" t="str">
        <f t="shared" si="2"/>
        <v>B</v>
      </c>
      <c r="P43" s="67" t="s">
        <v>157</v>
      </c>
    </row>
    <row r="44" spans="1:16">
      <c r="A44" s="3">
        <v>38</v>
      </c>
      <c r="B44" s="3" t="s">
        <v>94</v>
      </c>
      <c r="C44" s="15">
        <v>71.369551282051276</v>
      </c>
      <c r="D44" s="15" t="str">
        <f t="shared" si="0"/>
        <v>B</v>
      </c>
      <c r="E44" s="70" t="s">
        <v>157</v>
      </c>
      <c r="F44" s="15">
        <v>63.668750000000003</v>
      </c>
      <c r="G44" s="15" t="str">
        <f t="shared" si="1"/>
        <v>B</v>
      </c>
      <c r="H44" s="60" t="s">
        <v>157</v>
      </c>
      <c r="I44" s="68"/>
      <c r="J44" s="68"/>
      <c r="K44" s="32">
        <v>69.615833333333327</v>
      </c>
      <c r="L44" s="32" t="str">
        <f t="shared" si="3"/>
        <v>B</v>
      </c>
      <c r="M44" s="60" t="s">
        <v>157</v>
      </c>
      <c r="N44" s="15">
        <v>68.827500000000001</v>
      </c>
      <c r="O44" s="15" t="str">
        <f t="shared" si="2"/>
        <v>B</v>
      </c>
      <c r="P44" s="67" t="s">
        <v>157</v>
      </c>
    </row>
    <row r="45" spans="1:16">
      <c r="A45" s="3">
        <v>39</v>
      </c>
      <c r="B45" s="3" t="s">
        <v>95</v>
      </c>
      <c r="C45" s="15">
        <v>64.501993006993018</v>
      </c>
      <c r="D45" s="15" t="str">
        <f t="shared" si="0"/>
        <v>B</v>
      </c>
      <c r="E45" s="70" t="s">
        <v>157</v>
      </c>
      <c r="F45" s="15">
        <v>59.172916666666666</v>
      </c>
      <c r="G45" s="15" t="str">
        <f t="shared" si="1"/>
        <v>C</v>
      </c>
      <c r="H45" s="60" t="s">
        <v>157</v>
      </c>
      <c r="I45" s="68"/>
      <c r="J45" s="68"/>
      <c r="K45" s="32">
        <v>70.330039682539677</v>
      </c>
      <c r="L45" s="32" t="str">
        <f t="shared" si="3"/>
        <v>B</v>
      </c>
      <c r="M45" s="60" t="s">
        <v>157</v>
      </c>
      <c r="N45" s="15">
        <v>64.13666666666667</v>
      </c>
      <c r="O45" s="15" t="str">
        <f t="shared" si="2"/>
        <v>B</v>
      </c>
      <c r="P45" s="67" t="s">
        <v>157</v>
      </c>
    </row>
    <row r="46" spans="1:16">
      <c r="A46" s="3">
        <v>40</v>
      </c>
      <c r="B46" s="3" t="s">
        <v>96</v>
      </c>
      <c r="C46" s="15">
        <v>58.540576923076927</v>
      </c>
      <c r="D46" s="15" t="str">
        <f t="shared" si="0"/>
        <v>C</v>
      </c>
      <c r="E46" s="69" t="s">
        <v>157</v>
      </c>
      <c r="F46" s="15">
        <v>60.255416666666662</v>
      </c>
      <c r="G46" s="15" t="str">
        <f t="shared" si="1"/>
        <v>B</v>
      </c>
      <c r="H46" s="60" t="s">
        <v>157</v>
      </c>
      <c r="I46" s="68"/>
      <c r="J46" s="68"/>
      <c r="K46" s="32">
        <v>59.650912698412704</v>
      </c>
      <c r="L46" s="32" t="str">
        <f t="shared" si="3"/>
        <v>C</v>
      </c>
      <c r="M46" s="60" t="s">
        <v>157</v>
      </c>
      <c r="N46" s="15">
        <v>58.593333333333327</v>
      </c>
      <c r="O46" s="15" t="str">
        <f t="shared" si="2"/>
        <v>C</v>
      </c>
      <c r="P46" s="67" t="s">
        <v>157</v>
      </c>
    </row>
    <row r="47" spans="1:16">
      <c r="A47" s="3">
        <v>41</v>
      </c>
      <c r="B47" s="3" t="s">
        <v>97</v>
      </c>
      <c r="C47" s="15">
        <v>63.898257575757562</v>
      </c>
      <c r="D47" s="15" t="str">
        <f t="shared" si="0"/>
        <v>B</v>
      </c>
      <c r="E47" s="69" t="s">
        <v>157</v>
      </c>
      <c r="F47" s="15">
        <v>57.53</v>
      </c>
      <c r="G47" s="15" t="str">
        <f t="shared" si="1"/>
        <v>C</v>
      </c>
      <c r="H47" s="60" t="s">
        <v>157</v>
      </c>
      <c r="I47" s="68"/>
      <c r="J47" s="68"/>
      <c r="K47" s="32">
        <v>68.525079365079364</v>
      </c>
      <c r="L47" s="32" t="str">
        <f t="shared" si="3"/>
        <v>B</v>
      </c>
      <c r="M47" s="60" t="s">
        <v>157</v>
      </c>
      <c r="N47" s="15">
        <v>59.404166666666669</v>
      </c>
      <c r="O47" s="15" t="str">
        <f t="shared" si="2"/>
        <v>C</v>
      </c>
      <c r="P47" s="67" t="s">
        <v>157</v>
      </c>
    </row>
    <row r="48" spans="1:16">
      <c r="A48" s="3">
        <v>42</v>
      </c>
      <c r="B48" s="3" t="s">
        <v>98</v>
      </c>
      <c r="C48" s="15">
        <v>72.356188811188801</v>
      </c>
      <c r="D48" s="15" t="str">
        <f t="shared" si="0"/>
        <v>B</v>
      </c>
      <c r="E48" s="70" t="s">
        <v>157</v>
      </c>
      <c r="F48" s="15">
        <v>73.130416666666662</v>
      </c>
      <c r="G48" s="15" t="str">
        <f t="shared" si="1"/>
        <v>B</v>
      </c>
      <c r="H48" s="60" t="s">
        <v>157</v>
      </c>
      <c r="I48" s="68"/>
      <c r="J48" s="68"/>
      <c r="K48" s="32" t="s">
        <v>177</v>
      </c>
      <c r="L48" s="32" t="str">
        <f t="shared" si="3"/>
        <v>A</v>
      </c>
      <c r="M48" s="59" t="s">
        <v>159</v>
      </c>
      <c r="N48" s="15">
        <v>68.628749999999997</v>
      </c>
      <c r="O48" s="15" t="str">
        <f t="shared" si="2"/>
        <v>B</v>
      </c>
      <c r="P48" s="67" t="s">
        <v>157</v>
      </c>
    </row>
    <row r="49" spans="1:16">
      <c r="A49" s="3">
        <v>43</v>
      </c>
      <c r="B49" s="3" t="s">
        <v>99</v>
      </c>
      <c r="C49" s="15">
        <v>74.090308857808864</v>
      </c>
      <c r="D49" s="15" t="str">
        <f t="shared" si="0"/>
        <v>B</v>
      </c>
      <c r="E49" s="69" t="s">
        <v>157</v>
      </c>
      <c r="F49" s="15">
        <v>62.132916666666667</v>
      </c>
      <c r="G49" s="15" t="str">
        <f t="shared" si="1"/>
        <v>B</v>
      </c>
      <c r="H49" s="60" t="s">
        <v>157</v>
      </c>
      <c r="I49" s="68"/>
      <c r="J49" s="68"/>
      <c r="K49" s="32">
        <v>67.217976190476193</v>
      </c>
      <c r="L49" s="32" t="str">
        <f t="shared" si="3"/>
        <v>B</v>
      </c>
      <c r="M49" s="60" t="s">
        <v>157</v>
      </c>
      <c r="N49" s="15">
        <v>68.629166666666663</v>
      </c>
      <c r="O49" s="15" t="str">
        <f t="shared" si="2"/>
        <v>B</v>
      </c>
      <c r="P49" s="67" t="s">
        <v>157</v>
      </c>
    </row>
    <row r="50" spans="1:16">
      <c r="A50" s="3">
        <v>44</v>
      </c>
      <c r="B50" s="3" t="s">
        <v>100</v>
      </c>
      <c r="C50" s="15">
        <v>67.154679487179479</v>
      </c>
      <c r="D50" s="15" t="str">
        <f t="shared" si="0"/>
        <v>B</v>
      </c>
      <c r="E50" s="70" t="s">
        <v>157</v>
      </c>
      <c r="F50" s="15">
        <v>63.640416666666667</v>
      </c>
      <c r="G50" s="15" t="str">
        <f t="shared" si="1"/>
        <v>B</v>
      </c>
      <c r="H50" s="60" t="s">
        <v>157</v>
      </c>
      <c r="I50" s="68"/>
      <c r="J50" s="68"/>
      <c r="K50" s="32">
        <v>76.099246031746034</v>
      </c>
      <c r="L50" s="32" t="str">
        <f t="shared" si="3"/>
        <v>A</v>
      </c>
      <c r="M50" s="60" t="s">
        <v>157</v>
      </c>
      <c r="N50" s="15">
        <v>55.282499999999999</v>
      </c>
      <c r="O50" s="15" t="str">
        <f t="shared" si="2"/>
        <v>C</v>
      </c>
      <c r="P50" s="67" t="s">
        <v>157</v>
      </c>
    </row>
    <row r="51" spans="1:16">
      <c r="A51" s="3">
        <v>45</v>
      </c>
      <c r="B51" s="3" t="s">
        <v>102</v>
      </c>
      <c r="C51" s="15">
        <v>85</v>
      </c>
      <c r="D51" s="15" t="str">
        <f t="shared" si="0"/>
        <v>A</v>
      </c>
      <c r="E51" s="59" t="s">
        <v>159</v>
      </c>
      <c r="F51" s="15">
        <v>85</v>
      </c>
      <c r="G51" s="15" t="str">
        <f t="shared" si="1"/>
        <v>A</v>
      </c>
      <c r="H51" s="59" t="s">
        <v>159</v>
      </c>
      <c r="I51" s="64"/>
      <c r="J51" s="68"/>
      <c r="K51" s="32" t="s">
        <v>174</v>
      </c>
      <c r="L51" s="32" t="str">
        <f t="shared" si="3"/>
        <v>A</v>
      </c>
      <c r="M51" s="59" t="s">
        <v>159</v>
      </c>
      <c r="N51" s="15">
        <v>69.629166666666663</v>
      </c>
      <c r="O51" s="15" t="str">
        <f t="shared" si="2"/>
        <v>B</v>
      </c>
      <c r="P51" s="67" t="s">
        <v>157</v>
      </c>
    </row>
    <row r="52" spans="1:16">
      <c r="A52" s="3">
        <v>46</v>
      </c>
      <c r="B52" s="3" t="s">
        <v>105</v>
      </c>
      <c r="C52" s="15">
        <v>65.989248251748251</v>
      </c>
      <c r="D52" s="15" t="str">
        <f t="shared" si="0"/>
        <v>B</v>
      </c>
      <c r="E52" s="60" t="s">
        <v>157</v>
      </c>
      <c r="F52" s="15">
        <v>64.082083333333344</v>
      </c>
      <c r="G52" s="15" t="str">
        <f t="shared" si="1"/>
        <v>B</v>
      </c>
      <c r="H52" s="60" t="s">
        <v>157</v>
      </c>
      <c r="I52" s="68"/>
      <c r="J52" s="64"/>
      <c r="K52" s="32">
        <v>73.576984126984129</v>
      </c>
      <c r="L52" s="32" t="str">
        <f t="shared" si="3"/>
        <v>B</v>
      </c>
      <c r="M52" s="60" t="s">
        <v>157</v>
      </c>
      <c r="N52" s="15">
        <v>68.083333333333343</v>
      </c>
      <c r="O52" s="15" t="str">
        <f t="shared" si="2"/>
        <v>B</v>
      </c>
      <c r="P52" s="67" t="s">
        <v>157</v>
      </c>
    </row>
    <row r="53" spans="1:16">
      <c r="A53" s="3">
        <v>47</v>
      </c>
      <c r="B53" s="3" t="s">
        <v>107</v>
      </c>
      <c r="C53" s="15">
        <v>85</v>
      </c>
      <c r="D53" s="15" t="str">
        <f t="shared" si="0"/>
        <v>A</v>
      </c>
      <c r="E53" s="70" t="s">
        <v>157</v>
      </c>
      <c r="F53" s="15">
        <v>59.659166666666657</v>
      </c>
      <c r="G53" s="15" t="str">
        <f t="shared" si="1"/>
        <v>C</v>
      </c>
      <c r="H53" s="60" t="s">
        <v>157</v>
      </c>
      <c r="I53" s="68"/>
      <c r="J53" s="64"/>
      <c r="K53" s="32">
        <v>61.347142857142856</v>
      </c>
      <c r="L53" s="32" t="str">
        <f t="shared" si="3"/>
        <v>B</v>
      </c>
      <c r="M53" s="60" t="s">
        <v>157</v>
      </c>
      <c r="N53" s="15">
        <v>56.583333333333329</v>
      </c>
      <c r="O53" s="15" t="str">
        <f t="shared" si="2"/>
        <v>C</v>
      </c>
      <c r="P53" s="67" t="s">
        <v>157</v>
      </c>
    </row>
    <row r="54" spans="1:16">
      <c r="A54" s="3">
        <v>48</v>
      </c>
      <c r="B54" s="3" t="s">
        <v>108</v>
      </c>
      <c r="C54" s="15">
        <v>78.329551282051284</v>
      </c>
      <c r="D54" s="15" t="str">
        <f t="shared" si="0"/>
        <v>A</v>
      </c>
      <c r="E54" s="60" t="s">
        <v>157</v>
      </c>
      <c r="F54" s="15">
        <v>68.150833333333338</v>
      </c>
      <c r="G54" s="15" t="str">
        <f t="shared" si="1"/>
        <v>B</v>
      </c>
      <c r="H54" s="60" t="s">
        <v>157</v>
      </c>
      <c r="I54" s="68"/>
      <c r="J54" s="65"/>
      <c r="K54" s="32" t="s">
        <v>173</v>
      </c>
      <c r="L54" s="32" t="str">
        <f t="shared" si="3"/>
        <v>A</v>
      </c>
      <c r="M54" s="59" t="s">
        <v>159</v>
      </c>
      <c r="N54" s="15">
        <v>68.589583333333337</v>
      </c>
      <c r="O54" s="15" t="str">
        <f t="shared" si="2"/>
        <v>B</v>
      </c>
      <c r="P54" s="67" t="s">
        <v>157</v>
      </c>
    </row>
    <row r="55" spans="1:16">
      <c r="A55" s="3">
        <v>49</v>
      </c>
      <c r="B55" s="3" t="s">
        <v>109</v>
      </c>
      <c r="C55" s="15">
        <v>78.999737762237771</v>
      </c>
      <c r="D55" s="15" t="str">
        <f t="shared" si="0"/>
        <v>A</v>
      </c>
      <c r="E55" s="60" t="s">
        <v>157</v>
      </c>
      <c r="F55" s="15">
        <v>68.850000000000009</v>
      </c>
      <c r="G55" s="15" t="str">
        <f t="shared" si="1"/>
        <v>B</v>
      </c>
      <c r="H55" s="60" t="s">
        <v>157</v>
      </c>
      <c r="I55" s="68"/>
      <c r="J55" s="68"/>
      <c r="K55" s="32">
        <v>76.212658730158736</v>
      </c>
      <c r="L55" s="32" t="str">
        <f t="shared" si="3"/>
        <v>A</v>
      </c>
      <c r="M55" s="60" t="s">
        <v>157</v>
      </c>
      <c r="N55" s="15">
        <v>69.495833333333337</v>
      </c>
      <c r="O55" s="15" t="str">
        <f t="shared" si="2"/>
        <v>B</v>
      </c>
      <c r="P55" s="67" t="s">
        <v>157</v>
      </c>
    </row>
    <row r="56" spans="1:16">
      <c r="A56" s="3">
        <v>50</v>
      </c>
      <c r="B56" s="3" t="s">
        <v>111</v>
      </c>
      <c r="C56" s="15">
        <v>50</v>
      </c>
      <c r="D56" s="15" t="str">
        <f t="shared" si="0"/>
        <v>C</v>
      </c>
      <c r="E56" s="70" t="s">
        <v>157</v>
      </c>
      <c r="F56" s="15">
        <v>48.269999999999996</v>
      </c>
      <c r="G56" s="15" t="str">
        <f t="shared" si="1"/>
        <v>F</v>
      </c>
      <c r="H56" s="72" t="s">
        <v>158</v>
      </c>
      <c r="I56" s="73">
        <v>50</v>
      </c>
      <c r="J56" s="69" t="s">
        <v>157</v>
      </c>
      <c r="K56" s="32">
        <v>54.46198412698412</v>
      </c>
      <c r="L56" s="32" t="str">
        <f t="shared" si="3"/>
        <v>C</v>
      </c>
      <c r="M56" s="60" t="s">
        <v>157</v>
      </c>
      <c r="N56" s="15">
        <v>50</v>
      </c>
      <c r="O56" s="15" t="str">
        <f t="shared" si="2"/>
        <v>C</v>
      </c>
      <c r="P56" s="67" t="s">
        <v>157</v>
      </c>
    </row>
    <row r="57" spans="1:16">
      <c r="A57" s="3">
        <v>51</v>
      </c>
      <c r="B57" s="3" t="s">
        <v>113</v>
      </c>
      <c r="C57" s="15">
        <v>63.547424242424242</v>
      </c>
      <c r="D57" s="15" t="str">
        <f t="shared" si="0"/>
        <v>B</v>
      </c>
      <c r="E57" s="70" t="s">
        <v>157</v>
      </c>
      <c r="F57" s="15">
        <v>64.362916666666678</v>
      </c>
      <c r="G57" s="15" t="str">
        <f t="shared" si="1"/>
        <v>B</v>
      </c>
      <c r="H57" s="60" t="s">
        <v>157</v>
      </c>
      <c r="I57" s="68"/>
      <c r="J57" s="64"/>
      <c r="K57" s="32">
        <v>57.361153846153854</v>
      </c>
      <c r="L57" s="32" t="str">
        <f t="shared" si="3"/>
        <v>C</v>
      </c>
      <c r="M57" s="60" t="s">
        <v>157</v>
      </c>
      <c r="N57" s="15">
        <v>57.764166666666668</v>
      </c>
      <c r="O57" s="15" t="str">
        <f t="shared" si="2"/>
        <v>C</v>
      </c>
      <c r="P57" s="67" t="s">
        <v>157</v>
      </c>
    </row>
    <row r="58" spans="1:16">
      <c r="A58" s="3">
        <v>52</v>
      </c>
      <c r="B58" s="3" t="s">
        <v>114</v>
      </c>
      <c r="C58" s="15">
        <v>71.367727272727265</v>
      </c>
      <c r="D58" s="15" t="str">
        <f t="shared" si="0"/>
        <v>B</v>
      </c>
      <c r="E58" s="70" t="s">
        <v>157</v>
      </c>
      <c r="F58" s="15">
        <v>70.338750000000005</v>
      </c>
      <c r="G58" s="15" t="str">
        <f t="shared" si="1"/>
        <v>B</v>
      </c>
      <c r="H58" s="60" t="s">
        <v>157</v>
      </c>
      <c r="I58" s="68"/>
      <c r="J58" s="65"/>
      <c r="K58" s="32">
        <v>72.938333333333347</v>
      </c>
      <c r="L58" s="32" t="str">
        <f t="shared" si="3"/>
        <v>B</v>
      </c>
      <c r="M58" s="60" t="s">
        <v>157</v>
      </c>
      <c r="N58" s="15">
        <v>62.387499999999996</v>
      </c>
      <c r="O58" s="15" t="str">
        <f t="shared" si="2"/>
        <v>B</v>
      </c>
      <c r="P58" s="67" t="s">
        <v>157</v>
      </c>
    </row>
    <row r="59" spans="1:16">
      <c r="A59" s="3">
        <v>53</v>
      </c>
      <c r="B59" s="3" t="s">
        <v>116</v>
      </c>
      <c r="C59" s="15">
        <v>59.23416666666666</v>
      </c>
      <c r="D59" s="15" t="str">
        <f t="shared" si="0"/>
        <v>C</v>
      </c>
      <c r="E59" s="69" t="s">
        <v>157</v>
      </c>
      <c r="F59" s="15">
        <v>55.512499999999996</v>
      </c>
      <c r="G59" s="15" t="str">
        <f t="shared" si="1"/>
        <v>C</v>
      </c>
      <c r="H59" s="60" t="s">
        <v>157</v>
      </c>
      <c r="I59" s="68"/>
      <c r="J59" s="65"/>
      <c r="K59" s="32">
        <v>62.742619047619044</v>
      </c>
      <c r="L59" s="32" t="str">
        <f t="shared" si="3"/>
        <v>B</v>
      </c>
      <c r="M59" s="60" t="s">
        <v>157</v>
      </c>
      <c r="N59" s="15">
        <v>56.965000000000003</v>
      </c>
      <c r="O59" s="15" t="str">
        <f t="shared" si="2"/>
        <v>C</v>
      </c>
      <c r="P59" s="67" t="s">
        <v>157</v>
      </c>
    </row>
    <row r="60" spans="1:16">
      <c r="A60" s="3">
        <v>54</v>
      </c>
      <c r="B60" s="3" t="s">
        <v>117</v>
      </c>
      <c r="C60" s="15">
        <v>57.375320512820508</v>
      </c>
      <c r="D60" s="15" t="str">
        <f t="shared" si="0"/>
        <v>C</v>
      </c>
      <c r="E60" s="70" t="s">
        <v>157</v>
      </c>
      <c r="F60" s="15">
        <v>63.287499999999994</v>
      </c>
      <c r="G60" s="15" t="str">
        <f t="shared" si="1"/>
        <v>B</v>
      </c>
      <c r="H60" s="60" t="s">
        <v>157</v>
      </c>
      <c r="I60" s="68"/>
      <c r="J60" s="65"/>
      <c r="K60" s="32">
        <v>68.493293650793646</v>
      </c>
      <c r="L60" s="32" t="str">
        <f t="shared" si="3"/>
        <v>B</v>
      </c>
      <c r="M60" s="60" t="s">
        <v>157</v>
      </c>
      <c r="N60" s="15">
        <v>60.475416666666675</v>
      </c>
      <c r="O60" s="15" t="str">
        <f t="shared" si="2"/>
        <v>B</v>
      </c>
      <c r="P60" s="67" t="s">
        <v>157</v>
      </c>
    </row>
    <row r="61" spans="1:16">
      <c r="A61" s="3">
        <v>55</v>
      </c>
      <c r="B61" s="3" t="s">
        <v>120</v>
      </c>
      <c r="C61" s="15">
        <v>88.026987179487179</v>
      </c>
      <c r="D61" s="15" t="str">
        <f t="shared" si="0"/>
        <v>A</v>
      </c>
      <c r="E61" s="59" t="s">
        <v>159</v>
      </c>
      <c r="F61" s="15">
        <v>85</v>
      </c>
      <c r="G61" s="15" t="str">
        <f t="shared" si="1"/>
        <v>A</v>
      </c>
      <c r="H61" s="59" t="s">
        <v>159</v>
      </c>
      <c r="I61" s="64"/>
      <c r="J61" s="64"/>
      <c r="K61" s="32" t="s">
        <v>174</v>
      </c>
      <c r="L61" s="32" t="str">
        <f t="shared" si="3"/>
        <v>A</v>
      </c>
      <c r="M61" s="59" t="s">
        <v>159</v>
      </c>
      <c r="N61" s="15">
        <v>69.419999999999987</v>
      </c>
      <c r="O61" s="15" t="str">
        <f t="shared" si="2"/>
        <v>B</v>
      </c>
      <c r="P61" s="67" t="s">
        <v>157</v>
      </c>
    </row>
    <row r="62" spans="1:16">
      <c r="A62" s="3">
        <v>56</v>
      </c>
      <c r="B62" s="3" t="s">
        <v>122</v>
      </c>
      <c r="C62" s="15">
        <v>85</v>
      </c>
      <c r="D62" s="15" t="str">
        <f t="shared" si="0"/>
        <v>A</v>
      </c>
      <c r="E62" s="59" t="s">
        <v>159</v>
      </c>
      <c r="F62" s="15">
        <v>60.705833333333338</v>
      </c>
      <c r="G62" s="15" t="str">
        <f t="shared" si="1"/>
        <v>B</v>
      </c>
      <c r="H62" s="60" t="s">
        <v>157</v>
      </c>
      <c r="I62" s="68"/>
      <c r="J62" s="65"/>
      <c r="K62" s="32">
        <v>72.059707792207803</v>
      </c>
      <c r="L62" s="32" t="str">
        <f t="shared" si="3"/>
        <v>B</v>
      </c>
      <c r="M62" s="60" t="s">
        <v>157</v>
      </c>
      <c r="N62" s="15">
        <v>62.280833333333334</v>
      </c>
      <c r="O62" s="15" t="str">
        <f t="shared" si="2"/>
        <v>B</v>
      </c>
      <c r="P62" s="67" t="s">
        <v>157</v>
      </c>
    </row>
    <row r="63" spans="1:16">
      <c r="A63" s="3">
        <v>57</v>
      </c>
      <c r="B63" s="3" t="s">
        <v>124</v>
      </c>
      <c r="C63" s="15">
        <v>50</v>
      </c>
      <c r="D63" s="15" t="str">
        <f t="shared" si="0"/>
        <v>C</v>
      </c>
      <c r="E63" s="48" t="s">
        <v>157</v>
      </c>
      <c r="F63" s="15">
        <v>44.979583333333331</v>
      </c>
      <c r="G63" s="15" t="str">
        <f t="shared" si="1"/>
        <v>F</v>
      </c>
      <c r="H63" s="72" t="s">
        <v>158</v>
      </c>
      <c r="I63" s="73">
        <v>50</v>
      </c>
      <c r="J63" s="52" t="s">
        <v>157</v>
      </c>
      <c r="K63" s="51">
        <v>56.377182539682551</v>
      </c>
      <c r="L63" s="32" t="str">
        <f t="shared" si="3"/>
        <v>C</v>
      </c>
      <c r="M63" s="60" t="s">
        <v>157</v>
      </c>
      <c r="N63" s="15">
        <v>50</v>
      </c>
      <c r="O63" s="15" t="str">
        <f t="shared" si="2"/>
        <v>C</v>
      </c>
      <c r="P63" s="67" t="s">
        <v>157</v>
      </c>
    </row>
    <row r="64" spans="1:16">
      <c r="A64" s="3">
        <v>58</v>
      </c>
      <c r="B64" s="3" t="s">
        <v>126</v>
      </c>
      <c r="C64" s="15">
        <v>70.200064102564099</v>
      </c>
      <c r="D64" s="15" t="str">
        <f t="shared" si="0"/>
        <v>B</v>
      </c>
      <c r="E64" s="48" t="s">
        <v>157</v>
      </c>
      <c r="F64" s="15">
        <v>64.606250000000003</v>
      </c>
      <c r="G64" s="15" t="str">
        <f t="shared" si="1"/>
        <v>B</v>
      </c>
      <c r="H64" s="60" t="s">
        <v>157</v>
      </c>
      <c r="I64" s="68"/>
      <c r="J64" s="74"/>
      <c r="K64" s="51">
        <v>74.138968253968244</v>
      </c>
      <c r="L64" s="32" t="str">
        <f t="shared" si="3"/>
        <v>B</v>
      </c>
      <c r="M64" s="60" t="s">
        <v>157</v>
      </c>
      <c r="N64" s="15">
        <v>68.94583333333334</v>
      </c>
      <c r="O64" s="15" t="str">
        <f t="shared" si="2"/>
        <v>B</v>
      </c>
      <c r="P64" s="67" t="s">
        <v>157</v>
      </c>
    </row>
    <row r="65" spans="1:16">
      <c r="A65" s="3">
        <v>59</v>
      </c>
      <c r="B65" s="3" t="s">
        <v>127</v>
      </c>
      <c r="C65" s="15">
        <v>66.772808857808855</v>
      </c>
      <c r="D65" s="15" t="str">
        <f t="shared" si="0"/>
        <v>B</v>
      </c>
      <c r="E65" s="48" t="s">
        <v>157</v>
      </c>
      <c r="F65" s="15">
        <v>58.127916666666664</v>
      </c>
      <c r="G65" s="15" t="str">
        <f t="shared" si="1"/>
        <v>C</v>
      </c>
      <c r="H65" s="60" t="s">
        <v>157</v>
      </c>
      <c r="I65" s="68"/>
      <c r="J65" s="74"/>
      <c r="K65" s="51">
        <v>66.445555555555558</v>
      </c>
      <c r="L65" s="32" t="str">
        <f t="shared" si="3"/>
        <v>B</v>
      </c>
      <c r="M65" s="60" t="s">
        <v>157</v>
      </c>
      <c r="N65" s="15">
        <v>57.978333333333339</v>
      </c>
      <c r="O65" s="15" t="str">
        <f t="shared" si="2"/>
        <v>C</v>
      </c>
      <c r="P65" s="67" t="s">
        <v>157</v>
      </c>
    </row>
  </sheetData>
  <mergeCells count="3">
    <mergeCell ref="A5:B5"/>
    <mergeCell ref="C5:P5"/>
    <mergeCell ref="A4:P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3C48-FD28-4475-A4F0-730E69F180F5}">
  <dimension ref="A4:E66"/>
  <sheetViews>
    <sheetView topLeftCell="A7" workbookViewId="0">
      <selection activeCell="D7" sqref="D7"/>
    </sheetView>
  </sheetViews>
  <sheetFormatPr defaultColWidth="8.85546875" defaultRowHeight="15"/>
  <cols>
    <col min="2" max="2" width="22.28515625" bestFit="1" customWidth="1"/>
    <col min="3" max="4" width="16.85546875" customWidth="1"/>
    <col min="5" max="5" width="22.42578125" style="13" customWidth="1"/>
  </cols>
  <sheetData>
    <row r="4" spans="1:5">
      <c r="A4" s="164" t="s">
        <v>178</v>
      </c>
      <c r="B4" s="164"/>
      <c r="C4" s="164"/>
      <c r="D4" s="164"/>
      <c r="E4" s="164"/>
    </row>
    <row r="5" spans="1:5">
      <c r="A5" s="162"/>
      <c r="B5" s="162"/>
      <c r="C5" s="163" t="s">
        <v>179</v>
      </c>
      <c r="D5" s="163"/>
      <c r="E5" s="163"/>
    </row>
    <row r="6" spans="1:5">
      <c r="A6" s="1" t="s">
        <v>2</v>
      </c>
      <c r="B6" s="1" t="s">
        <v>3</v>
      </c>
      <c r="C6" s="115" t="s">
        <v>180</v>
      </c>
      <c r="D6" s="115" t="s">
        <v>144</v>
      </c>
      <c r="E6" s="12" t="s">
        <v>181</v>
      </c>
    </row>
    <row r="7" spans="1:5" ht="15.95">
      <c r="A7" s="3">
        <v>1</v>
      </c>
      <c r="B7" s="20" t="s">
        <v>13</v>
      </c>
      <c r="C7" s="15" t="s">
        <v>176</v>
      </c>
      <c r="D7" s="15" t="str">
        <f>IF(C7&gt;=75,"A",IF(C7&gt;=60,"B",IF(C7&gt;=50,"C","F")))</f>
        <v>A</v>
      </c>
      <c r="E7" s="59" t="s">
        <v>159</v>
      </c>
    </row>
    <row r="8" spans="1:5">
      <c r="A8" s="3">
        <v>2</v>
      </c>
      <c r="B8" s="48" t="s">
        <v>17</v>
      </c>
      <c r="C8" s="15">
        <v>70.572916666666671</v>
      </c>
      <c r="D8" s="15" t="str">
        <f t="shared" ref="D8:D65" si="0">IF(C8&gt;=75,"A",IF(C8&gt;=60,"B",IF(C8&gt;=50,"C","F")))</f>
        <v>B</v>
      </c>
      <c r="E8" s="60" t="s">
        <v>157</v>
      </c>
    </row>
    <row r="9" spans="1:5">
      <c r="A9" s="3">
        <v>3</v>
      </c>
      <c r="B9" s="3" t="s">
        <v>20</v>
      </c>
      <c r="C9" s="15">
        <v>68.460416666666674</v>
      </c>
      <c r="D9" s="15" t="str">
        <f t="shared" si="0"/>
        <v>B</v>
      </c>
      <c r="E9" s="60" t="s">
        <v>157</v>
      </c>
    </row>
    <row r="10" spans="1:5">
      <c r="A10" s="3">
        <v>4</v>
      </c>
      <c r="B10" s="3" t="s">
        <v>23</v>
      </c>
      <c r="C10" s="15">
        <v>66.762500000000003</v>
      </c>
      <c r="D10" s="15" t="str">
        <f t="shared" si="0"/>
        <v>B</v>
      </c>
      <c r="E10" s="60" t="s">
        <v>157</v>
      </c>
    </row>
    <row r="11" spans="1:5">
      <c r="A11" s="3">
        <v>5</v>
      </c>
      <c r="B11" s="3" t="s">
        <v>26</v>
      </c>
      <c r="C11" s="15">
        <v>71.041666666666657</v>
      </c>
      <c r="D11" s="15" t="str">
        <f t="shared" si="0"/>
        <v>B</v>
      </c>
      <c r="E11" s="60" t="s">
        <v>157</v>
      </c>
    </row>
    <row r="12" spans="1:5">
      <c r="A12" s="3">
        <v>6</v>
      </c>
      <c r="B12" s="3" t="s">
        <v>28</v>
      </c>
      <c r="C12" s="15">
        <v>68.94583333333334</v>
      </c>
      <c r="D12" s="15" t="str">
        <f t="shared" si="0"/>
        <v>B</v>
      </c>
      <c r="E12" s="60" t="s">
        <v>157</v>
      </c>
    </row>
    <row r="13" spans="1:5">
      <c r="A13" s="3">
        <v>7</v>
      </c>
      <c r="B13" s="3" t="s">
        <v>31</v>
      </c>
      <c r="C13" s="15">
        <v>75.395833333333329</v>
      </c>
      <c r="D13" s="15" t="str">
        <f t="shared" si="0"/>
        <v>A</v>
      </c>
      <c r="E13" s="60" t="s">
        <v>157</v>
      </c>
    </row>
    <row r="14" spans="1:5">
      <c r="A14" s="3">
        <v>8</v>
      </c>
      <c r="B14" s="3" t="s">
        <v>33</v>
      </c>
      <c r="C14" s="15">
        <v>78.21875</v>
      </c>
      <c r="D14" s="15" t="str">
        <f t="shared" si="0"/>
        <v>A</v>
      </c>
      <c r="E14" s="60" t="s">
        <v>157</v>
      </c>
    </row>
    <row r="15" spans="1:5">
      <c r="A15" s="3">
        <v>9</v>
      </c>
      <c r="B15" s="3" t="s">
        <v>37</v>
      </c>
      <c r="C15" s="15">
        <v>71.731250000000003</v>
      </c>
      <c r="D15" s="15" t="str">
        <f t="shared" si="0"/>
        <v>B</v>
      </c>
      <c r="E15" s="60" t="s">
        <v>157</v>
      </c>
    </row>
    <row r="16" spans="1:5">
      <c r="A16" s="3">
        <v>10</v>
      </c>
      <c r="B16" s="3" t="s">
        <v>40</v>
      </c>
      <c r="C16" s="15">
        <v>71.083333333333329</v>
      </c>
      <c r="D16" s="15" t="str">
        <f t="shared" si="0"/>
        <v>B</v>
      </c>
      <c r="E16" s="60" t="s">
        <v>157</v>
      </c>
    </row>
    <row r="17" spans="1:5">
      <c r="A17" s="3">
        <v>11</v>
      </c>
      <c r="B17" s="3" t="s">
        <v>42</v>
      </c>
      <c r="C17" s="15">
        <v>68.081250000000011</v>
      </c>
      <c r="D17" s="15" t="str">
        <f t="shared" si="0"/>
        <v>B</v>
      </c>
      <c r="E17" s="60" t="s">
        <v>157</v>
      </c>
    </row>
    <row r="18" spans="1:5">
      <c r="A18" s="3">
        <v>12</v>
      </c>
      <c r="B18" s="3" t="s">
        <v>45</v>
      </c>
      <c r="C18" s="15" t="s">
        <v>172</v>
      </c>
      <c r="D18" s="15" t="str">
        <f t="shared" si="0"/>
        <v>A</v>
      </c>
      <c r="E18" s="59" t="s">
        <v>159</v>
      </c>
    </row>
    <row r="19" spans="1:5">
      <c r="A19" s="3">
        <v>13</v>
      </c>
      <c r="B19" s="3" t="s">
        <v>48</v>
      </c>
      <c r="C19" s="15">
        <v>76.41458333333334</v>
      </c>
      <c r="D19" s="15" t="str">
        <f t="shared" si="0"/>
        <v>A</v>
      </c>
      <c r="E19" s="60" t="s">
        <v>157</v>
      </c>
    </row>
    <row r="20" spans="1:5">
      <c r="A20" s="3">
        <v>14</v>
      </c>
      <c r="B20" s="3" t="s">
        <v>49</v>
      </c>
      <c r="C20" s="15">
        <v>70.481250000000003</v>
      </c>
      <c r="D20" s="15" t="str">
        <f t="shared" si="0"/>
        <v>B</v>
      </c>
      <c r="E20" s="60" t="s">
        <v>157</v>
      </c>
    </row>
    <row r="21" spans="1:5">
      <c r="A21" s="3">
        <v>15</v>
      </c>
      <c r="B21" s="3" t="s">
        <v>51</v>
      </c>
      <c r="C21" s="15">
        <v>76.133333333333326</v>
      </c>
      <c r="D21" s="15" t="str">
        <f t="shared" si="0"/>
        <v>A</v>
      </c>
      <c r="E21" s="60" t="s">
        <v>157</v>
      </c>
    </row>
    <row r="22" spans="1:5">
      <c r="A22" s="3">
        <v>16</v>
      </c>
      <c r="B22" s="3" t="s">
        <v>53</v>
      </c>
      <c r="C22" s="15">
        <v>74.131249999999994</v>
      </c>
      <c r="D22" s="15" t="str">
        <f t="shared" si="0"/>
        <v>B</v>
      </c>
      <c r="E22" s="60" t="s">
        <v>157</v>
      </c>
    </row>
    <row r="23" spans="1:5">
      <c r="A23" s="3">
        <v>17</v>
      </c>
      <c r="B23" s="3" t="s">
        <v>55</v>
      </c>
      <c r="C23" s="15">
        <v>67.364583333333343</v>
      </c>
      <c r="D23" s="15" t="str">
        <f t="shared" si="0"/>
        <v>B</v>
      </c>
      <c r="E23" s="60" t="s">
        <v>157</v>
      </c>
    </row>
    <row r="24" spans="1:5">
      <c r="A24" s="3">
        <v>18</v>
      </c>
      <c r="B24" s="3" t="s">
        <v>58</v>
      </c>
      <c r="C24" s="15">
        <v>70.208333333333329</v>
      </c>
      <c r="D24" s="15" t="str">
        <f t="shared" si="0"/>
        <v>B</v>
      </c>
      <c r="E24" s="60" t="s">
        <v>157</v>
      </c>
    </row>
    <row r="25" spans="1:5">
      <c r="A25" s="3">
        <v>19</v>
      </c>
      <c r="B25" s="3" t="s">
        <v>61</v>
      </c>
      <c r="C25" s="15">
        <v>70.291666666666657</v>
      </c>
      <c r="D25" s="15" t="str">
        <f t="shared" si="0"/>
        <v>B</v>
      </c>
      <c r="E25" s="60" t="s">
        <v>157</v>
      </c>
    </row>
    <row r="26" spans="1:5">
      <c r="A26" s="3">
        <v>20</v>
      </c>
      <c r="B26" s="3" t="s">
        <v>63</v>
      </c>
      <c r="C26" s="15">
        <v>67.42916666666666</v>
      </c>
      <c r="D26" s="15" t="str">
        <f t="shared" si="0"/>
        <v>B</v>
      </c>
      <c r="E26" s="60" t="s">
        <v>157</v>
      </c>
    </row>
    <row r="27" spans="1:5">
      <c r="A27" s="3">
        <v>21</v>
      </c>
      <c r="B27" s="3" t="s">
        <v>64</v>
      </c>
      <c r="C27" s="15">
        <v>75.037499999999994</v>
      </c>
      <c r="D27" s="15" t="str">
        <f t="shared" si="0"/>
        <v>A</v>
      </c>
      <c r="E27" s="60" t="s">
        <v>157</v>
      </c>
    </row>
    <row r="28" spans="1:5">
      <c r="A28" s="3">
        <v>22</v>
      </c>
      <c r="B28" s="3" t="s">
        <v>66</v>
      </c>
      <c r="C28" s="15">
        <v>71.920833333333334</v>
      </c>
      <c r="D28" s="15" t="str">
        <f t="shared" si="0"/>
        <v>B</v>
      </c>
      <c r="E28" s="60" t="s">
        <v>157</v>
      </c>
    </row>
    <row r="29" spans="1:5">
      <c r="A29" s="3">
        <v>23</v>
      </c>
      <c r="B29" s="3" t="s">
        <v>67</v>
      </c>
      <c r="C29" s="15">
        <v>72.674999999999997</v>
      </c>
      <c r="D29" s="15" t="str">
        <f t="shared" si="0"/>
        <v>B</v>
      </c>
      <c r="E29" s="60" t="s">
        <v>157</v>
      </c>
    </row>
    <row r="30" spans="1:5">
      <c r="A30" s="3">
        <v>24</v>
      </c>
      <c r="B30" s="3" t="s">
        <v>70</v>
      </c>
      <c r="C30" s="15">
        <v>74.875</v>
      </c>
      <c r="D30" s="15" t="str">
        <f t="shared" si="0"/>
        <v>B</v>
      </c>
      <c r="E30" s="60" t="s">
        <v>157</v>
      </c>
    </row>
    <row r="31" spans="1:5">
      <c r="A31" s="3">
        <v>25</v>
      </c>
      <c r="B31" s="3" t="s">
        <v>71</v>
      </c>
      <c r="C31" s="15">
        <v>72.075000000000003</v>
      </c>
      <c r="D31" s="15" t="str">
        <f t="shared" si="0"/>
        <v>B</v>
      </c>
      <c r="E31" s="60" t="s">
        <v>157</v>
      </c>
    </row>
    <row r="32" spans="1:5">
      <c r="A32" s="3">
        <v>26</v>
      </c>
      <c r="B32" s="3" t="s">
        <v>72</v>
      </c>
      <c r="C32" s="15">
        <v>68.275000000000006</v>
      </c>
      <c r="D32" s="15" t="str">
        <f t="shared" si="0"/>
        <v>B</v>
      </c>
      <c r="E32" s="60" t="s">
        <v>157</v>
      </c>
    </row>
    <row r="33" spans="1:5">
      <c r="A33" s="3">
        <v>27</v>
      </c>
      <c r="B33" s="3" t="s">
        <v>74</v>
      </c>
      <c r="C33" s="15">
        <v>71.579166666666666</v>
      </c>
      <c r="D33" s="15" t="str">
        <f t="shared" si="0"/>
        <v>B</v>
      </c>
      <c r="E33" s="60" t="s">
        <v>157</v>
      </c>
    </row>
    <row r="34" spans="1:5">
      <c r="A34" s="3">
        <v>28</v>
      </c>
      <c r="B34" s="3" t="s">
        <v>76</v>
      </c>
      <c r="C34" s="15">
        <v>72.70208333333332</v>
      </c>
      <c r="D34" s="15" t="str">
        <f t="shared" si="0"/>
        <v>B</v>
      </c>
      <c r="E34" s="60" t="s">
        <v>157</v>
      </c>
    </row>
    <row r="35" spans="1:5">
      <c r="A35" s="3">
        <v>29</v>
      </c>
      <c r="B35" s="3" t="s">
        <v>78</v>
      </c>
      <c r="C35" s="15">
        <v>73.220833333333331</v>
      </c>
      <c r="D35" s="15" t="str">
        <f t="shared" si="0"/>
        <v>B</v>
      </c>
      <c r="E35" s="60" t="s">
        <v>157</v>
      </c>
    </row>
    <row r="36" spans="1:5">
      <c r="A36" s="3">
        <v>30</v>
      </c>
      <c r="B36" s="3" t="s">
        <v>81</v>
      </c>
      <c r="C36" s="15">
        <v>70.691666666666663</v>
      </c>
      <c r="D36" s="15" t="str">
        <f t="shared" si="0"/>
        <v>B</v>
      </c>
      <c r="E36" s="60" t="s">
        <v>157</v>
      </c>
    </row>
    <row r="37" spans="1:5">
      <c r="A37" s="3">
        <v>31</v>
      </c>
      <c r="B37" s="3" t="s">
        <v>82</v>
      </c>
      <c r="C37" s="15">
        <v>76.016666666666666</v>
      </c>
      <c r="D37" s="15" t="str">
        <f t="shared" si="0"/>
        <v>A</v>
      </c>
      <c r="E37" s="60" t="s">
        <v>157</v>
      </c>
    </row>
    <row r="38" spans="1:5">
      <c r="A38" s="3">
        <v>32</v>
      </c>
      <c r="B38" s="3" t="s">
        <v>83</v>
      </c>
      <c r="C38" s="15">
        <v>73.681250000000006</v>
      </c>
      <c r="D38" s="15" t="str">
        <f t="shared" si="0"/>
        <v>B</v>
      </c>
      <c r="E38" s="60" t="s">
        <v>157</v>
      </c>
    </row>
    <row r="39" spans="1:5">
      <c r="A39" s="3">
        <v>33</v>
      </c>
      <c r="B39" s="3" t="s">
        <v>84</v>
      </c>
      <c r="C39" s="15">
        <v>70.831249999999997</v>
      </c>
      <c r="D39" s="15" t="str">
        <f t="shared" si="0"/>
        <v>B</v>
      </c>
      <c r="E39" s="60" t="s">
        <v>157</v>
      </c>
    </row>
    <row r="40" spans="1:5">
      <c r="A40" s="3">
        <v>34</v>
      </c>
      <c r="B40" s="3" t="s">
        <v>87</v>
      </c>
      <c r="C40" s="15">
        <v>67.172916666666666</v>
      </c>
      <c r="D40" s="15" t="str">
        <f t="shared" si="0"/>
        <v>B</v>
      </c>
      <c r="E40" s="60" t="s">
        <v>157</v>
      </c>
    </row>
    <row r="41" spans="1:5">
      <c r="A41" s="3">
        <v>35</v>
      </c>
      <c r="B41" s="3" t="s">
        <v>89</v>
      </c>
      <c r="C41" s="15">
        <v>75.275000000000006</v>
      </c>
      <c r="D41" s="15" t="str">
        <f t="shared" si="0"/>
        <v>A</v>
      </c>
      <c r="E41" s="60" t="s">
        <v>157</v>
      </c>
    </row>
    <row r="42" spans="1:5">
      <c r="A42" s="3">
        <v>36</v>
      </c>
      <c r="B42" s="3" t="s">
        <v>90</v>
      </c>
      <c r="C42" s="15">
        <v>75.097916666666663</v>
      </c>
      <c r="D42" s="15" t="str">
        <f t="shared" si="0"/>
        <v>A</v>
      </c>
      <c r="E42" s="60" t="s">
        <v>157</v>
      </c>
    </row>
    <row r="43" spans="1:5">
      <c r="A43" s="3">
        <v>37</v>
      </c>
      <c r="B43" s="3" t="s">
        <v>92</v>
      </c>
      <c r="C43" s="15">
        <v>67.577083333333334</v>
      </c>
      <c r="D43" s="15" t="str">
        <f t="shared" si="0"/>
        <v>B</v>
      </c>
      <c r="E43" s="60" t="s">
        <v>157</v>
      </c>
    </row>
    <row r="44" spans="1:5">
      <c r="A44" s="3">
        <v>38</v>
      </c>
      <c r="B44" s="3" t="s">
        <v>94</v>
      </c>
      <c r="C44" s="15">
        <v>73.270833333333329</v>
      </c>
      <c r="D44" s="15" t="str">
        <f t="shared" si="0"/>
        <v>B</v>
      </c>
      <c r="E44" s="60" t="s">
        <v>157</v>
      </c>
    </row>
    <row r="45" spans="1:5">
      <c r="A45" s="3">
        <v>39</v>
      </c>
      <c r="B45" s="3" t="s">
        <v>95</v>
      </c>
      <c r="C45" s="15">
        <v>64.868750000000006</v>
      </c>
      <c r="D45" s="15" t="str">
        <f t="shared" si="0"/>
        <v>B</v>
      </c>
      <c r="E45" s="60" t="s">
        <v>157</v>
      </c>
    </row>
    <row r="46" spans="1:5">
      <c r="A46" s="3">
        <v>40</v>
      </c>
      <c r="B46" s="3" t="s">
        <v>96</v>
      </c>
      <c r="C46" s="15">
        <v>65.710416666666674</v>
      </c>
      <c r="D46" s="15" t="str">
        <f t="shared" si="0"/>
        <v>B</v>
      </c>
      <c r="E46" s="60" t="s">
        <v>157</v>
      </c>
    </row>
    <row r="47" spans="1:5">
      <c r="A47" s="3">
        <v>41</v>
      </c>
      <c r="B47" s="3" t="s">
        <v>97</v>
      </c>
      <c r="C47" s="15">
        <v>65.054166666666674</v>
      </c>
      <c r="D47" s="15" t="str">
        <f t="shared" si="0"/>
        <v>B</v>
      </c>
      <c r="E47" s="60" t="s">
        <v>157</v>
      </c>
    </row>
    <row r="48" spans="1:5">
      <c r="A48" s="3">
        <v>42</v>
      </c>
      <c r="B48" s="3" t="s">
        <v>98</v>
      </c>
      <c r="C48" s="15">
        <v>78.856249999999989</v>
      </c>
      <c r="D48" s="15" t="str">
        <f t="shared" si="0"/>
        <v>A</v>
      </c>
      <c r="E48" s="60" t="s">
        <v>157</v>
      </c>
    </row>
    <row r="49" spans="1:5">
      <c r="A49" s="3">
        <v>43</v>
      </c>
      <c r="B49" s="3" t="s">
        <v>99</v>
      </c>
      <c r="C49" s="15">
        <v>77.90625</v>
      </c>
      <c r="D49" s="15" t="str">
        <f t="shared" si="0"/>
        <v>A</v>
      </c>
      <c r="E49" s="60" t="s">
        <v>157</v>
      </c>
    </row>
    <row r="50" spans="1:5">
      <c r="A50" s="3">
        <v>44</v>
      </c>
      <c r="B50" s="3" t="s">
        <v>100</v>
      </c>
      <c r="C50" s="15">
        <v>71.15625</v>
      </c>
      <c r="D50" s="15" t="str">
        <f t="shared" si="0"/>
        <v>B</v>
      </c>
      <c r="E50" s="60" t="s">
        <v>157</v>
      </c>
    </row>
    <row r="51" spans="1:5">
      <c r="A51" s="3">
        <v>45</v>
      </c>
      <c r="B51" s="3" t="s">
        <v>102</v>
      </c>
      <c r="C51" s="15">
        <v>78.827083333333334</v>
      </c>
      <c r="D51" s="15" t="str">
        <f t="shared" si="0"/>
        <v>A</v>
      </c>
      <c r="E51" s="60" t="s">
        <v>157</v>
      </c>
    </row>
    <row r="52" spans="1:5">
      <c r="A52" s="3">
        <v>46</v>
      </c>
      <c r="B52" s="3" t="s">
        <v>105</v>
      </c>
      <c r="C52" s="15" t="s">
        <v>182</v>
      </c>
      <c r="D52" s="15" t="str">
        <f t="shared" si="0"/>
        <v>A</v>
      </c>
      <c r="E52" s="59" t="s">
        <v>159</v>
      </c>
    </row>
    <row r="53" spans="1:5">
      <c r="A53" s="3">
        <v>47</v>
      </c>
      <c r="B53" s="3" t="s">
        <v>107</v>
      </c>
      <c r="C53" s="15">
        <v>70.162499999999994</v>
      </c>
      <c r="D53" s="15" t="str">
        <f t="shared" si="0"/>
        <v>B</v>
      </c>
      <c r="E53" s="60" t="s">
        <v>157</v>
      </c>
    </row>
    <row r="54" spans="1:5">
      <c r="A54" s="3">
        <v>48</v>
      </c>
      <c r="B54" s="3" t="s">
        <v>108</v>
      </c>
      <c r="C54" s="15">
        <v>72.804166666666674</v>
      </c>
      <c r="D54" s="15" t="str">
        <f t="shared" si="0"/>
        <v>B</v>
      </c>
      <c r="E54" s="60" t="s">
        <v>157</v>
      </c>
    </row>
    <row r="55" spans="1:5">
      <c r="A55" s="3">
        <v>49</v>
      </c>
      <c r="B55" s="3" t="s">
        <v>109</v>
      </c>
      <c r="C55" s="15">
        <v>71.933333333333337</v>
      </c>
      <c r="D55" s="15" t="str">
        <f t="shared" si="0"/>
        <v>B</v>
      </c>
      <c r="E55" s="60" t="s">
        <v>157</v>
      </c>
    </row>
    <row r="56" spans="1:5">
      <c r="A56" s="3">
        <v>50</v>
      </c>
      <c r="B56" s="3" t="s">
        <v>111</v>
      </c>
      <c r="C56" s="15">
        <v>68.674999999999997</v>
      </c>
      <c r="D56" s="15" t="str">
        <f t="shared" si="0"/>
        <v>B</v>
      </c>
      <c r="E56" s="60" t="s">
        <v>157</v>
      </c>
    </row>
    <row r="57" spans="1:5">
      <c r="A57" s="3">
        <v>51</v>
      </c>
      <c r="B57" s="3" t="s">
        <v>113</v>
      </c>
      <c r="C57" s="15">
        <v>70.09375</v>
      </c>
      <c r="D57" s="15" t="str">
        <f t="shared" si="0"/>
        <v>B</v>
      </c>
      <c r="E57" s="60" t="s">
        <v>157</v>
      </c>
    </row>
    <row r="58" spans="1:5">
      <c r="A58" s="3">
        <v>52</v>
      </c>
      <c r="B58" s="3" t="s">
        <v>114</v>
      </c>
      <c r="C58" s="15">
        <v>72.902083333333337</v>
      </c>
      <c r="D58" s="15" t="str">
        <f t="shared" si="0"/>
        <v>B</v>
      </c>
      <c r="E58" s="60" t="s">
        <v>157</v>
      </c>
    </row>
    <row r="59" spans="1:5">
      <c r="A59" s="3">
        <v>53</v>
      </c>
      <c r="B59" s="3" t="s">
        <v>116</v>
      </c>
      <c r="C59" s="15">
        <v>70.770833333333329</v>
      </c>
      <c r="D59" s="15" t="str">
        <f t="shared" si="0"/>
        <v>B</v>
      </c>
      <c r="E59" s="60" t="s">
        <v>157</v>
      </c>
    </row>
    <row r="60" spans="1:5">
      <c r="A60" s="3">
        <v>54</v>
      </c>
      <c r="B60" s="3" t="s">
        <v>117</v>
      </c>
      <c r="C60" s="15">
        <v>71.041666666666671</v>
      </c>
      <c r="D60" s="15" t="str">
        <f t="shared" si="0"/>
        <v>B</v>
      </c>
      <c r="E60" s="60" t="s">
        <v>157</v>
      </c>
    </row>
    <row r="61" spans="1:5">
      <c r="A61" s="3">
        <v>55</v>
      </c>
      <c r="B61" s="3" t="s">
        <v>120</v>
      </c>
      <c r="C61" s="15">
        <v>73.141666666666666</v>
      </c>
      <c r="D61" s="15" t="str">
        <f t="shared" si="0"/>
        <v>B</v>
      </c>
      <c r="E61" s="60" t="s">
        <v>157</v>
      </c>
    </row>
    <row r="62" spans="1:5">
      <c r="A62" s="3">
        <v>56</v>
      </c>
      <c r="B62" s="3" t="s">
        <v>122</v>
      </c>
      <c r="C62" s="15">
        <v>75.01458333333332</v>
      </c>
      <c r="D62" s="15" t="str">
        <f t="shared" si="0"/>
        <v>A</v>
      </c>
      <c r="E62" s="60" t="s">
        <v>157</v>
      </c>
    </row>
    <row r="63" spans="1:5">
      <c r="A63" s="3">
        <v>57</v>
      </c>
      <c r="B63" s="3" t="s">
        <v>124</v>
      </c>
      <c r="C63" s="15">
        <v>74.195833333333326</v>
      </c>
      <c r="D63" s="15" t="str">
        <f t="shared" si="0"/>
        <v>B</v>
      </c>
      <c r="E63" s="60" t="s">
        <v>157</v>
      </c>
    </row>
    <row r="64" spans="1:5">
      <c r="A64" s="61">
        <v>58</v>
      </c>
      <c r="B64" s="61" t="s">
        <v>126</v>
      </c>
      <c r="C64" s="62">
        <v>70.845833333333331</v>
      </c>
      <c r="D64" s="15" t="str">
        <f t="shared" si="0"/>
        <v>B</v>
      </c>
      <c r="E64" s="63" t="s">
        <v>157</v>
      </c>
    </row>
    <row r="65" spans="1:5">
      <c r="A65" s="3">
        <v>59</v>
      </c>
      <c r="B65" s="3" t="s">
        <v>127</v>
      </c>
      <c r="C65" s="15">
        <v>76.652083333333337</v>
      </c>
      <c r="D65" s="15" t="str">
        <f t="shared" si="0"/>
        <v>A</v>
      </c>
      <c r="E65" s="60" t="s">
        <v>157</v>
      </c>
    </row>
    <row r="66" spans="1:5">
      <c r="E66"/>
    </row>
  </sheetData>
  <mergeCells count="3">
    <mergeCell ref="A5:B5"/>
    <mergeCell ref="C5:E5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96F8-0891-4B53-A733-9EFB03B3D56C}">
  <dimension ref="A4:AC65"/>
  <sheetViews>
    <sheetView topLeftCell="K8" workbookViewId="0">
      <selection activeCell="AB7" sqref="AB7:AB65"/>
    </sheetView>
  </sheetViews>
  <sheetFormatPr defaultColWidth="8.85546875" defaultRowHeight="15"/>
  <cols>
    <col min="2" max="2" width="24.140625" bestFit="1" customWidth="1"/>
    <col min="3" max="3" width="8.7109375" style="13"/>
    <col min="4" max="4" width="8.85546875" style="13"/>
    <col min="6" max="6" width="8.7109375" style="13"/>
    <col min="7" max="7" width="8.85546875" style="13"/>
    <col min="8" max="8" width="14.140625" customWidth="1"/>
    <col min="9" max="9" width="8.7109375" style="13"/>
    <col min="10" max="10" width="8.85546875" style="13"/>
    <col min="11" max="11" width="14.42578125" customWidth="1"/>
    <col min="12" max="12" width="8.7109375" style="13"/>
    <col min="13" max="13" width="8.85546875" style="13"/>
    <col min="14" max="14" width="14.7109375" customWidth="1"/>
    <col min="15" max="15" width="8.7109375"/>
    <col min="18" max="18" width="8.7109375" style="13"/>
    <col min="19" max="19" width="8.85546875" style="13"/>
    <col min="21" max="21" width="8.7109375" style="13"/>
    <col min="22" max="22" width="8.85546875" style="13"/>
    <col min="24" max="24" width="8.7109375" style="13"/>
    <col min="25" max="25" width="8.85546875" style="13"/>
    <col min="27" max="27" width="8.7109375" style="13"/>
    <col min="28" max="28" width="8.85546875" style="13"/>
  </cols>
  <sheetData>
    <row r="4" spans="1:29" ht="15.95">
      <c r="A4" s="160" t="s">
        <v>183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</row>
    <row r="5" spans="1:29" ht="15.95">
      <c r="A5" s="159" t="s">
        <v>1</v>
      </c>
      <c r="B5" s="159"/>
      <c r="C5" s="161" t="s">
        <v>184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</row>
    <row r="6" spans="1:29" ht="15.95">
      <c r="A6" s="56" t="s">
        <v>2</v>
      </c>
      <c r="B6" s="56" t="s">
        <v>3</v>
      </c>
      <c r="C6" s="131" t="s">
        <v>185</v>
      </c>
      <c r="D6" s="131" t="s">
        <v>144</v>
      </c>
      <c r="E6" s="119" t="s">
        <v>181</v>
      </c>
      <c r="F6" s="131" t="s">
        <v>186</v>
      </c>
      <c r="G6" s="131" t="s">
        <v>144</v>
      </c>
      <c r="H6" s="20" t="s">
        <v>181</v>
      </c>
      <c r="I6" s="131" t="s">
        <v>187</v>
      </c>
      <c r="J6" s="131" t="s">
        <v>144</v>
      </c>
      <c r="K6" s="119" t="s">
        <v>181</v>
      </c>
      <c r="L6" s="131" t="s">
        <v>188</v>
      </c>
      <c r="M6" s="131" t="s">
        <v>144</v>
      </c>
      <c r="N6" s="20" t="s">
        <v>181</v>
      </c>
      <c r="O6" s="115" t="s">
        <v>189</v>
      </c>
      <c r="P6" s="115" t="s">
        <v>144</v>
      </c>
      <c r="Q6" s="3" t="s">
        <v>181</v>
      </c>
      <c r="R6" s="137" t="s">
        <v>190</v>
      </c>
      <c r="S6" s="137" t="s">
        <v>144</v>
      </c>
      <c r="T6" s="3" t="s">
        <v>181</v>
      </c>
      <c r="U6" s="134" t="s">
        <v>191</v>
      </c>
      <c r="V6" s="134" t="s">
        <v>144</v>
      </c>
      <c r="W6" s="3" t="s">
        <v>181</v>
      </c>
      <c r="X6" s="137" t="s">
        <v>192</v>
      </c>
      <c r="Y6" s="137" t="s">
        <v>144</v>
      </c>
      <c r="Z6" s="3" t="s">
        <v>181</v>
      </c>
      <c r="AA6" s="137" t="s">
        <v>193</v>
      </c>
      <c r="AB6" s="137" t="s">
        <v>144</v>
      </c>
      <c r="AC6" s="3" t="s">
        <v>181</v>
      </c>
    </row>
    <row r="7" spans="1:29" ht="15.95">
      <c r="A7" s="20">
        <v>1</v>
      </c>
      <c r="B7" s="20" t="s">
        <v>13</v>
      </c>
      <c r="C7" s="132">
        <v>72.62895833333333</v>
      </c>
      <c r="D7" s="132" t="str">
        <f>IF(C7&gt;=75,"A",IF(C7&gt;=60,"B",IF(C7&gt;=50,"C","F")))</f>
        <v>B</v>
      </c>
      <c r="E7" s="28" t="s">
        <v>157</v>
      </c>
      <c r="F7" s="132">
        <v>78.115000000000009</v>
      </c>
      <c r="G7" s="132" t="str">
        <f>IF(F7&gt;=75,"A",IF(F7&gt;=60,"B",IF(F7&gt;=50,"C","F")))</f>
        <v>A</v>
      </c>
      <c r="H7" s="28" t="s">
        <v>157</v>
      </c>
      <c r="I7" s="132">
        <v>71.266249999999999</v>
      </c>
      <c r="J7" s="132" t="str">
        <f>IF(I7&gt;=75,"A",IF(I7&gt;=60,"B",IF(I7&gt;=50,"C","F")))</f>
        <v>B</v>
      </c>
      <c r="K7" s="28" t="s">
        <v>157</v>
      </c>
      <c r="L7" s="132">
        <v>74.508458333333323</v>
      </c>
      <c r="M7" s="133" t="str">
        <f>IF(L7&gt;=75,"A",IF(L7&gt;=60,"B",IF(L7&gt;=50,"C","F")))</f>
        <v>B</v>
      </c>
      <c r="N7" s="129" t="s">
        <v>157</v>
      </c>
      <c r="O7" s="133">
        <v>75.227833333333336</v>
      </c>
      <c r="P7" s="133" t="str">
        <f>IF(O7&gt;=75,"A",IF(O7&gt;=60,"B",IF(O7&gt;=50,"C","F")))</f>
        <v>A</v>
      </c>
      <c r="Q7" s="129" t="s">
        <v>157</v>
      </c>
      <c r="R7" s="133">
        <v>75.546230000000008</v>
      </c>
      <c r="S7" s="133" t="str">
        <f>IF(R7&gt;=75,"A",IF(R7&gt;=60,"B",IF(R7&gt;=50,"C","F")))</f>
        <v>A</v>
      </c>
      <c r="T7" s="28" t="s">
        <v>157</v>
      </c>
      <c r="U7" s="135">
        <v>79.39500000000001</v>
      </c>
      <c r="V7" s="135" t="str">
        <f>IF(U7&gt;=75,"A",IF(U7&gt;=60,"B",IF(U7&gt;=50,"C","F")))</f>
        <v>A</v>
      </c>
      <c r="W7" s="130" t="s">
        <v>157</v>
      </c>
      <c r="X7" s="138">
        <v>73.813749999999999</v>
      </c>
      <c r="Y7" s="138" t="str">
        <f>IF(X7&gt;=75,"A",IF(X7&gt;=60,"B",IF(X7&gt;=50,"C","F")))</f>
        <v>B</v>
      </c>
      <c r="Z7" s="130" t="s">
        <v>157</v>
      </c>
      <c r="AA7" s="138">
        <v>66.739999999999995</v>
      </c>
      <c r="AB7" s="13" t="str">
        <f>IF(AA7&gt;=75,"A",IF(AA7&gt;=60,"B",IF(AA7&gt;=50,"C","F")))</f>
        <v>B</v>
      </c>
      <c r="AC7" s="130" t="s">
        <v>157</v>
      </c>
    </row>
    <row r="8" spans="1:29" ht="15.95">
      <c r="A8" s="20">
        <v>2</v>
      </c>
      <c r="B8" s="48" t="s">
        <v>17</v>
      </c>
      <c r="C8" s="132">
        <v>65.115624999999994</v>
      </c>
      <c r="D8" s="132" t="str">
        <f t="shared" ref="D8:D65" si="0">IF(C8&gt;=75,"A",IF(C8&gt;=60,"B",IF(C8&gt;=50,"C","F")))</f>
        <v>B</v>
      </c>
      <c r="E8" s="28" t="s">
        <v>157</v>
      </c>
      <c r="F8" s="132">
        <v>68.29249999999999</v>
      </c>
      <c r="G8" s="132" t="str">
        <f t="shared" ref="G8:G65" si="1">IF(F8&gt;=75,"A",IF(F8&gt;=60,"B",IF(F8&gt;=50,"C","F")))</f>
        <v>B</v>
      </c>
      <c r="H8" s="28" t="s">
        <v>157</v>
      </c>
      <c r="I8" s="132">
        <v>61.701875000000001</v>
      </c>
      <c r="J8" s="132" t="str">
        <f t="shared" ref="J8:J65" si="2">IF(I8&gt;=75,"A",IF(I8&gt;=60,"B",IF(I8&gt;=50,"C","F")))</f>
        <v>B</v>
      </c>
      <c r="K8" s="28" t="s">
        <v>157</v>
      </c>
      <c r="L8" s="132">
        <v>62.069083333333339</v>
      </c>
      <c r="M8" s="133" t="str">
        <f t="shared" ref="M8:M65" si="3">IF(L8&gt;=75,"A",IF(L8&gt;=60,"B",IF(L8&gt;=50,"C","F")))</f>
        <v>B</v>
      </c>
      <c r="N8" s="129" t="s">
        <v>157</v>
      </c>
      <c r="O8" s="132">
        <v>63.013124999999988</v>
      </c>
      <c r="P8" s="133" t="str">
        <f t="shared" ref="P8:P65" si="4">IF(O8&gt;=75,"A",IF(O8&gt;=60,"B",IF(O8&gt;=50,"C","F")))</f>
        <v>B</v>
      </c>
      <c r="Q8" s="129" t="s">
        <v>157</v>
      </c>
      <c r="R8" s="132">
        <v>50.587559999999996</v>
      </c>
      <c r="S8" s="133" t="str">
        <f t="shared" ref="S8:S65" si="5">IF(R8&gt;=75,"A",IF(R8&gt;=60,"B",IF(R8&gt;=50,"C","F")))</f>
        <v>C</v>
      </c>
      <c r="T8" s="28" t="s">
        <v>157</v>
      </c>
      <c r="U8" s="136">
        <v>72.204999999999998</v>
      </c>
      <c r="V8" s="135" t="str">
        <f t="shared" ref="V8:V65" si="6">IF(U8&gt;=75,"A",IF(U8&gt;=60,"B",IF(U8&gt;=50,"C","F")))</f>
        <v>B</v>
      </c>
      <c r="W8" s="130" t="s">
        <v>157</v>
      </c>
      <c r="X8" s="139">
        <v>55.97</v>
      </c>
      <c r="Y8" s="138" t="str">
        <f t="shared" ref="Y8:Y65" si="7">IF(X8&gt;=75,"A",IF(X8&gt;=60,"B",IF(X8&gt;=50,"C","F")))</f>
        <v>C</v>
      </c>
      <c r="Z8" s="130" t="s">
        <v>157</v>
      </c>
      <c r="AA8" s="139">
        <v>69.569999999999993</v>
      </c>
      <c r="AB8" s="13" t="str">
        <f t="shared" ref="AB8:AB65" si="8">IF(AA8&gt;=75,"A",IF(AA8&gt;=60,"B",IF(AA8&gt;=50,"C","F")))</f>
        <v>B</v>
      </c>
      <c r="AC8" s="130" t="s">
        <v>157</v>
      </c>
    </row>
    <row r="9" spans="1:29" ht="15.95">
      <c r="A9" s="20">
        <v>3</v>
      </c>
      <c r="B9" s="3" t="s">
        <v>20</v>
      </c>
      <c r="C9" s="132">
        <v>57.575625000000002</v>
      </c>
      <c r="D9" s="132" t="str">
        <f t="shared" si="0"/>
        <v>C</v>
      </c>
      <c r="E9" s="28" t="s">
        <v>157</v>
      </c>
      <c r="F9" s="132">
        <v>68.423749999999998</v>
      </c>
      <c r="G9" s="132" t="str">
        <f t="shared" si="1"/>
        <v>B</v>
      </c>
      <c r="H9" s="28" t="s">
        <v>157</v>
      </c>
      <c r="I9" s="132">
        <v>60.66020833333333</v>
      </c>
      <c r="J9" s="132" t="str">
        <f t="shared" si="2"/>
        <v>B</v>
      </c>
      <c r="K9" s="28" t="s">
        <v>157</v>
      </c>
      <c r="L9" s="132">
        <v>66.565333333333342</v>
      </c>
      <c r="M9" s="133" t="str">
        <f t="shared" si="3"/>
        <v>B</v>
      </c>
      <c r="N9" s="129" t="s">
        <v>157</v>
      </c>
      <c r="O9" s="132">
        <v>61.805616666666666</v>
      </c>
      <c r="P9" s="133" t="str">
        <f t="shared" si="4"/>
        <v>B</v>
      </c>
      <c r="Q9" s="129" t="s">
        <v>157</v>
      </c>
      <c r="R9" s="132">
        <v>53.68732</v>
      </c>
      <c r="S9" s="133" t="str">
        <f t="shared" si="5"/>
        <v>C</v>
      </c>
      <c r="T9" s="28" t="s">
        <v>157</v>
      </c>
      <c r="U9" s="136">
        <v>65.756249999999994</v>
      </c>
      <c r="V9" s="135" t="str">
        <f t="shared" si="6"/>
        <v>B</v>
      </c>
      <c r="W9" s="130" t="s">
        <v>157</v>
      </c>
      <c r="X9" s="139">
        <v>61.643749999999997</v>
      </c>
      <c r="Y9" s="138" t="str">
        <f t="shared" si="7"/>
        <v>B</v>
      </c>
      <c r="Z9" s="130" t="s">
        <v>157</v>
      </c>
      <c r="AA9" s="139">
        <v>60.3</v>
      </c>
      <c r="AB9" s="13" t="str">
        <f t="shared" si="8"/>
        <v>B</v>
      </c>
      <c r="AC9" s="130" t="s">
        <v>157</v>
      </c>
    </row>
    <row r="10" spans="1:29" ht="15.95">
      <c r="A10" s="20">
        <v>4</v>
      </c>
      <c r="B10" s="3" t="s">
        <v>23</v>
      </c>
      <c r="C10" s="132">
        <v>56.809374999999996</v>
      </c>
      <c r="D10" s="132" t="str">
        <f t="shared" si="0"/>
        <v>C</v>
      </c>
      <c r="E10" s="28" t="s">
        <v>157</v>
      </c>
      <c r="F10" s="132">
        <v>66.430000000000007</v>
      </c>
      <c r="G10" s="132" t="str">
        <f t="shared" si="1"/>
        <v>B</v>
      </c>
      <c r="H10" s="28" t="s">
        <v>157</v>
      </c>
      <c r="I10" s="132">
        <v>56.27375</v>
      </c>
      <c r="J10" s="132" t="str">
        <f t="shared" si="2"/>
        <v>C</v>
      </c>
      <c r="K10" s="28" t="s">
        <v>157</v>
      </c>
      <c r="L10" s="132">
        <v>65.270499999999998</v>
      </c>
      <c r="M10" s="133" t="str">
        <f t="shared" si="3"/>
        <v>B</v>
      </c>
      <c r="N10" s="129" t="s">
        <v>157</v>
      </c>
      <c r="O10" s="132">
        <v>60.360166666666672</v>
      </c>
      <c r="P10" s="133" t="str">
        <f t="shared" si="4"/>
        <v>B</v>
      </c>
      <c r="Q10" s="129" t="s">
        <v>157</v>
      </c>
      <c r="R10" s="132">
        <v>57.525660000000002</v>
      </c>
      <c r="S10" s="133" t="str">
        <f t="shared" si="5"/>
        <v>C</v>
      </c>
      <c r="T10" s="28" t="s">
        <v>157</v>
      </c>
      <c r="U10" s="136">
        <v>62.957499999999996</v>
      </c>
      <c r="V10" s="135" t="str">
        <f t="shared" si="6"/>
        <v>B</v>
      </c>
      <c r="W10" s="130" t="s">
        <v>157</v>
      </c>
      <c r="X10" s="139">
        <v>57.960625000000007</v>
      </c>
      <c r="Y10" s="138" t="str">
        <f t="shared" si="7"/>
        <v>C</v>
      </c>
      <c r="Z10" s="130" t="s">
        <v>157</v>
      </c>
      <c r="AA10" s="139">
        <v>62.67</v>
      </c>
      <c r="AB10" s="13" t="str">
        <f t="shared" si="8"/>
        <v>B</v>
      </c>
      <c r="AC10" s="130" t="s">
        <v>157</v>
      </c>
    </row>
    <row r="11" spans="1:29" ht="15.95">
      <c r="A11" s="20">
        <v>5</v>
      </c>
      <c r="B11" s="3" t="s">
        <v>26</v>
      </c>
      <c r="C11" s="132">
        <v>57.078958333333333</v>
      </c>
      <c r="D11" s="132" t="str">
        <f t="shared" si="0"/>
        <v>C</v>
      </c>
      <c r="E11" s="28" t="s">
        <v>157</v>
      </c>
      <c r="F11" s="132">
        <v>64.797499999999999</v>
      </c>
      <c r="G11" s="132" t="str">
        <f t="shared" si="1"/>
        <v>B</v>
      </c>
      <c r="H11" s="28" t="s">
        <v>157</v>
      </c>
      <c r="I11" s="132">
        <v>54.575416666666669</v>
      </c>
      <c r="J11" s="132" t="str">
        <f t="shared" si="2"/>
        <v>C</v>
      </c>
      <c r="K11" s="28" t="s">
        <v>157</v>
      </c>
      <c r="L11" s="132">
        <v>63.993833333333335</v>
      </c>
      <c r="M11" s="133" t="str">
        <f t="shared" si="3"/>
        <v>B</v>
      </c>
      <c r="N11" s="129" t="s">
        <v>157</v>
      </c>
      <c r="O11" s="132">
        <v>66.668866666666673</v>
      </c>
      <c r="P11" s="133" t="str">
        <f t="shared" si="4"/>
        <v>B</v>
      </c>
      <c r="Q11" s="129" t="s">
        <v>157</v>
      </c>
      <c r="R11" s="132">
        <v>62.124679999999998</v>
      </c>
      <c r="S11" s="133" t="str">
        <f t="shared" si="5"/>
        <v>B</v>
      </c>
      <c r="T11" s="28" t="s">
        <v>157</v>
      </c>
      <c r="U11" s="136">
        <v>62.681249999999991</v>
      </c>
      <c r="V11" s="135" t="str">
        <f t="shared" si="6"/>
        <v>B</v>
      </c>
      <c r="W11" s="130" t="s">
        <v>157</v>
      </c>
      <c r="X11" s="139">
        <v>50.21875</v>
      </c>
      <c r="Y11" s="138" t="str">
        <f t="shared" si="7"/>
        <v>C</v>
      </c>
      <c r="Z11" s="130" t="s">
        <v>157</v>
      </c>
      <c r="AA11" s="139">
        <v>63.82</v>
      </c>
      <c r="AB11" s="13" t="str">
        <f t="shared" si="8"/>
        <v>B</v>
      </c>
      <c r="AC11" s="130" t="s">
        <v>157</v>
      </c>
    </row>
    <row r="12" spans="1:29" ht="15.95">
      <c r="A12" s="20">
        <v>6</v>
      </c>
      <c r="B12" s="3" t="s">
        <v>28</v>
      </c>
      <c r="C12" s="132">
        <v>63.943541666666675</v>
      </c>
      <c r="D12" s="132" t="str">
        <f t="shared" si="0"/>
        <v>B</v>
      </c>
      <c r="E12" s="28" t="s">
        <v>157</v>
      </c>
      <c r="F12" s="132">
        <v>71.435000000000002</v>
      </c>
      <c r="G12" s="132" t="str">
        <f t="shared" si="1"/>
        <v>B</v>
      </c>
      <c r="H12" s="28" t="s">
        <v>157</v>
      </c>
      <c r="I12" s="132">
        <v>65.040291666666675</v>
      </c>
      <c r="J12" s="132" t="str">
        <f t="shared" si="2"/>
        <v>B</v>
      </c>
      <c r="K12" s="28" t="s">
        <v>157</v>
      </c>
      <c r="L12" s="132">
        <v>68.326666666666668</v>
      </c>
      <c r="M12" s="133" t="str">
        <f t="shared" si="3"/>
        <v>B</v>
      </c>
      <c r="N12" s="129" t="s">
        <v>157</v>
      </c>
      <c r="O12" s="132">
        <v>64.670716666666664</v>
      </c>
      <c r="P12" s="133" t="str">
        <f t="shared" si="4"/>
        <v>B</v>
      </c>
      <c r="Q12" s="129" t="s">
        <v>157</v>
      </c>
      <c r="R12" s="132">
        <v>61.682220000000001</v>
      </c>
      <c r="S12" s="133" t="str">
        <f t="shared" si="5"/>
        <v>B</v>
      </c>
      <c r="T12" s="28" t="s">
        <v>157</v>
      </c>
      <c r="U12" s="136">
        <v>68.924999999999997</v>
      </c>
      <c r="V12" s="135" t="str">
        <f t="shared" si="6"/>
        <v>B</v>
      </c>
      <c r="W12" s="130" t="s">
        <v>157</v>
      </c>
      <c r="X12" s="139">
        <v>61.271249999999995</v>
      </c>
      <c r="Y12" s="138" t="str">
        <f t="shared" si="7"/>
        <v>B</v>
      </c>
      <c r="Z12" s="130" t="s">
        <v>157</v>
      </c>
      <c r="AA12" s="139">
        <v>73.44</v>
      </c>
      <c r="AB12" s="13" t="str">
        <f t="shared" si="8"/>
        <v>B</v>
      </c>
      <c r="AC12" s="130" t="s">
        <v>157</v>
      </c>
    </row>
    <row r="13" spans="1:29" ht="15.95">
      <c r="A13" s="20">
        <v>7</v>
      </c>
      <c r="B13" s="3" t="s">
        <v>31</v>
      </c>
      <c r="C13" s="132">
        <v>71.792916666666684</v>
      </c>
      <c r="D13" s="132" t="str">
        <f t="shared" si="0"/>
        <v>B</v>
      </c>
      <c r="E13" s="28" t="s">
        <v>157</v>
      </c>
      <c r="F13" s="132" t="s">
        <v>174</v>
      </c>
      <c r="G13" s="132" t="str">
        <f t="shared" si="1"/>
        <v>A</v>
      </c>
      <c r="H13" s="126" t="s">
        <v>159</v>
      </c>
      <c r="I13" s="132" t="s">
        <v>175</v>
      </c>
      <c r="J13" s="132" t="str">
        <f t="shared" si="2"/>
        <v>A</v>
      </c>
      <c r="K13" s="126" t="s">
        <v>159</v>
      </c>
      <c r="L13" s="132" t="s">
        <v>194</v>
      </c>
      <c r="M13" s="133" t="str">
        <f t="shared" si="3"/>
        <v>A</v>
      </c>
      <c r="N13" s="126" t="s">
        <v>159</v>
      </c>
      <c r="O13" s="132">
        <v>74.712600000000009</v>
      </c>
      <c r="P13" s="133" t="str">
        <f t="shared" si="4"/>
        <v>B</v>
      </c>
      <c r="Q13" s="129" t="s">
        <v>157</v>
      </c>
      <c r="R13" s="132">
        <v>76.01737</v>
      </c>
      <c r="S13" s="133" t="str">
        <f t="shared" si="5"/>
        <v>A</v>
      </c>
      <c r="T13" s="28" t="s">
        <v>157</v>
      </c>
      <c r="U13" s="136" t="s">
        <v>194</v>
      </c>
      <c r="V13" s="135" t="str">
        <f t="shared" si="6"/>
        <v>A</v>
      </c>
      <c r="W13" s="127" t="s">
        <v>159</v>
      </c>
      <c r="X13" s="139" t="s">
        <v>171</v>
      </c>
      <c r="Y13" s="138" t="str">
        <f t="shared" si="7"/>
        <v>A</v>
      </c>
      <c r="Z13" s="127" t="s">
        <v>159</v>
      </c>
      <c r="AA13" s="139">
        <v>74.02</v>
      </c>
      <c r="AB13" s="13" t="str">
        <f t="shared" si="8"/>
        <v>B</v>
      </c>
      <c r="AC13" s="130" t="s">
        <v>157</v>
      </c>
    </row>
    <row r="14" spans="1:29" ht="15.95">
      <c r="A14" s="20">
        <v>8</v>
      </c>
      <c r="B14" s="3" t="s">
        <v>33</v>
      </c>
      <c r="C14" s="132">
        <v>63.580208333333331</v>
      </c>
      <c r="D14" s="132" t="str">
        <f t="shared" si="0"/>
        <v>B</v>
      </c>
      <c r="E14" s="28" t="s">
        <v>157</v>
      </c>
      <c r="F14" s="132">
        <v>71.009999999999991</v>
      </c>
      <c r="G14" s="132" t="str">
        <f t="shared" si="1"/>
        <v>B</v>
      </c>
      <c r="H14" s="28" t="s">
        <v>157</v>
      </c>
      <c r="I14" s="132">
        <v>61.579791666666665</v>
      </c>
      <c r="J14" s="132" t="str">
        <f t="shared" si="2"/>
        <v>B</v>
      </c>
      <c r="K14" s="28" t="s">
        <v>157</v>
      </c>
      <c r="L14" s="132">
        <v>73.690416666666664</v>
      </c>
      <c r="M14" s="133" t="str">
        <f t="shared" si="3"/>
        <v>B</v>
      </c>
      <c r="N14" s="28" t="s">
        <v>157</v>
      </c>
      <c r="O14" s="132">
        <v>70.979050000000001</v>
      </c>
      <c r="P14" s="133" t="str">
        <f t="shared" si="4"/>
        <v>B</v>
      </c>
      <c r="Q14" s="129" t="s">
        <v>157</v>
      </c>
      <c r="R14" s="132">
        <v>59.06528999999999</v>
      </c>
      <c r="S14" s="133" t="str">
        <f t="shared" si="5"/>
        <v>C</v>
      </c>
      <c r="T14" s="28" t="s">
        <v>157</v>
      </c>
      <c r="U14" s="136">
        <v>69.768749999999997</v>
      </c>
      <c r="V14" s="135" t="str">
        <f t="shared" si="6"/>
        <v>B</v>
      </c>
      <c r="W14" s="125" t="s">
        <v>157</v>
      </c>
      <c r="X14" s="139">
        <v>63.278124999999996</v>
      </c>
      <c r="Y14" s="138" t="str">
        <f t="shared" si="7"/>
        <v>B</v>
      </c>
      <c r="Z14" s="125" t="s">
        <v>157</v>
      </c>
      <c r="AA14" s="139">
        <v>67.319999999999993</v>
      </c>
      <c r="AB14" s="13" t="str">
        <f t="shared" si="8"/>
        <v>B</v>
      </c>
      <c r="AC14" s="130" t="s">
        <v>157</v>
      </c>
    </row>
    <row r="15" spans="1:29" ht="15.95">
      <c r="A15" s="20">
        <v>9</v>
      </c>
      <c r="B15" s="3" t="s">
        <v>37</v>
      </c>
      <c r="C15" s="132">
        <v>69.402291666666699</v>
      </c>
      <c r="D15" s="132" t="str">
        <f t="shared" si="0"/>
        <v>B</v>
      </c>
      <c r="E15" s="28" t="s">
        <v>157</v>
      </c>
      <c r="F15" s="132">
        <v>77.668750000000003</v>
      </c>
      <c r="G15" s="132" t="str">
        <f t="shared" si="1"/>
        <v>A</v>
      </c>
      <c r="H15" s="28" t="s">
        <v>157</v>
      </c>
      <c r="I15" s="132">
        <v>70.301041666666663</v>
      </c>
      <c r="J15" s="132" t="str">
        <f t="shared" si="2"/>
        <v>B</v>
      </c>
      <c r="K15" s="28" t="s">
        <v>157</v>
      </c>
      <c r="L15" s="132">
        <v>71.313166666666675</v>
      </c>
      <c r="M15" s="133" t="str">
        <f t="shared" si="3"/>
        <v>B</v>
      </c>
      <c r="N15" s="28" t="s">
        <v>157</v>
      </c>
      <c r="O15" s="132">
        <v>75.827500000000015</v>
      </c>
      <c r="P15" s="133" t="str">
        <f t="shared" si="4"/>
        <v>A</v>
      </c>
      <c r="Q15" s="129" t="s">
        <v>157</v>
      </c>
      <c r="R15" s="132">
        <v>70.568759999999997</v>
      </c>
      <c r="S15" s="133" t="str">
        <f t="shared" si="5"/>
        <v>B</v>
      </c>
      <c r="T15" s="28" t="s">
        <v>157</v>
      </c>
      <c r="U15" s="136">
        <v>76.862499999999997</v>
      </c>
      <c r="V15" s="135" t="str">
        <f t="shared" si="6"/>
        <v>A</v>
      </c>
      <c r="W15" s="125" t="s">
        <v>157</v>
      </c>
      <c r="X15" s="139">
        <v>67.55125000000001</v>
      </c>
      <c r="Y15" s="138" t="str">
        <f t="shared" si="7"/>
        <v>B</v>
      </c>
      <c r="Z15" s="125" t="s">
        <v>157</v>
      </c>
      <c r="AA15" s="139">
        <v>71.039999999999992</v>
      </c>
      <c r="AB15" s="13" t="str">
        <f t="shared" si="8"/>
        <v>B</v>
      </c>
      <c r="AC15" s="130" t="s">
        <v>157</v>
      </c>
    </row>
    <row r="16" spans="1:29" ht="15.95">
      <c r="A16" s="20">
        <v>10</v>
      </c>
      <c r="B16" s="3" t="s">
        <v>40</v>
      </c>
      <c r="C16" s="132">
        <v>62.022916666666674</v>
      </c>
      <c r="D16" s="132" t="str">
        <f t="shared" si="0"/>
        <v>B</v>
      </c>
      <c r="E16" s="28" t="s">
        <v>157</v>
      </c>
      <c r="F16" s="132">
        <v>66.177500000000009</v>
      </c>
      <c r="G16" s="132" t="str">
        <f t="shared" si="1"/>
        <v>B</v>
      </c>
      <c r="H16" s="28" t="s">
        <v>157</v>
      </c>
      <c r="I16" s="132">
        <v>64.814374999999998</v>
      </c>
      <c r="J16" s="132" t="str">
        <f t="shared" si="2"/>
        <v>B</v>
      </c>
      <c r="K16" s="28" t="s">
        <v>157</v>
      </c>
      <c r="L16" s="132">
        <v>69.501458333333332</v>
      </c>
      <c r="M16" s="133" t="str">
        <f t="shared" si="3"/>
        <v>B</v>
      </c>
      <c r="N16" s="28" t="s">
        <v>157</v>
      </c>
      <c r="O16" s="132">
        <v>65.672200000000004</v>
      </c>
      <c r="P16" s="133" t="str">
        <f t="shared" si="4"/>
        <v>B</v>
      </c>
      <c r="Q16" s="129" t="s">
        <v>157</v>
      </c>
      <c r="R16" s="132">
        <v>63.953890000000001</v>
      </c>
      <c r="S16" s="133" t="str">
        <f t="shared" si="5"/>
        <v>B</v>
      </c>
      <c r="T16" s="28" t="s">
        <v>157</v>
      </c>
      <c r="U16" s="136">
        <v>68.631249999999994</v>
      </c>
      <c r="V16" s="135" t="str">
        <f t="shared" si="6"/>
        <v>B</v>
      </c>
      <c r="W16" s="125" t="s">
        <v>157</v>
      </c>
      <c r="X16" s="139">
        <v>57.116249999999994</v>
      </c>
      <c r="Y16" s="138" t="str">
        <f t="shared" si="7"/>
        <v>C</v>
      </c>
      <c r="Z16" s="125" t="s">
        <v>157</v>
      </c>
      <c r="AA16" s="139">
        <v>70</v>
      </c>
      <c r="AB16" s="13" t="str">
        <f t="shared" si="8"/>
        <v>B</v>
      </c>
      <c r="AC16" s="130" t="s">
        <v>157</v>
      </c>
    </row>
    <row r="17" spans="1:29" ht="15.95">
      <c r="A17" s="20">
        <v>11</v>
      </c>
      <c r="B17" s="3" t="s">
        <v>42</v>
      </c>
      <c r="C17" s="132">
        <v>62.220833333333324</v>
      </c>
      <c r="D17" s="132" t="str">
        <f t="shared" si="0"/>
        <v>B</v>
      </c>
      <c r="E17" s="28" t="s">
        <v>157</v>
      </c>
      <c r="F17" s="132">
        <v>68.192499999999995</v>
      </c>
      <c r="G17" s="132" t="str">
        <f t="shared" si="1"/>
        <v>B</v>
      </c>
      <c r="H17" s="28" t="s">
        <v>157</v>
      </c>
      <c r="I17" s="132">
        <v>62.269166666666671</v>
      </c>
      <c r="J17" s="132" t="str">
        <f t="shared" si="2"/>
        <v>B</v>
      </c>
      <c r="K17" s="28" t="s">
        <v>157</v>
      </c>
      <c r="L17" s="132">
        <v>65.355208333333337</v>
      </c>
      <c r="M17" s="133" t="str">
        <f t="shared" si="3"/>
        <v>B</v>
      </c>
      <c r="N17" s="28" t="s">
        <v>157</v>
      </c>
      <c r="O17" s="132">
        <v>62.737200000000001</v>
      </c>
      <c r="P17" s="133" t="str">
        <f t="shared" si="4"/>
        <v>B</v>
      </c>
      <c r="Q17" s="129" t="s">
        <v>157</v>
      </c>
      <c r="R17" s="132">
        <v>57.500010000000003</v>
      </c>
      <c r="S17" s="133" t="str">
        <f t="shared" si="5"/>
        <v>C</v>
      </c>
      <c r="T17" s="28" t="s">
        <v>157</v>
      </c>
      <c r="U17" s="136">
        <v>62.328749999999999</v>
      </c>
      <c r="V17" s="135" t="str">
        <f t="shared" si="6"/>
        <v>B</v>
      </c>
      <c r="W17" s="125" t="s">
        <v>157</v>
      </c>
      <c r="X17" s="139">
        <v>58.129999999999995</v>
      </c>
      <c r="Y17" s="138" t="str">
        <f t="shared" si="7"/>
        <v>C</v>
      </c>
      <c r="Z17" s="125" t="s">
        <v>157</v>
      </c>
      <c r="AA17" s="139">
        <v>66.490000000000009</v>
      </c>
      <c r="AB17" s="13" t="str">
        <f t="shared" si="8"/>
        <v>B</v>
      </c>
      <c r="AC17" s="130" t="s">
        <v>157</v>
      </c>
    </row>
    <row r="18" spans="1:29" ht="15.95">
      <c r="A18" s="20">
        <v>12</v>
      </c>
      <c r="B18" s="3" t="s">
        <v>45</v>
      </c>
      <c r="C18" s="132">
        <v>69.497291666666669</v>
      </c>
      <c r="D18" s="132" t="str">
        <f t="shared" si="0"/>
        <v>B</v>
      </c>
      <c r="E18" s="28" t="s">
        <v>157</v>
      </c>
      <c r="F18" s="132">
        <v>71.78125</v>
      </c>
      <c r="G18" s="132" t="str">
        <f t="shared" si="1"/>
        <v>B</v>
      </c>
      <c r="H18" s="28" t="s">
        <v>157</v>
      </c>
      <c r="I18" s="132">
        <v>65.186666666666667</v>
      </c>
      <c r="J18" s="132" t="str">
        <f t="shared" si="2"/>
        <v>B</v>
      </c>
      <c r="K18" s="28" t="s">
        <v>157</v>
      </c>
      <c r="L18" s="132" t="s">
        <v>175</v>
      </c>
      <c r="M18" s="133" t="str">
        <f t="shared" si="3"/>
        <v>A</v>
      </c>
      <c r="N18" s="126" t="s">
        <v>159</v>
      </c>
      <c r="O18" s="132">
        <v>68.920091666666664</v>
      </c>
      <c r="P18" s="133" t="str">
        <f t="shared" si="4"/>
        <v>B</v>
      </c>
      <c r="Q18" s="129" t="s">
        <v>157</v>
      </c>
      <c r="R18" s="132">
        <v>61.850849999999994</v>
      </c>
      <c r="S18" s="133" t="str">
        <f t="shared" si="5"/>
        <v>B</v>
      </c>
      <c r="T18" s="28" t="s">
        <v>157</v>
      </c>
      <c r="U18" s="136">
        <v>79.253749999999997</v>
      </c>
      <c r="V18" s="135" t="str">
        <f t="shared" si="6"/>
        <v>A</v>
      </c>
      <c r="W18" s="125" t="s">
        <v>157</v>
      </c>
      <c r="X18" s="139">
        <v>66.853749999999991</v>
      </c>
      <c r="Y18" s="138" t="str">
        <f t="shared" si="7"/>
        <v>B</v>
      </c>
      <c r="Z18" s="125" t="s">
        <v>157</v>
      </c>
      <c r="AA18" s="139">
        <v>67.78</v>
      </c>
      <c r="AB18" s="13" t="str">
        <f t="shared" si="8"/>
        <v>B</v>
      </c>
      <c r="AC18" s="130" t="s">
        <v>157</v>
      </c>
    </row>
    <row r="19" spans="1:29" ht="15.95">
      <c r="A19" s="20">
        <v>13</v>
      </c>
      <c r="B19" s="3" t="s">
        <v>48</v>
      </c>
      <c r="C19" s="132">
        <v>61.248333333333328</v>
      </c>
      <c r="D19" s="132" t="str">
        <f t="shared" si="0"/>
        <v>B</v>
      </c>
      <c r="E19" s="28" t="s">
        <v>157</v>
      </c>
      <c r="F19" s="132">
        <v>60.477499999999992</v>
      </c>
      <c r="G19" s="132" t="str">
        <f t="shared" si="1"/>
        <v>B</v>
      </c>
      <c r="H19" s="28" t="s">
        <v>157</v>
      </c>
      <c r="I19" s="132">
        <v>61.157499999999999</v>
      </c>
      <c r="J19" s="132" t="str">
        <f t="shared" si="2"/>
        <v>B</v>
      </c>
      <c r="K19" s="28" t="s">
        <v>157</v>
      </c>
      <c r="L19" s="132">
        <v>60.111249999999998</v>
      </c>
      <c r="M19" s="133" t="str">
        <f t="shared" si="3"/>
        <v>B</v>
      </c>
      <c r="N19" s="28" t="s">
        <v>157</v>
      </c>
      <c r="O19" s="132">
        <v>63.986974999999994</v>
      </c>
      <c r="P19" s="133" t="str">
        <f t="shared" si="4"/>
        <v>B</v>
      </c>
      <c r="Q19" s="129" t="s">
        <v>157</v>
      </c>
      <c r="R19" s="132">
        <v>50.894840000000002</v>
      </c>
      <c r="S19" s="133" t="str">
        <f t="shared" si="5"/>
        <v>C</v>
      </c>
      <c r="T19" s="28" t="s">
        <v>157</v>
      </c>
      <c r="U19" s="136">
        <v>64.327500000000001</v>
      </c>
      <c r="V19" s="135" t="str">
        <f t="shared" si="6"/>
        <v>B</v>
      </c>
      <c r="W19" s="125" t="s">
        <v>157</v>
      </c>
      <c r="X19" s="139">
        <v>51.796250000000008</v>
      </c>
      <c r="Y19" s="138" t="str">
        <f t="shared" si="7"/>
        <v>C</v>
      </c>
      <c r="Z19" s="125" t="s">
        <v>157</v>
      </c>
      <c r="AA19" s="139">
        <v>71.52</v>
      </c>
      <c r="AB19" s="13" t="str">
        <f t="shared" si="8"/>
        <v>B</v>
      </c>
      <c r="AC19" s="130" t="s">
        <v>157</v>
      </c>
    </row>
    <row r="20" spans="1:29" ht="15.95">
      <c r="A20" s="20">
        <v>14</v>
      </c>
      <c r="B20" s="3" t="s">
        <v>49</v>
      </c>
      <c r="C20" s="132">
        <v>63.861249999999998</v>
      </c>
      <c r="D20" s="132" t="str">
        <f t="shared" si="0"/>
        <v>B</v>
      </c>
      <c r="E20" s="28" t="s">
        <v>157</v>
      </c>
      <c r="F20" s="132">
        <v>67.703749999999999</v>
      </c>
      <c r="G20" s="132" t="str">
        <f t="shared" si="1"/>
        <v>B</v>
      </c>
      <c r="H20" s="28" t="s">
        <v>157</v>
      </c>
      <c r="I20" s="132">
        <v>65.802499999999995</v>
      </c>
      <c r="J20" s="132" t="str">
        <f t="shared" si="2"/>
        <v>B</v>
      </c>
      <c r="K20" s="28" t="s">
        <v>157</v>
      </c>
      <c r="L20" s="132">
        <v>69.199583333333337</v>
      </c>
      <c r="M20" s="133" t="str">
        <f t="shared" si="3"/>
        <v>B</v>
      </c>
      <c r="N20" s="28" t="s">
        <v>157</v>
      </c>
      <c r="O20" s="132">
        <v>66.29346666666666</v>
      </c>
      <c r="P20" s="133" t="str">
        <f t="shared" si="4"/>
        <v>B</v>
      </c>
      <c r="Q20" s="129" t="s">
        <v>157</v>
      </c>
      <c r="R20" s="132">
        <v>57.795529999999999</v>
      </c>
      <c r="S20" s="133" t="str">
        <f t="shared" si="5"/>
        <v>C</v>
      </c>
      <c r="T20" s="28" t="s">
        <v>157</v>
      </c>
      <c r="U20" s="136">
        <v>73.555000000000007</v>
      </c>
      <c r="V20" s="135" t="str">
        <f t="shared" si="6"/>
        <v>B</v>
      </c>
      <c r="W20" s="125" t="s">
        <v>157</v>
      </c>
      <c r="X20" s="139">
        <v>62.648749999999993</v>
      </c>
      <c r="Y20" s="138" t="str">
        <f t="shared" si="7"/>
        <v>B</v>
      </c>
      <c r="Z20" s="125" t="s">
        <v>157</v>
      </c>
      <c r="AA20" s="139">
        <v>72.960000000000008</v>
      </c>
      <c r="AB20" s="13" t="str">
        <f t="shared" si="8"/>
        <v>B</v>
      </c>
      <c r="AC20" s="130" t="s">
        <v>157</v>
      </c>
    </row>
    <row r="21" spans="1:29" ht="15.95">
      <c r="A21" s="20">
        <v>15</v>
      </c>
      <c r="B21" s="3" t="s">
        <v>51</v>
      </c>
      <c r="C21" s="132">
        <v>69.923541666666679</v>
      </c>
      <c r="D21" s="132" t="str">
        <f t="shared" si="0"/>
        <v>B</v>
      </c>
      <c r="E21" s="28" t="s">
        <v>157</v>
      </c>
      <c r="F21" s="132" t="s">
        <v>175</v>
      </c>
      <c r="G21" s="132" t="str">
        <f t="shared" si="1"/>
        <v>A</v>
      </c>
      <c r="H21" s="126" t="s">
        <v>159</v>
      </c>
      <c r="I21" s="132">
        <v>69.972499999999997</v>
      </c>
      <c r="J21" s="132" t="str">
        <f t="shared" si="2"/>
        <v>B</v>
      </c>
      <c r="K21" s="28" t="s">
        <v>157</v>
      </c>
      <c r="L21" s="132">
        <v>79.234833333333341</v>
      </c>
      <c r="M21" s="133" t="str">
        <f t="shared" si="3"/>
        <v>A</v>
      </c>
      <c r="N21" s="28" t="s">
        <v>157</v>
      </c>
      <c r="O21" s="132">
        <v>75.698816666666659</v>
      </c>
      <c r="P21" s="133" t="str">
        <f t="shared" si="4"/>
        <v>A</v>
      </c>
      <c r="Q21" s="129" t="s">
        <v>157</v>
      </c>
      <c r="R21" s="132">
        <v>73.245839999999987</v>
      </c>
      <c r="S21" s="133" t="str">
        <f t="shared" si="5"/>
        <v>B</v>
      </c>
      <c r="T21" s="28" t="s">
        <v>157</v>
      </c>
      <c r="U21" s="136">
        <v>83.162499999999994</v>
      </c>
      <c r="V21" s="135" t="str">
        <f t="shared" si="6"/>
        <v>A</v>
      </c>
      <c r="W21" s="125" t="s">
        <v>157</v>
      </c>
      <c r="X21" s="139">
        <v>71.375</v>
      </c>
      <c r="Y21" s="138" t="str">
        <f t="shared" si="7"/>
        <v>B</v>
      </c>
      <c r="Z21" s="125" t="s">
        <v>157</v>
      </c>
      <c r="AA21" s="139">
        <v>72</v>
      </c>
      <c r="AB21" s="13" t="str">
        <f t="shared" si="8"/>
        <v>B</v>
      </c>
      <c r="AC21" s="130" t="s">
        <v>157</v>
      </c>
    </row>
    <row r="22" spans="1:29" ht="15.95">
      <c r="A22" s="20">
        <v>16</v>
      </c>
      <c r="B22" s="3" t="s">
        <v>53</v>
      </c>
      <c r="C22" s="132">
        <v>59.370625000000004</v>
      </c>
      <c r="D22" s="132" t="str">
        <f t="shared" si="0"/>
        <v>C</v>
      </c>
      <c r="E22" s="28" t="s">
        <v>157</v>
      </c>
      <c r="F22" s="132">
        <v>71.77</v>
      </c>
      <c r="G22" s="132" t="str">
        <f t="shared" si="1"/>
        <v>B</v>
      </c>
      <c r="H22" s="28" t="s">
        <v>157</v>
      </c>
      <c r="I22" s="132">
        <v>61.085000000000001</v>
      </c>
      <c r="J22" s="132" t="str">
        <f t="shared" si="2"/>
        <v>B</v>
      </c>
      <c r="K22" s="28" t="s">
        <v>157</v>
      </c>
      <c r="L22" s="132">
        <v>77.126791666666676</v>
      </c>
      <c r="M22" s="133" t="str">
        <f t="shared" si="3"/>
        <v>A</v>
      </c>
      <c r="N22" s="28" t="s">
        <v>157</v>
      </c>
      <c r="O22" s="132">
        <v>64.203641666666655</v>
      </c>
      <c r="P22" s="133" t="str">
        <f t="shared" si="4"/>
        <v>B</v>
      </c>
      <c r="Q22" s="129" t="s">
        <v>157</v>
      </c>
      <c r="R22" s="132">
        <v>62.818659999999994</v>
      </c>
      <c r="S22" s="133" t="str">
        <f t="shared" si="5"/>
        <v>B</v>
      </c>
      <c r="T22" s="28" t="s">
        <v>157</v>
      </c>
      <c r="U22" s="136">
        <v>71.144999999999996</v>
      </c>
      <c r="V22" s="135" t="str">
        <f t="shared" si="6"/>
        <v>B</v>
      </c>
      <c r="W22" s="125" t="s">
        <v>157</v>
      </c>
      <c r="X22" s="139">
        <v>66.162499999999994</v>
      </c>
      <c r="Y22" s="138" t="str">
        <f t="shared" si="7"/>
        <v>B</v>
      </c>
      <c r="Z22" s="125" t="s">
        <v>157</v>
      </c>
      <c r="AA22" s="139">
        <v>60.45</v>
      </c>
      <c r="AB22" s="13" t="str">
        <f t="shared" si="8"/>
        <v>B</v>
      </c>
      <c r="AC22" s="130" t="s">
        <v>157</v>
      </c>
    </row>
    <row r="23" spans="1:29" ht="15.95">
      <c r="A23" s="20">
        <v>17</v>
      </c>
      <c r="B23" s="3" t="s">
        <v>55</v>
      </c>
      <c r="C23" s="132">
        <v>65.136458333333323</v>
      </c>
      <c r="D23" s="132" t="str">
        <f t="shared" si="0"/>
        <v>B</v>
      </c>
      <c r="E23" s="28" t="s">
        <v>157</v>
      </c>
      <c r="F23" s="132">
        <v>68.613749999999996</v>
      </c>
      <c r="G23" s="132" t="str">
        <f t="shared" si="1"/>
        <v>B</v>
      </c>
      <c r="H23" s="28" t="s">
        <v>157</v>
      </c>
      <c r="I23" s="132">
        <v>61.406458333333333</v>
      </c>
      <c r="J23" s="132" t="str">
        <f t="shared" si="2"/>
        <v>B</v>
      </c>
      <c r="K23" s="28" t="s">
        <v>157</v>
      </c>
      <c r="L23" s="132">
        <v>65.489791666666662</v>
      </c>
      <c r="M23" s="133" t="str">
        <f t="shared" si="3"/>
        <v>B</v>
      </c>
      <c r="N23" s="28" t="s">
        <v>157</v>
      </c>
      <c r="O23" s="132">
        <v>64.633341666666666</v>
      </c>
      <c r="P23" s="133" t="str">
        <f t="shared" si="4"/>
        <v>B</v>
      </c>
      <c r="Q23" s="129" t="s">
        <v>157</v>
      </c>
      <c r="R23" s="132">
        <v>55.457669999999993</v>
      </c>
      <c r="S23" s="133" t="str">
        <f t="shared" si="5"/>
        <v>C</v>
      </c>
      <c r="T23" s="28" t="s">
        <v>157</v>
      </c>
      <c r="U23" s="136">
        <v>70.644999999999996</v>
      </c>
      <c r="V23" s="135" t="str">
        <f t="shared" si="6"/>
        <v>B</v>
      </c>
      <c r="W23" s="125" t="s">
        <v>157</v>
      </c>
      <c r="X23" s="139">
        <v>61.383749999999999</v>
      </c>
      <c r="Y23" s="138" t="str">
        <f t="shared" si="7"/>
        <v>B</v>
      </c>
      <c r="Z23" s="125" t="s">
        <v>157</v>
      </c>
      <c r="AA23" s="139">
        <v>68.38</v>
      </c>
      <c r="AB23" s="13" t="str">
        <f t="shared" si="8"/>
        <v>B</v>
      </c>
      <c r="AC23" s="130" t="s">
        <v>157</v>
      </c>
    </row>
    <row r="24" spans="1:29" ht="15.95">
      <c r="A24" s="20">
        <v>18</v>
      </c>
      <c r="B24" s="3" t="s">
        <v>58</v>
      </c>
      <c r="C24" s="132">
        <v>63.593958333333333</v>
      </c>
      <c r="D24" s="132" t="str">
        <f t="shared" si="0"/>
        <v>B</v>
      </c>
      <c r="E24" s="28" t="s">
        <v>157</v>
      </c>
      <c r="F24" s="132">
        <v>68.217500000000001</v>
      </c>
      <c r="G24" s="132" t="str">
        <f t="shared" si="1"/>
        <v>B</v>
      </c>
      <c r="H24" s="28" t="s">
        <v>157</v>
      </c>
      <c r="I24" s="132">
        <v>62.203958333333333</v>
      </c>
      <c r="J24" s="132" t="str">
        <f t="shared" si="2"/>
        <v>B</v>
      </c>
      <c r="K24" s="28" t="s">
        <v>157</v>
      </c>
      <c r="L24" s="132">
        <v>70.954708333333329</v>
      </c>
      <c r="M24" s="133" t="str">
        <f t="shared" si="3"/>
        <v>B</v>
      </c>
      <c r="N24" s="28" t="s">
        <v>157</v>
      </c>
      <c r="O24" s="132">
        <v>74.251133333333328</v>
      </c>
      <c r="P24" s="133" t="str">
        <f t="shared" si="4"/>
        <v>B</v>
      </c>
      <c r="Q24" s="129" t="s">
        <v>157</v>
      </c>
      <c r="R24" s="132">
        <v>64.432839999999999</v>
      </c>
      <c r="S24" s="133" t="str">
        <f t="shared" si="5"/>
        <v>B</v>
      </c>
      <c r="T24" s="28" t="s">
        <v>157</v>
      </c>
      <c r="U24" s="136">
        <v>77.740000000000009</v>
      </c>
      <c r="V24" s="135" t="str">
        <f t="shared" si="6"/>
        <v>A</v>
      </c>
      <c r="W24" s="125" t="s">
        <v>157</v>
      </c>
      <c r="X24" s="139">
        <v>62.263750000000002</v>
      </c>
      <c r="Y24" s="138" t="str">
        <f t="shared" si="7"/>
        <v>B</v>
      </c>
      <c r="Z24" s="125" t="s">
        <v>157</v>
      </c>
      <c r="AA24" s="139">
        <v>74.039999999999992</v>
      </c>
      <c r="AB24" s="13" t="str">
        <f t="shared" si="8"/>
        <v>B</v>
      </c>
      <c r="AC24" s="130" t="s">
        <v>157</v>
      </c>
    </row>
    <row r="25" spans="1:29" ht="15.95">
      <c r="A25" s="20">
        <v>19</v>
      </c>
      <c r="B25" s="3" t="s">
        <v>61</v>
      </c>
      <c r="C25" s="132">
        <v>64.462291666666658</v>
      </c>
      <c r="D25" s="132" t="str">
        <f t="shared" si="0"/>
        <v>B</v>
      </c>
      <c r="E25" s="28" t="s">
        <v>157</v>
      </c>
      <c r="F25" s="132">
        <v>73.416250000000005</v>
      </c>
      <c r="G25" s="132" t="str">
        <f t="shared" si="1"/>
        <v>B</v>
      </c>
      <c r="H25" s="28" t="s">
        <v>157</v>
      </c>
      <c r="I25" s="132">
        <v>66.608541666666667</v>
      </c>
      <c r="J25" s="132" t="str">
        <f t="shared" si="2"/>
        <v>B</v>
      </c>
      <c r="K25" s="28" t="s">
        <v>157</v>
      </c>
      <c r="L25" s="132">
        <v>69.904000000000011</v>
      </c>
      <c r="M25" s="133" t="str">
        <f t="shared" si="3"/>
        <v>B</v>
      </c>
      <c r="N25" s="28" t="s">
        <v>157</v>
      </c>
      <c r="O25" s="132">
        <v>63.535683333333331</v>
      </c>
      <c r="P25" s="133" t="str">
        <f t="shared" si="4"/>
        <v>B</v>
      </c>
      <c r="Q25" s="129" t="s">
        <v>157</v>
      </c>
      <c r="R25" s="132">
        <v>54.686210000000003</v>
      </c>
      <c r="S25" s="133" t="str">
        <f t="shared" si="5"/>
        <v>C</v>
      </c>
      <c r="T25" s="28" t="s">
        <v>157</v>
      </c>
      <c r="U25" s="136">
        <v>69.149999999999991</v>
      </c>
      <c r="V25" s="135" t="str">
        <f t="shared" si="6"/>
        <v>B</v>
      </c>
      <c r="W25" s="125" t="s">
        <v>157</v>
      </c>
      <c r="X25" s="139">
        <v>60.114374999999995</v>
      </c>
      <c r="Y25" s="138" t="str">
        <f t="shared" si="7"/>
        <v>B</v>
      </c>
      <c r="Z25" s="125" t="s">
        <v>157</v>
      </c>
      <c r="AA25" s="139">
        <v>68.7</v>
      </c>
      <c r="AB25" s="13" t="str">
        <f t="shared" si="8"/>
        <v>B</v>
      </c>
      <c r="AC25" s="130" t="s">
        <v>157</v>
      </c>
    </row>
    <row r="26" spans="1:29" ht="15.95">
      <c r="A26" s="20">
        <v>20</v>
      </c>
      <c r="B26" s="3" t="s">
        <v>63</v>
      </c>
      <c r="C26" s="132">
        <v>59.208749999999995</v>
      </c>
      <c r="D26" s="132" t="str">
        <f t="shared" si="0"/>
        <v>C</v>
      </c>
      <c r="E26" s="28" t="s">
        <v>157</v>
      </c>
      <c r="F26" s="132">
        <v>60.358749999999993</v>
      </c>
      <c r="G26" s="132" t="str">
        <f t="shared" si="1"/>
        <v>B</v>
      </c>
      <c r="H26" s="28" t="s">
        <v>157</v>
      </c>
      <c r="I26" s="132">
        <v>49.847500000000004</v>
      </c>
      <c r="J26" s="132" t="str">
        <f t="shared" si="2"/>
        <v>F</v>
      </c>
      <c r="K26" s="28" t="s">
        <v>157</v>
      </c>
      <c r="L26" s="132">
        <v>54.704499999999996</v>
      </c>
      <c r="M26" s="133" t="str">
        <f t="shared" si="3"/>
        <v>C</v>
      </c>
      <c r="N26" s="28" t="s">
        <v>157</v>
      </c>
      <c r="O26" s="132">
        <v>61.706883333333337</v>
      </c>
      <c r="P26" s="133" t="str">
        <f t="shared" si="4"/>
        <v>B</v>
      </c>
      <c r="Q26" s="129" t="s">
        <v>157</v>
      </c>
      <c r="R26" s="132">
        <v>52.612629999999996</v>
      </c>
      <c r="S26" s="133" t="str">
        <f t="shared" si="5"/>
        <v>C</v>
      </c>
      <c r="T26" s="28" t="s">
        <v>157</v>
      </c>
      <c r="U26" s="136">
        <v>54.04</v>
      </c>
      <c r="V26" s="135" t="str">
        <f t="shared" si="6"/>
        <v>C</v>
      </c>
      <c r="W26" s="125" t="s">
        <v>157</v>
      </c>
      <c r="X26" s="139">
        <v>50.107500000000002</v>
      </c>
      <c r="Y26" s="138" t="str">
        <f t="shared" si="7"/>
        <v>C</v>
      </c>
      <c r="Z26" s="125" t="s">
        <v>157</v>
      </c>
      <c r="AA26" s="139">
        <v>72.59</v>
      </c>
      <c r="AB26" s="13" t="str">
        <f t="shared" si="8"/>
        <v>B</v>
      </c>
      <c r="AC26" s="130" t="s">
        <v>157</v>
      </c>
    </row>
    <row r="27" spans="1:29" ht="15.95">
      <c r="A27" s="20">
        <v>21</v>
      </c>
      <c r="B27" s="3" t="s">
        <v>64</v>
      </c>
      <c r="C27" s="132">
        <v>67.382916666666674</v>
      </c>
      <c r="D27" s="132" t="str">
        <f t="shared" si="0"/>
        <v>B</v>
      </c>
      <c r="E27" s="28" t="s">
        <v>157</v>
      </c>
      <c r="F27" s="132">
        <v>73.253749999999997</v>
      </c>
      <c r="G27" s="132" t="str">
        <f t="shared" si="1"/>
        <v>B</v>
      </c>
      <c r="H27" s="28" t="s">
        <v>157</v>
      </c>
      <c r="I27" s="132">
        <v>70.075000000000003</v>
      </c>
      <c r="J27" s="132" t="str">
        <f t="shared" si="2"/>
        <v>B</v>
      </c>
      <c r="K27" s="28" t="s">
        <v>157</v>
      </c>
      <c r="L27" s="132">
        <v>78.164083333333338</v>
      </c>
      <c r="M27" s="133" t="str">
        <f t="shared" si="3"/>
        <v>A</v>
      </c>
      <c r="N27" s="28" t="s">
        <v>157</v>
      </c>
      <c r="O27" s="132">
        <v>70.136466666666664</v>
      </c>
      <c r="P27" s="133" t="str">
        <f t="shared" si="4"/>
        <v>B</v>
      </c>
      <c r="Q27" s="129" t="s">
        <v>157</v>
      </c>
      <c r="R27" s="132">
        <v>66.645690000000002</v>
      </c>
      <c r="S27" s="133" t="str">
        <f t="shared" si="5"/>
        <v>B</v>
      </c>
      <c r="T27" s="28" t="s">
        <v>157</v>
      </c>
      <c r="U27" s="136">
        <v>74.348749999999995</v>
      </c>
      <c r="V27" s="135" t="str">
        <f t="shared" si="6"/>
        <v>B</v>
      </c>
      <c r="W27" s="125" t="s">
        <v>157</v>
      </c>
      <c r="X27" s="139">
        <v>65.732500000000002</v>
      </c>
      <c r="Y27" s="138" t="str">
        <f t="shared" si="7"/>
        <v>B</v>
      </c>
      <c r="Z27" s="125" t="s">
        <v>157</v>
      </c>
      <c r="AA27" s="139">
        <v>71.13</v>
      </c>
      <c r="AB27" s="13" t="str">
        <f t="shared" si="8"/>
        <v>B</v>
      </c>
      <c r="AC27" s="130" t="s">
        <v>157</v>
      </c>
    </row>
    <row r="28" spans="1:29" ht="15.95">
      <c r="A28" s="20">
        <v>22</v>
      </c>
      <c r="B28" s="3" t="s">
        <v>66</v>
      </c>
      <c r="C28" s="132">
        <v>66.15291666666667</v>
      </c>
      <c r="D28" s="132" t="str">
        <f t="shared" si="0"/>
        <v>B</v>
      </c>
      <c r="E28" s="28" t="s">
        <v>157</v>
      </c>
      <c r="F28" s="132">
        <v>67.608750000000001</v>
      </c>
      <c r="G28" s="132" t="str">
        <f t="shared" si="1"/>
        <v>B</v>
      </c>
      <c r="H28" s="28" t="s">
        <v>157</v>
      </c>
      <c r="I28" s="132">
        <v>60.562708333333333</v>
      </c>
      <c r="J28" s="132" t="str">
        <f t="shared" si="2"/>
        <v>B</v>
      </c>
      <c r="K28" s="28" t="s">
        <v>157</v>
      </c>
      <c r="L28" s="132">
        <v>71.612625000000008</v>
      </c>
      <c r="M28" s="133" t="str">
        <f t="shared" si="3"/>
        <v>B</v>
      </c>
      <c r="N28" s="28" t="s">
        <v>157</v>
      </c>
      <c r="O28" s="132">
        <v>65.249249999999989</v>
      </c>
      <c r="P28" s="133" t="str">
        <f t="shared" si="4"/>
        <v>B</v>
      </c>
      <c r="Q28" s="129" t="s">
        <v>157</v>
      </c>
      <c r="R28" s="132">
        <v>68.864569999999986</v>
      </c>
      <c r="S28" s="133" t="str">
        <f t="shared" si="5"/>
        <v>B</v>
      </c>
      <c r="T28" s="28" t="s">
        <v>157</v>
      </c>
      <c r="U28" s="136">
        <v>71.899999999999991</v>
      </c>
      <c r="V28" s="135" t="str">
        <f t="shared" si="6"/>
        <v>B</v>
      </c>
      <c r="W28" s="125" t="s">
        <v>157</v>
      </c>
      <c r="X28" s="139">
        <v>62.877499999999991</v>
      </c>
      <c r="Y28" s="138" t="str">
        <f t="shared" si="7"/>
        <v>B</v>
      </c>
      <c r="Z28" s="125" t="s">
        <v>157</v>
      </c>
      <c r="AA28" s="139">
        <v>73.22</v>
      </c>
      <c r="AB28" s="13" t="str">
        <f t="shared" si="8"/>
        <v>B</v>
      </c>
      <c r="AC28" s="130" t="s">
        <v>157</v>
      </c>
    </row>
    <row r="29" spans="1:29" ht="15.95">
      <c r="A29" s="20">
        <v>23</v>
      </c>
      <c r="B29" s="3" t="s">
        <v>67</v>
      </c>
      <c r="C29" s="132">
        <v>61.934583333333336</v>
      </c>
      <c r="D29" s="132" t="str">
        <f t="shared" si="0"/>
        <v>B</v>
      </c>
      <c r="E29" s="28" t="s">
        <v>157</v>
      </c>
      <c r="F29" s="132">
        <v>66.508750000000006</v>
      </c>
      <c r="G29" s="132" t="str">
        <f t="shared" si="1"/>
        <v>B</v>
      </c>
      <c r="H29" s="28" t="s">
        <v>157</v>
      </c>
      <c r="I29" s="132">
        <v>59.747916666666669</v>
      </c>
      <c r="J29" s="132" t="str">
        <f t="shared" si="2"/>
        <v>C</v>
      </c>
      <c r="K29" s="28" t="s">
        <v>157</v>
      </c>
      <c r="L29" s="132">
        <v>69.778749999999988</v>
      </c>
      <c r="M29" s="133" t="str">
        <f t="shared" si="3"/>
        <v>B</v>
      </c>
      <c r="N29" s="28" t="s">
        <v>157</v>
      </c>
      <c r="O29" s="132">
        <v>64.581041666666664</v>
      </c>
      <c r="P29" s="133" t="str">
        <f t="shared" si="4"/>
        <v>B</v>
      </c>
      <c r="Q29" s="129" t="s">
        <v>157</v>
      </c>
      <c r="R29" s="132">
        <v>56.946060000000003</v>
      </c>
      <c r="S29" s="133" t="str">
        <f t="shared" si="5"/>
        <v>C</v>
      </c>
      <c r="T29" s="28" t="s">
        <v>157</v>
      </c>
      <c r="U29" s="136">
        <v>64.577500000000001</v>
      </c>
      <c r="V29" s="135" t="str">
        <f t="shared" si="6"/>
        <v>B</v>
      </c>
      <c r="W29" s="125" t="s">
        <v>157</v>
      </c>
      <c r="X29" s="139">
        <v>63.731250000000003</v>
      </c>
      <c r="Y29" s="138" t="str">
        <f t="shared" si="7"/>
        <v>B</v>
      </c>
      <c r="Z29" s="125" t="s">
        <v>157</v>
      </c>
      <c r="AA29" s="139">
        <v>67.84</v>
      </c>
      <c r="AB29" s="13" t="str">
        <f t="shared" si="8"/>
        <v>B</v>
      </c>
      <c r="AC29" s="130" t="s">
        <v>157</v>
      </c>
    </row>
    <row r="30" spans="1:29" ht="15.95">
      <c r="A30" s="20">
        <v>24</v>
      </c>
      <c r="B30" s="3" t="s">
        <v>70</v>
      </c>
      <c r="C30" s="132">
        <v>71.667916666666656</v>
      </c>
      <c r="D30" s="132" t="str">
        <f t="shared" si="0"/>
        <v>B</v>
      </c>
      <c r="E30" s="28" t="s">
        <v>157</v>
      </c>
      <c r="F30" s="132" t="s">
        <v>195</v>
      </c>
      <c r="G30" s="132" t="str">
        <f t="shared" si="1"/>
        <v>A</v>
      </c>
      <c r="H30" s="126" t="s">
        <v>159</v>
      </c>
      <c r="I30" s="132">
        <v>69.911041666666677</v>
      </c>
      <c r="J30" s="132" t="str">
        <f t="shared" si="2"/>
        <v>B</v>
      </c>
      <c r="K30" s="28" t="s">
        <v>157</v>
      </c>
      <c r="L30" s="132" t="s">
        <v>174</v>
      </c>
      <c r="M30" s="133" t="str">
        <f t="shared" si="3"/>
        <v>A</v>
      </c>
      <c r="N30" s="126" t="s">
        <v>159</v>
      </c>
      <c r="O30" s="132">
        <v>70.963508333333323</v>
      </c>
      <c r="P30" s="133" t="str">
        <f t="shared" si="4"/>
        <v>B</v>
      </c>
      <c r="Q30" s="129" t="s">
        <v>157</v>
      </c>
      <c r="R30" s="132">
        <v>71.18374</v>
      </c>
      <c r="S30" s="133" t="str">
        <f t="shared" si="5"/>
        <v>B</v>
      </c>
      <c r="T30" s="28" t="s">
        <v>157</v>
      </c>
      <c r="U30" s="136" t="s">
        <v>172</v>
      </c>
      <c r="V30" s="135" t="str">
        <f t="shared" si="6"/>
        <v>A</v>
      </c>
      <c r="W30" s="127" t="s">
        <v>159</v>
      </c>
      <c r="X30" s="139">
        <v>74.46875</v>
      </c>
      <c r="Y30" s="138" t="str">
        <f t="shared" si="7"/>
        <v>B</v>
      </c>
      <c r="Z30" s="125" t="s">
        <v>157</v>
      </c>
      <c r="AA30" s="139">
        <v>71.539999999999992</v>
      </c>
      <c r="AB30" s="13" t="str">
        <f t="shared" si="8"/>
        <v>B</v>
      </c>
      <c r="AC30" s="130" t="s">
        <v>157</v>
      </c>
    </row>
    <row r="31" spans="1:29" ht="15.95">
      <c r="A31" s="20">
        <v>25</v>
      </c>
      <c r="B31" s="3" t="s">
        <v>71</v>
      </c>
      <c r="C31" s="132">
        <v>66.87833333333333</v>
      </c>
      <c r="D31" s="132" t="str">
        <f t="shared" si="0"/>
        <v>B</v>
      </c>
      <c r="E31" s="28" t="s">
        <v>157</v>
      </c>
      <c r="F31" s="132">
        <v>79.793749999999989</v>
      </c>
      <c r="G31" s="132" t="str">
        <f t="shared" si="1"/>
        <v>A</v>
      </c>
      <c r="H31" s="28" t="s">
        <v>157</v>
      </c>
      <c r="I31" s="132">
        <v>71.471249999999998</v>
      </c>
      <c r="J31" s="132" t="str">
        <f t="shared" si="2"/>
        <v>B</v>
      </c>
      <c r="K31" s="28" t="s">
        <v>157</v>
      </c>
      <c r="L31" s="132">
        <v>80.223375000000004</v>
      </c>
      <c r="M31" s="133" t="str">
        <f t="shared" si="3"/>
        <v>A</v>
      </c>
      <c r="N31" s="28" t="s">
        <v>157</v>
      </c>
      <c r="O31" s="132">
        <v>70.989591666666669</v>
      </c>
      <c r="P31" s="133" t="str">
        <f t="shared" si="4"/>
        <v>B</v>
      </c>
      <c r="Q31" s="129" t="s">
        <v>157</v>
      </c>
      <c r="R31" s="132">
        <v>72.095600000000005</v>
      </c>
      <c r="S31" s="133" t="str">
        <f t="shared" si="5"/>
        <v>B</v>
      </c>
      <c r="T31" s="28" t="s">
        <v>157</v>
      </c>
      <c r="U31" s="136" t="s">
        <v>176</v>
      </c>
      <c r="V31" s="135" t="str">
        <f t="shared" si="6"/>
        <v>A</v>
      </c>
      <c r="W31" s="127" t="s">
        <v>159</v>
      </c>
      <c r="X31" s="139">
        <v>66.55</v>
      </c>
      <c r="Y31" s="138" t="str">
        <f t="shared" si="7"/>
        <v>B</v>
      </c>
      <c r="Z31" s="125" t="s">
        <v>157</v>
      </c>
      <c r="AA31" s="139">
        <v>65.53</v>
      </c>
      <c r="AB31" s="13" t="str">
        <f t="shared" si="8"/>
        <v>B</v>
      </c>
      <c r="AC31" s="130" t="s">
        <v>157</v>
      </c>
    </row>
    <row r="32" spans="1:29" ht="15.95">
      <c r="A32" s="20">
        <v>26</v>
      </c>
      <c r="B32" s="3" t="s">
        <v>72</v>
      </c>
      <c r="C32" s="132">
        <v>61.316874999999996</v>
      </c>
      <c r="D32" s="132" t="str">
        <f t="shared" si="0"/>
        <v>B</v>
      </c>
      <c r="E32" s="28" t="s">
        <v>157</v>
      </c>
      <c r="F32" s="132">
        <v>69.01124999999999</v>
      </c>
      <c r="G32" s="132" t="str">
        <f t="shared" si="1"/>
        <v>B</v>
      </c>
      <c r="H32" s="28" t="s">
        <v>157</v>
      </c>
      <c r="I32" s="132">
        <v>60.979166666666664</v>
      </c>
      <c r="J32" s="132" t="str">
        <f t="shared" si="2"/>
        <v>B</v>
      </c>
      <c r="K32" s="28" t="s">
        <v>157</v>
      </c>
      <c r="L32" s="132">
        <v>63.191333333333333</v>
      </c>
      <c r="M32" s="133" t="str">
        <f t="shared" si="3"/>
        <v>B</v>
      </c>
      <c r="N32" s="28" t="s">
        <v>157</v>
      </c>
      <c r="O32" s="132">
        <v>57.947383333333335</v>
      </c>
      <c r="P32" s="133" t="str">
        <f t="shared" si="4"/>
        <v>C</v>
      </c>
      <c r="Q32" s="129" t="s">
        <v>157</v>
      </c>
      <c r="R32" s="132">
        <v>58.333959999999998</v>
      </c>
      <c r="S32" s="133" t="str">
        <f t="shared" si="5"/>
        <v>C</v>
      </c>
      <c r="T32" s="28" t="s">
        <v>157</v>
      </c>
      <c r="U32" s="136">
        <v>69.64</v>
      </c>
      <c r="V32" s="135" t="str">
        <f t="shared" si="6"/>
        <v>B</v>
      </c>
      <c r="W32" s="125" t="s">
        <v>157</v>
      </c>
      <c r="X32" s="139">
        <v>60.217500000000008</v>
      </c>
      <c r="Y32" s="138" t="str">
        <f t="shared" si="7"/>
        <v>B</v>
      </c>
      <c r="Z32" s="125" t="s">
        <v>157</v>
      </c>
      <c r="AA32" s="139">
        <v>72.28</v>
      </c>
      <c r="AB32" s="13" t="str">
        <f t="shared" si="8"/>
        <v>B</v>
      </c>
      <c r="AC32" s="130" t="s">
        <v>157</v>
      </c>
    </row>
    <row r="33" spans="1:29" ht="15.95">
      <c r="A33" s="20">
        <v>27</v>
      </c>
      <c r="B33" s="3" t="s">
        <v>74</v>
      </c>
      <c r="C33" s="132">
        <v>65.155000000000001</v>
      </c>
      <c r="D33" s="132" t="str">
        <f t="shared" si="0"/>
        <v>B</v>
      </c>
      <c r="E33" s="28" t="s">
        <v>157</v>
      </c>
      <c r="F33" s="132">
        <v>78.011250000000004</v>
      </c>
      <c r="G33" s="132" t="str">
        <f t="shared" si="1"/>
        <v>A</v>
      </c>
      <c r="H33" s="28" t="s">
        <v>157</v>
      </c>
      <c r="I33" s="132">
        <v>64.43249999999999</v>
      </c>
      <c r="J33" s="132" t="str">
        <f t="shared" si="2"/>
        <v>B</v>
      </c>
      <c r="K33" s="28" t="s">
        <v>157</v>
      </c>
      <c r="L33" s="132">
        <v>73.764583333333334</v>
      </c>
      <c r="M33" s="133" t="str">
        <f t="shared" si="3"/>
        <v>B</v>
      </c>
      <c r="N33" s="28" t="s">
        <v>157</v>
      </c>
      <c r="O33" s="132">
        <v>67.987291666666664</v>
      </c>
      <c r="P33" s="133" t="str">
        <f t="shared" si="4"/>
        <v>B</v>
      </c>
      <c r="Q33" s="129" t="s">
        <v>157</v>
      </c>
      <c r="R33" s="132">
        <v>63.577480000000008</v>
      </c>
      <c r="S33" s="133" t="str">
        <f t="shared" si="5"/>
        <v>B</v>
      </c>
      <c r="T33" s="28" t="s">
        <v>157</v>
      </c>
      <c r="U33" s="136">
        <v>75.724999999999994</v>
      </c>
      <c r="V33" s="135" t="str">
        <f t="shared" si="6"/>
        <v>A</v>
      </c>
      <c r="W33" s="125" t="s">
        <v>157</v>
      </c>
      <c r="X33" s="139">
        <v>63.763750000000002</v>
      </c>
      <c r="Y33" s="138" t="str">
        <f t="shared" si="7"/>
        <v>B</v>
      </c>
      <c r="Z33" s="125" t="s">
        <v>157</v>
      </c>
      <c r="AA33" s="139">
        <v>70.150000000000006</v>
      </c>
      <c r="AB33" s="13" t="str">
        <f t="shared" si="8"/>
        <v>B</v>
      </c>
      <c r="AC33" s="130" t="s">
        <v>157</v>
      </c>
    </row>
    <row r="34" spans="1:29" ht="15.95">
      <c r="A34" s="20">
        <v>28</v>
      </c>
      <c r="B34" s="3" t="s">
        <v>76</v>
      </c>
      <c r="C34" s="132">
        <v>64.140833333333319</v>
      </c>
      <c r="D34" s="132" t="str">
        <f t="shared" si="0"/>
        <v>B</v>
      </c>
      <c r="E34" s="28" t="s">
        <v>157</v>
      </c>
      <c r="F34" s="132">
        <v>68.13</v>
      </c>
      <c r="G34" s="132" t="str">
        <f t="shared" si="1"/>
        <v>B</v>
      </c>
      <c r="H34" s="28" t="s">
        <v>157</v>
      </c>
      <c r="I34" s="132">
        <v>57.375208333333333</v>
      </c>
      <c r="J34" s="132" t="str">
        <f t="shared" si="2"/>
        <v>C</v>
      </c>
      <c r="K34" s="28" t="s">
        <v>157</v>
      </c>
      <c r="L34" s="132">
        <v>67.612499999999997</v>
      </c>
      <c r="M34" s="133" t="str">
        <f t="shared" si="3"/>
        <v>B</v>
      </c>
      <c r="N34" s="28" t="s">
        <v>157</v>
      </c>
      <c r="O34" s="132">
        <v>57.647800000000004</v>
      </c>
      <c r="P34" s="133" t="str">
        <f t="shared" si="4"/>
        <v>C</v>
      </c>
      <c r="Q34" s="129" t="s">
        <v>157</v>
      </c>
      <c r="R34" s="132">
        <v>51.802590000000002</v>
      </c>
      <c r="S34" s="133" t="str">
        <f t="shared" si="5"/>
        <v>C</v>
      </c>
      <c r="T34" s="28" t="s">
        <v>157</v>
      </c>
      <c r="U34" s="136">
        <v>63.35</v>
      </c>
      <c r="V34" s="135" t="str">
        <f t="shared" si="6"/>
        <v>B</v>
      </c>
      <c r="W34" s="125" t="s">
        <v>157</v>
      </c>
      <c r="X34" s="139">
        <v>55.484999999999999</v>
      </c>
      <c r="Y34" s="138" t="str">
        <f t="shared" si="7"/>
        <v>C</v>
      </c>
      <c r="Z34" s="125" t="s">
        <v>157</v>
      </c>
      <c r="AA34" s="139">
        <v>68.59</v>
      </c>
      <c r="AB34" s="13" t="str">
        <f t="shared" si="8"/>
        <v>B</v>
      </c>
      <c r="AC34" s="130" t="s">
        <v>157</v>
      </c>
    </row>
    <row r="35" spans="1:29" ht="15.95">
      <c r="A35" s="20">
        <v>29</v>
      </c>
      <c r="B35" s="3" t="s">
        <v>78</v>
      </c>
      <c r="C35" s="132">
        <v>59.322708333333324</v>
      </c>
      <c r="D35" s="132" t="str">
        <f t="shared" si="0"/>
        <v>C</v>
      </c>
      <c r="E35" s="28" t="s">
        <v>157</v>
      </c>
      <c r="F35" s="132">
        <v>73.182500000000005</v>
      </c>
      <c r="G35" s="132" t="str">
        <f t="shared" si="1"/>
        <v>B</v>
      </c>
      <c r="H35" s="28" t="s">
        <v>157</v>
      </c>
      <c r="I35" s="132">
        <v>60.177291666666662</v>
      </c>
      <c r="J35" s="132" t="str">
        <f t="shared" si="2"/>
        <v>B</v>
      </c>
      <c r="K35" s="28" t="s">
        <v>157</v>
      </c>
      <c r="L35" s="132">
        <v>69.33241666666666</v>
      </c>
      <c r="M35" s="133" t="str">
        <f t="shared" si="3"/>
        <v>B</v>
      </c>
      <c r="N35" s="28" t="s">
        <v>157</v>
      </c>
      <c r="O35" s="132">
        <v>64.003450000000015</v>
      </c>
      <c r="P35" s="133" t="str">
        <f t="shared" si="4"/>
        <v>B</v>
      </c>
      <c r="Q35" s="129" t="s">
        <v>157</v>
      </c>
      <c r="R35" s="132">
        <v>62.723990000000001</v>
      </c>
      <c r="S35" s="133" t="str">
        <f t="shared" si="5"/>
        <v>B</v>
      </c>
      <c r="T35" s="28" t="s">
        <v>157</v>
      </c>
      <c r="U35" s="136">
        <v>69.686250000000015</v>
      </c>
      <c r="V35" s="135" t="str">
        <f t="shared" si="6"/>
        <v>B</v>
      </c>
      <c r="W35" s="125" t="s">
        <v>157</v>
      </c>
      <c r="X35" s="139">
        <v>66.076875000000001</v>
      </c>
      <c r="Y35" s="138" t="str">
        <f t="shared" si="7"/>
        <v>B</v>
      </c>
      <c r="Z35" s="125" t="s">
        <v>157</v>
      </c>
      <c r="AA35" s="139">
        <v>68.400000000000006</v>
      </c>
      <c r="AB35" s="13" t="str">
        <f t="shared" si="8"/>
        <v>B</v>
      </c>
      <c r="AC35" s="130" t="s">
        <v>157</v>
      </c>
    </row>
    <row r="36" spans="1:29" ht="15.95">
      <c r="A36" s="20">
        <v>30</v>
      </c>
      <c r="B36" s="3" t="s">
        <v>81</v>
      </c>
      <c r="C36" s="132">
        <v>60.380416666666662</v>
      </c>
      <c r="D36" s="132" t="str">
        <f t="shared" si="0"/>
        <v>B</v>
      </c>
      <c r="E36" s="28" t="s">
        <v>157</v>
      </c>
      <c r="F36" s="132">
        <v>70.002499999999998</v>
      </c>
      <c r="G36" s="132" t="str">
        <f t="shared" si="1"/>
        <v>B</v>
      </c>
      <c r="H36" s="28" t="s">
        <v>157</v>
      </c>
      <c r="I36" s="132">
        <v>55.131666666666668</v>
      </c>
      <c r="J36" s="132" t="str">
        <f t="shared" si="2"/>
        <v>C</v>
      </c>
      <c r="K36" s="28" t="s">
        <v>157</v>
      </c>
      <c r="L36" s="132">
        <v>64.773541666666659</v>
      </c>
      <c r="M36" s="133" t="str">
        <f t="shared" si="3"/>
        <v>B</v>
      </c>
      <c r="N36" s="28" t="s">
        <v>157</v>
      </c>
      <c r="O36" s="132">
        <v>61.701549999999997</v>
      </c>
      <c r="P36" s="133" t="str">
        <f t="shared" si="4"/>
        <v>B</v>
      </c>
      <c r="Q36" s="129" t="s">
        <v>157</v>
      </c>
      <c r="R36" s="132">
        <v>55.206969999999998</v>
      </c>
      <c r="S36" s="133" t="str">
        <f t="shared" si="5"/>
        <v>C</v>
      </c>
      <c r="T36" s="28" t="s">
        <v>157</v>
      </c>
      <c r="U36" s="136">
        <v>61.708750000000009</v>
      </c>
      <c r="V36" s="135" t="str">
        <f t="shared" si="6"/>
        <v>B</v>
      </c>
      <c r="W36" s="125" t="s">
        <v>157</v>
      </c>
      <c r="X36" s="139">
        <v>57.803750000000001</v>
      </c>
      <c r="Y36" s="138" t="str">
        <f t="shared" si="7"/>
        <v>C</v>
      </c>
      <c r="Z36" s="125" t="s">
        <v>157</v>
      </c>
      <c r="AA36" s="139">
        <v>63.24</v>
      </c>
      <c r="AB36" s="13" t="str">
        <f t="shared" si="8"/>
        <v>B</v>
      </c>
      <c r="AC36" s="130" t="s">
        <v>157</v>
      </c>
    </row>
    <row r="37" spans="1:29" ht="15.95">
      <c r="A37" s="20">
        <v>31</v>
      </c>
      <c r="B37" s="3" t="s">
        <v>82</v>
      </c>
      <c r="C37" s="132">
        <v>72.179999999999993</v>
      </c>
      <c r="D37" s="132" t="str">
        <f t="shared" si="0"/>
        <v>B</v>
      </c>
      <c r="E37" s="28" t="s">
        <v>157</v>
      </c>
      <c r="F37" s="132">
        <v>79.493750000000006</v>
      </c>
      <c r="G37" s="132" t="str">
        <f t="shared" si="1"/>
        <v>A</v>
      </c>
      <c r="H37" s="28" t="s">
        <v>157</v>
      </c>
      <c r="I37" s="132">
        <v>74.9375</v>
      </c>
      <c r="J37" s="132" t="str">
        <f t="shared" si="2"/>
        <v>B</v>
      </c>
      <c r="K37" s="28" t="s">
        <v>157</v>
      </c>
      <c r="L37" s="132">
        <v>76.620833333333337</v>
      </c>
      <c r="M37" s="133" t="str">
        <f t="shared" si="3"/>
        <v>A</v>
      </c>
      <c r="N37" s="28" t="s">
        <v>157</v>
      </c>
      <c r="O37" s="132">
        <v>72.592608333333331</v>
      </c>
      <c r="P37" s="133" t="str">
        <f t="shared" si="4"/>
        <v>B</v>
      </c>
      <c r="Q37" s="129" t="s">
        <v>157</v>
      </c>
      <c r="R37" s="132">
        <v>73.649459999999991</v>
      </c>
      <c r="S37" s="133" t="str">
        <f t="shared" si="5"/>
        <v>B</v>
      </c>
      <c r="T37" s="28" t="s">
        <v>157</v>
      </c>
      <c r="U37" s="136">
        <v>85.153750000000002</v>
      </c>
      <c r="V37" s="135" t="str">
        <f t="shared" si="6"/>
        <v>A</v>
      </c>
      <c r="W37" s="125" t="s">
        <v>157</v>
      </c>
      <c r="X37" s="139">
        <v>73.808750000000003</v>
      </c>
      <c r="Y37" s="138" t="str">
        <f t="shared" si="7"/>
        <v>B</v>
      </c>
      <c r="Z37" s="125" t="s">
        <v>157</v>
      </c>
      <c r="AA37" s="139">
        <v>73.64</v>
      </c>
      <c r="AB37" s="13" t="str">
        <f t="shared" si="8"/>
        <v>B</v>
      </c>
      <c r="AC37" s="130" t="s">
        <v>157</v>
      </c>
    </row>
    <row r="38" spans="1:29" ht="15.95">
      <c r="A38" s="20">
        <v>32</v>
      </c>
      <c r="B38" s="3" t="s">
        <v>83</v>
      </c>
      <c r="C38" s="132">
        <v>57.606250000000003</v>
      </c>
      <c r="D38" s="132" t="str">
        <f t="shared" si="0"/>
        <v>C</v>
      </c>
      <c r="E38" s="28" t="s">
        <v>157</v>
      </c>
      <c r="F38" s="132">
        <v>68.504999999999995</v>
      </c>
      <c r="G38" s="132" t="str">
        <f t="shared" si="1"/>
        <v>B</v>
      </c>
      <c r="H38" s="28" t="s">
        <v>157</v>
      </c>
      <c r="I38" s="132">
        <v>55.198333333333323</v>
      </c>
      <c r="J38" s="132" t="str">
        <f t="shared" si="2"/>
        <v>C</v>
      </c>
      <c r="K38" s="28" t="s">
        <v>157</v>
      </c>
      <c r="L38" s="132">
        <v>71.350958333333324</v>
      </c>
      <c r="M38" s="133" t="str">
        <f t="shared" si="3"/>
        <v>B</v>
      </c>
      <c r="N38" s="28" t="s">
        <v>157</v>
      </c>
      <c r="O38" s="132">
        <v>62.34706666666667</v>
      </c>
      <c r="P38" s="133" t="str">
        <f t="shared" si="4"/>
        <v>B</v>
      </c>
      <c r="Q38" s="129" t="s">
        <v>157</v>
      </c>
      <c r="R38" s="132">
        <v>55.899149999999999</v>
      </c>
      <c r="S38" s="133" t="str">
        <f t="shared" si="5"/>
        <v>C</v>
      </c>
      <c r="T38" s="28" t="s">
        <v>157</v>
      </c>
      <c r="U38" s="136">
        <v>62.03125</v>
      </c>
      <c r="V38" s="135" t="str">
        <f t="shared" si="6"/>
        <v>B</v>
      </c>
      <c r="W38" s="125" t="s">
        <v>157</v>
      </c>
      <c r="X38" s="140">
        <v>54.607500000000002</v>
      </c>
      <c r="Y38" s="138" t="str">
        <f t="shared" si="7"/>
        <v>C</v>
      </c>
      <c r="Z38" s="125" t="s">
        <v>157</v>
      </c>
      <c r="AA38" s="139">
        <v>72.36</v>
      </c>
      <c r="AB38" s="13" t="str">
        <f t="shared" si="8"/>
        <v>B</v>
      </c>
      <c r="AC38" s="130" t="s">
        <v>157</v>
      </c>
    </row>
    <row r="39" spans="1:29" ht="15.95">
      <c r="A39" s="20">
        <v>33</v>
      </c>
      <c r="B39" s="3" t="s">
        <v>84</v>
      </c>
      <c r="C39" s="132">
        <v>69.740625000000009</v>
      </c>
      <c r="D39" s="132" t="str">
        <f t="shared" si="0"/>
        <v>B</v>
      </c>
      <c r="E39" s="28" t="s">
        <v>157</v>
      </c>
      <c r="F39" s="132">
        <v>79.001249999999999</v>
      </c>
      <c r="G39" s="132" t="str">
        <f t="shared" si="1"/>
        <v>A</v>
      </c>
      <c r="H39" s="28" t="s">
        <v>157</v>
      </c>
      <c r="I39" s="132">
        <v>69.004166666666663</v>
      </c>
      <c r="J39" s="132" t="str">
        <f t="shared" si="2"/>
        <v>B</v>
      </c>
      <c r="K39" s="28" t="s">
        <v>157</v>
      </c>
      <c r="L39" s="132">
        <v>82.398458333333338</v>
      </c>
      <c r="M39" s="133" t="str">
        <f t="shared" si="3"/>
        <v>A</v>
      </c>
      <c r="N39" s="28" t="s">
        <v>157</v>
      </c>
      <c r="O39" s="132">
        <v>72.320533333333344</v>
      </c>
      <c r="P39" s="133" t="str">
        <f t="shared" si="4"/>
        <v>B</v>
      </c>
      <c r="Q39" s="129" t="s">
        <v>157</v>
      </c>
      <c r="R39" s="132">
        <v>73.259780000000006</v>
      </c>
      <c r="S39" s="133" t="str">
        <f t="shared" si="5"/>
        <v>B</v>
      </c>
      <c r="T39" s="28" t="s">
        <v>157</v>
      </c>
      <c r="U39" s="136">
        <v>84.397500000000008</v>
      </c>
      <c r="V39" s="135" t="str">
        <f t="shared" si="6"/>
        <v>A</v>
      </c>
      <c r="W39" s="125" t="s">
        <v>157</v>
      </c>
      <c r="X39" s="139">
        <v>68.287499999999994</v>
      </c>
      <c r="Y39" s="138" t="str">
        <f t="shared" si="7"/>
        <v>B</v>
      </c>
      <c r="Z39" s="125" t="s">
        <v>157</v>
      </c>
      <c r="AA39" s="139">
        <v>69.72999999999999</v>
      </c>
      <c r="AB39" s="13" t="str">
        <f t="shared" si="8"/>
        <v>B</v>
      </c>
      <c r="AC39" s="130" t="s">
        <v>157</v>
      </c>
    </row>
    <row r="40" spans="1:29" ht="15.95">
      <c r="A40" s="20">
        <v>34</v>
      </c>
      <c r="B40" s="3" t="s">
        <v>87</v>
      </c>
      <c r="C40" s="132">
        <v>59.71125</v>
      </c>
      <c r="D40" s="132" t="str">
        <f t="shared" si="0"/>
        <v>C</v>
      </c>
      <c r="E40" s="28" t="s">
        <v>157</v>
      </c>
      <c r="F40" s="132">
        <v>65.548749999999998</v>
      </c>
      <c r="G40" s="132" t="str">
        <f t="shared" si="1"/>
        <v>B</v>
      </c>
      <c r="H40" s="28" t="s">
        <v>157</v>
      </c>
      <c r="I40" s="132">
        <v>60.858541666666667</v>
      </c>
      <c r="J40" s="132" t="str">
        <f t="shared" si="2"/>
        <v>B</v>
      </c>
      <c r="K40" s="28" t="s">
        <v>157</v>
      </c>
      <c r="L40" s="132">
        <v>66.655416666666667</v>
      </c>
      <c r="M40" s="133" t="str">
        <f t="shared" si="3"/>
        <v>B</v>
      </c>
      <c r="N40" s="28" t="s">
        <v>157</v>
      </c>
      <c r="O40" s="132">
        <v>62.817816666666673</v>
      </c>
      <c r="P40" s="133" t="str">
        <f t="shared" si="4"/>
        <v>B</v>
      </c>
      <c r="Q40" s="129" t="s">
        <v>157</v>
      </c>
      <c r="R40" s="132">
        <v>51.938000000000002</v>
      </c>
      <c r="S40" s="133" t="str">
        <f t="shared" si="5"/>
        <v>C</v>
      </c>
      <c r="T40" s="28" t="s">
        <v>157</v>
      </c>
      <c r="U40" s="136">
        <v>65.538750000000007</v>
      </c>
      <c r="V40" s="135" t="str">
        <f t="shared" si="6"/>
        <v>B</v>
      </c>
      <c r="W40" s="125" t="s">
        <v>157</v>
      </c>
      <c r="X40" s="139">
        <v>53.33625</v>
      </c>
      <c r="Y40" s="138" t="str">
        <f t="shared" si="7"/>
        <v>C</v>
      </c>
      <c r="Z40" s="125" t="s">
        <v>157</v>
      </c>
      <c r="AA40" s="139">
        <v>73</v>
      </c>
      <c r="AB40" s="13" t="str">
        <f t="shared" si="8"/>
        <v>B</v>
      </c>
      <c r="AC40" s="130" t="s">
        <v>157</v>
      </c>
    </row>
    <row r="41" spans="1:29" ht="15.95">
      <c r="A41" s="20">
        <v>35</v>
      </c>
      <c r="B41" s="3" t="s">
        <v>89</v>
      </c>
      <c r="C41" s="132">
        <v>71.332708333333329</v>
      </c>
      <c r="D41" s="132" t="str">
        <f t="shared" si="0"/>
        <v>B</v>
      </c>
      <c r="E41" s="28" t="s">
        <v>157</v>
      </c>
      <c r="F41" s="132">
        <v>76.605000000000004</v>
      </c>
      <c r="G41" s="132" t="str">
        <f t="shared" si="1"/>
        <v>A</v>
      </c>
      <c r="H41" s="28" t="s">
        <v>157</v>
      </c>
      <c r="I41" s="132">
        <v>66.759375000000006</v>
      </c>
      <c r="J41" s="132" t="str">
        <f t="shared" si="2"/>
        <v>B</v>
      </c>
      <c r="K41" s="28" t="s">
        <v>157</v>
      </c>
      <c r="L41" s="132">
        <v>72.567833333333326</v>
      </c>
      <c r="M41" s="133" t="str">
        <f t="shared" si="3"/>
        <v>B</v>
      </c>
      <c r="N41" s="28" t="s">
        <v>157</v>
      </c>
      <c r="O41" s="132">
        <v>69.100324999999998</v>
      </c>
      <c r="P41" s="133" t="str">
        <f t="shared" si="4"/>
        <v>B</v>
      </c>
      <c r="Q41" s="129" t="s">
        <v>157</v>
      </c>
      <c r="R41" s="132">
        <v>67.135260000000002</v>
      </c>
      <c r="S41" s="133" t="str">
        <f t="shared" si="5"/>
        <v>B</v>
      </c>
      <c r="T41" s="28" t="s">
        <v>157</v>
      </c>
      <c r="U41" s="136">
        <v>75.17</v>
      </c>
      <c r="V41" s="135" t="str">
        <f t="shared" si="6"/>
        <v>A</v>
      </c>
      <c r="W41" s="125" t="s">
        <v>157</v>
      </c>
      <c r="X41" s="140">
        <v>67.852499999999992</v>
      </c>
      <c r="Y41" s="138" t="str">
        <f t="shared" si="7"/>
        <v>B</v>
      </c>
      <c r="Z41" s="125" t="s">
        <v>157</v>
      </c>
      <c r="AA41" s="139">
        <v>72.61</v>
      </c>
      <c r="AB41" s="13" t="str">
        <f t="shared" si="8"/>
        <v>B</v>
      </c>
      <c r="AC41" s="130" t="s">
        <v>157</v>
      </c>
    </row>
    <row r="42" spans="1:29" ht="15.95">
      <c r="A42" s="20">
        <v>36</v>
      </c>
      <c r="B42" s="3" t="s">
        <v>90</v>
      </c>
      <c r="C42" s="132">
        <v>72.222499999999997</v>
      </c>
      <c r="D42" s="132" t="str">
        <f t="shared" si="0"/>
        <v>B</v>
      </c>
      <c r="E42" s="28" t="s">
        <v>157</v>
      </c>
      <c r="F42" s="132">
        <v>80.068749999999994</v>
      </c>
      <c r="G42" s="132" t="str">
        <f t="shared" si="1"/>
        <v>A</v>
      </c>
      <c r="H42" s="28" t="s">
        <v>157</v>
      </c>
      <c r="I42" s="132">
        <v>68.260833333333338</v>
      </c>
      <c r="J42" s="132" t="str">
        <f t="shared" si="2"/>
        <v>B</v>
      </c>
      <c r="K42" s="28" t="s">
        <v>157</v>
      </c>
      <c r="L42" s="132">
        <v>74.11004166666666</v>
      </c>
      <c r="M42" s="133" t="str">
        <f t="shared" si="3"/>
        <v>B</v>
      </c>
      <c r="N42" s="28" t="s">
        <v>157</v>
      </c>
      <c r="O42" s="132">
        <v>71.957999999999998</v>
      </c>
      <c r="P42" s="133" t="str">
        <f t="shared" si="4"/>
        <v>B</v>
      </c>
      <c r="Q42" s="129" t="s">
        <v>157</v>
      </c>
      <c r="R42" s="132">
        <v>68.981889999999993</v>
      </c>
      <c r="S42" s="133" t="str">
        <f t="shared" si="5"/>
        <v>B</v>
      </c>
      <c r="T42" s="28" t="s">
        <v>157</v>
      </c>
      <c r="U42" s="136" t="s">
        <v>182</v>
      </c>
      <c r="V42" s="135" t="str">
        <f t="shared" si="6"/>
        <v>A</v>
      </c>
      <c r="W42" s="127" t="s">
        <v>159</v>
      </c>
      <c r="X42" s="139">
        <v>74.085000000000008</v>
      </c>
      <c r="Y42" s="138" t="str">
        <f t="shared" si="7"/>
        <v>B</v>
      </c>
      <c r="Z42" s="125" t="s">
        <v>157</v>
      </c>
      <c r="AA42" s="139">
        <v>70.75</v>
      </c>
      <c r="AB42" s="13" t="str">
        <f t="shared" si="8"/>
        <v>B</v>
      </c>
      <c r="AC42" s="130" t="s">
        <v>157</v>
      </c>
    </row>
    <row r="43" spans="1:29" ht="15.95">
      <c r="A43" s="20">
        <v>37</v>
      </c>
      <c r="B43" s="3" t="s">
        <v>92</v>
      </c>
      <c r="C43" s="132">
        <v>61.524583333333325</v>
      </c>
      <c r="D43" s="132" t="str">
        <f t="shared" si="0"/>
        <v>B</v>
      </c>
      <c r="E43" s="28" t="s">
        <v>157</v>
      </c>
      <c r="F43" s="132">
        <v>58.984999999999999</v>
      </c>
      <c r="G43" s="132" t="str">
        <f t="shared" si="1"/>
        <v>C</v>
      </c>
      <c r="H43" s="28" t="s">
        <v>157</v>
      </c>
      <c r="I43" s="132">
        <v>50.752083333333331</v>
      </c>
      <c r="J43" s="132" t="str">
        <f t="shared" si="2"/>
        <v>C</v>
      </c>
      <c r="K43" s="28" t="s">
        <v>157</v>
      </c>
      <c r="L43" s="132">
        <v>59.270958333333333</v>
      </c>
      <c r="M43" s="133" t="str">
        <f t="shared" si="3"/>
        <v>C</v>
      </c>
      <c r="N43" s="28" t="s">
        <v>157</v>
      </c>
      <c r="O43" s="132">
        <v>60.767899999999997</v>
      </c>
      <c r="P43" s="133" t="str">
        <f t="shared" si="4"/>
        <v>B</v>
      </c>
      <c r="Q43" s="129" t="s">
        <v>157</v>
      </c>
      <c r="R43" s="132">
        <v>50.514020000000002</v>
      </c>
      <c r="S43" s="133" t="str">
        <f t="shared" si="5"/>
        <v>C</v>
      </c>
      <c r="T43" s="28" t="s">
        <v>157</v>
      </c>
      <c r="U43" s="136">
        <v>58.487499999999997</v>
      </c>
      <c r="V43" s="135" t="str">
        <f t="shared" si="6"/>
        <v>C</v>
      </c>
      <c r="W43" s="125" t="s">
        <v>157</v>
      </c>
      <c r="X43" s="139">
        <v>52.303749999999994</v>
      </c>
      <c r="Y43" s="138" t="str">
        <f t="shared" si="7"/>
        <v>C</v>
      </c>
      <c r="Z43" s="125" t="s">
        <v>157</v>
      </c>
      <c r="AA43" s="139">
        <v>64.150000000000006</v>
      </c>
      <c r="AB43" s="13" t="str">
        <f t="shared" si="8"/>
        <v>B</v>
      </c>
      <c r="AC43" s="130" t="s">
        <v>157</v>
      </c>
    </row>
    <row r="44" spans="1:29" ht="15.95">
      <c r="A44" s="20">
        <v>38</v>
      </c>
      <c r="B44" s="3" t="s">
        <v>94</v>
      </c>
      <c r="C44" s="132">
        <v>60.849166666666662</v>
      </c>
      <c r="D44" s="132" t="str">
        <f t="shared" si="0"/>
        <v>B</v>
      </c>
      <c r="E44" s="28" t="s">
        <v>157</v>
      </c>
      <c r="F44" s="132">
        <v>71.571249999999992</v>
      </c>
      <c r="G44" s="132" t="str">
        <f t="shared" si="1"/>
        <v>B</v>
      </c>
      <c r="H44" s="28" t="s">
        <v>157</v>
      </c>
      <c r="I44" s="132">
        <v>64.863749999999996</v>
      </c>
      <c r="J44" s="132" t="str">
        <f t="shared" si="2"/>
        <v>B</v>
      </c>
      <c r="K44" s="28" t="s">
        <v>157</v>
      </c>
      <c r="L44" s="132">
        <v>66.724916666666658</v>
      </c>
      <c r="M44" s="133" t="str">
        <f t="shared" si="3"/>
        <v>B</v>
      </c>
      <c r="N44" s="28" t="s">
        <v>157</v>
      </c>
      <c r="O44" s="132">
        <v>61.612175000000001</v>
      </c>
      <c r="P44" s="133" t="str">
        <f t="shared" si="4"/>
        <v>B</v>
      </c>
      <c r="Q44" s="129" t="s">
        <v>157</v>
      </c>
      <c r="R44" s="132">
        <v>63.903479999999995</v>
      </c>
      <c r="S44" s="133" t="str">
        <f t="shared" si="5"/>
        <v>B</v>
      </c>
      <c r="T44" s="28" t="s">
        <v>157</v>
      </c>
      <c r="U44" s="136">
        <v>69.717500000000001</v>
      </c>
      <c r="V44" s="135" t="str">
        <f t="shared" si="6"/>
        <v>B</v>
      </c>
      <c r="W44" s="125" t="s">
        <v>157</v>
      </c>
      <c r="X44" s="139">
        <v>61.621250000000003</v>
      </c>
      <c r="Y44" s="138" t="str">
        <f t="shared" si="7"/>
        <v>B</v>
      </c>
      <c r="Z44" s="125" t="s">
        <v>157</v>
      </c>
      <c r="AA44" s="139">
        <v>66.599999999999994</v>
      </c>
      <c r="AB44" s="13" t="str">
        <f t="shared" si="8"/>
        <v>B</v>
      </c>
      <c r="AC44" s="130" t="s">
        <v>157</v>
      </c>
    </row>
    <row r="45" spans="1:29" ht="15.95">
      <c r="A45" s="20">
        <v>39</v>
      </c>
      <c r="B45" s="3" t="s">
        <v>95</v>
      </c>
      <c r="C45" s="132">
        <v>61.361458333333331</v>
      </c>
      <c r="D45" s="132" t="str">
        <f t="shared" si="0"/>
        <v>B</v>
      </c>
      <c r="E45" s="28" t="s">
        <v>157</v>
      </c>
      <c r="F45" s="132">
        <v>68.650000000000006</v>
      </c>
      <c r="G45" s="132" t="str">
        <f t="shared" si="1"/>
        <v>B</v>
      </c>
      <c r="H45" s="28" t="s">
        <v>157</v>
      </c>
      <c r="I45" s="132">
        <v>62.689374999999991</v>
      </c>
      <c r="J45" s="132" t="str">
        <f t="shared" si="2"/>
        <v>B</v>
      </c>
      <c r="K45" s="28" t="s">
        <v>157</v>
      </c>
      <c r="L45" s="132">
        <v>69.552416666666659</v>
      </c>
      <c r="M45" s="133" t="str">
        <f t="shared" si="3"/>
        <v>B</v>
      </c>
      <c r="N45" s="28" t="s">
        <v>157</v>
      </c>
      <c r="O45" s="132">
        <v>61.947099999999999</v>
      </c>
      <c r="P45" s="133" t="str">
        <f t="shared" si="4"/>
        <v>B</v>
      </c>
      <c r="Q45" s="129" t="s">
        <v>157</v>
      </c>
      <c r="R45" s="132">
        <v>56.238190000000003</v>
      </c>
      <c r="S45" s="133" t="str">
        <f t="shared" si="5"/>
        <v>C</v>
      </c>
      <c r="T45" s="28" t="s">
        <v>157</v>
      </c>
      <c r="U45" s="136">
        <v>71.334999999999994</v>
      </c>
      <c r="V45" s="135" t="str">
        <f t="shared" si="6"/>
        <v>B</v>
      </c>
      <c r="W45" s="125" t="s">
        <v>157</v>
      </c>
      <c r="X45" s="139">
        <v>64.112499999999997</v>
      </c>
      <c r="Y45" s="138" t="str">
        <f t="shared" si="7"/>
        <v>B</v>
      </c>
      <c r="Z45" s="125" t="s">
        <v>157</v>
      </c>
      <c r="AA45" s="139">
        <v>64.95</v>
      </c>
      <c r="AB45" s="13" t="str">
        <f t="shared" si="8"/>
        <v>B</v>
      </c>
      <c r="AC45" s="130" t="s">
        <v>157</v>
      </c>
    </row>
    <row r="46" spans="1:29" ht="15.95">
      <c r="A46" s="20">
        <v>40</v>
      </c>
      <c r="B46" s="3" t="s">
        <v>96</v>
      </c>
      <c r="C46" s="132">
        <v>60.161666666666669</v>
      </c>
      <c r="D46" s="132" t="str">
        <f t="shared" si="0"/>
        <v>B</v>
      </c>
      <c r="E46" s="28" t="s">
        <v>157</v>
      </c>
      <c r="F46" s="132">
        <v>60.854999999999997</v>
      </c>
      <c r="G46" s="132" t="str">
        <f t="shared" si="1"/>
        <v>B</v>
      </c>
      <c r="H46" s="28" t="s">
        <v>157</v>
      </c>
      <c r="I46" s="132">
        <v>54.085625</v>
      </c>
      <c r="J46" s="132" t="str">
        <f t="shared" si="2"/>
        <v>C</v>
      </c>
      <c r="K46" s="28" t="s">
        <v>157</v>
      </c>
      <c r="L46" s="132">
        <v>67.168625000000006</v>
      </c>
      <c r="M46" s="133" t="str">
        <f t="shared" si="3"/>
        <v>B</v>
      </c>
      <c r="N46" s="28" t="s">
        <v>157</v>
      </c>
      <c r="O46" s="132">
        <v>64.731350000000006</v>
      </c>
      <c r="P46" s="133" t="str">
        <f t="shared" si="4"/>
        <v>B</v>
      </c>
      <c r="Q46" s="129" t="s">
        <v>157</v>
      </c>
      <c r="R46" s="132">
        <v>51.950060000000001</v>
      </c>
      <c r="S46" s="133" t="str">
        <f t="shared" si="5"/>
        <v>C</v>
      </c>
      <c r="T46" s="28" t="s">
        <v>157</v>
      </c>
      <c r="U46" s="136">
        <v>61.4925</v>
      </c>
      <c r="V46" s="135" t="str">
        <f t="shared" si="6"/>
        <v>B</v>
      </c>
      <c r="W46" s="125" t="s">
        <v>157</v>
      </c>
      <c r="X46" s="139">
        <v>58.728749999999998</v>
      </c>
      <c r="Y46" s="138" t="str">
        <f t="shared" si="7"/>
        <v>C</v>
      </c>
      <c r="Z46" s="125" t="s">
        <v>157</v>
      </c>
      <c r="AA46" s="139">
        <v>61.75</v>
      </c>
      <c r="AB46" s="13" t="str">
        <f t="shared" si="8"/>
        <v>B</v>
      </c>
      <c r="AC46" s="130" t="s">
        <v>157</v>
      </c>
    </row>
    <row r="47" spans="1:29" ht="15.95">
      <c r="A47" s="20">
        <v>41</v>
      </c>
      <c r="B47" s="3" t="s">
        <v>97</v>
      </c>
      <c r="C47" s="132">
        <v>63.538541666666674</v>
      </c>
      <c r="D47" s="132" t="str">
        <f t="shared" si="0"/>
        <v>B</v>
      </c>
      <c r="E47" s="28" t="s">
        <v>157</v>
      </c>
      <c r="F47" s="132">
        <v>71.150000000000006</v>
      </c>
      <c r="G47" s="132" t="str">
        <f t="shared" si="1"/>
        <v>B</v>
      </c>
      <c r="H47" s="28" t="s">
        <v>157</v>
      </c>
      <c r="I47" s="132">
        <v>61.642916666666665</v>
      </c>
      <c r="J47" s="132" t="str">
        <f t="shared" si="2"/>
        <v>B</v>
      </c>
      <c r="K47" s="28" t="s">
        <v>157</v>
      </c>
      <c r="L47" s="132">
        <v>62.661458333333336</v>
      </c>
      <c r="M47" s="133" t="str">
        <f t="shared" si="3"/>
        <v>B</v>
      </c>
      <c r="N47" s="28" t="s">
        <v>157</v>
      </c>
      <c r="O47" s="132">
        <v>61.53520833333333</v>
      </c>
      <c r="P47" s="133" t="str">
        <f t="shared" si="4"/>
        <v>B</v>
      </c>
      <c r="Q47" s="129" t="s">
        <v>157</v>
      </c>
      <c r="R47" s="132">
        <v>53.980959999999996</v>
      </c>
      <c r="S47" s="133" t="str">
        <f t="shared" si="5"/>
        <v>C</v>
      </c>
      <c r="T47" s="28" t="s">
        <v>157</v>
      </c>
      <c r="U47" s="136">
        <v>63.488749999999996</v>
      </c>
      <c r="V47" s="135" t="str">
        <f t="shared" si="6"/>
        <v>B</v>
      </c>
      <c r="W47" s="125" t="s">
        <v>157</v>
      </c>
      <c r="X47" s="139">
        <v>58.28</v>
      </c>
      <c r="Y47" s="138" t="str">
        <f t="shared" si="7"/>
        <v>C</v>
      </c>
      <c r="Z47" s="125" t="s">
        <v>157</v>
      </c>
      <c r="AA47" s="139">
        <v>69.38</v>
      </c>
      <c r="AB47" s="13" t="str">
        <f t="shared" si="8"/>
        <v>B</v>
      </c>
      <c r="AC47" s="130" t="s">
        <v>157</v>
      </c>
    </row>
    <row r="48" spans="1:29" ht="15.95">
      <c r="A48" s="20">
        <v>42</v>
      </c>
      <c r="B48" s="3" t="s">
        <v>98</v>
      </c>
      <c r="C48" s="132">
        <v>65.514999999999986</v>
      </c>
      <c r="D48" s="132" t="str">
        <f t="shared" si="0"/>
        <v>B</v>
      </c>
      <c r="E48" s="28" t="s">
        <v>157</v>
      </c>
      <c r="F48" s="132">
        <v>70.679999999999993</v>
      </c>
      <c r="G48" s="132" t="str">
        <f t="shared" si="1"/>
        <v>B</v>
      </c>
      <c r="H48" s="28" t="s">
        <v>157</v>
      </c>
      <c r="I48" s="132">
        <v>71.0625</v>
      </c>
      <c r="J48" s="132" t="str">
        <f t="shared" si="2"/>
        <v>B</v>
      </c>
      <c r="K48" s="28" t="s">
        <v>157</v>
      </c>
      <c r="L48" s="132">
        <v>76.23533333333333</v>
      </c>
      <c r="M48" s="133" t="str">
        <f t="shared" si="3"/>
        <v>A</v>
      </c>
      <c r="N48" s="28" t="s">
        <v>157</v>
      </c>
      <c r="O48" s="132">
        <v>69.253116666666671</v>
      </c>
      <c r="P48" s="133" t="str">
        <f t="shared" si="4"/>
        <v>B</v>
      </c>
      <c r="Q48" s="129" t="s">
        <v>157</v>
      </c>
      <c r="R48" s="132">
        <v>64.233490000000003</v>
      </c>
      <c r="S48" s="133" t="str">
        <f t="shared" si="5"/>
        <v>B</v>
      </c>
      <c r="T48" s="28" t="s">
        <v>157</v>
      </c>
      <c r="U48" s="136">
        <v>78.913750000000007</v>
      </c>
      <c r="V48" s="135" t="str">
        <f t="shared" si="6"/>
        <v>A</v>
      </c>
      <c r="W48" s="125" t="s">
        <v>157</v>
      </c>
      <c r="X48" s="139">
        <v>67.479375000000005</v>
      </c>
      <c r="Y48" s="138" t="str">
        <f t="shared" si="7"/>
        <v>B</v>
      </c>
      <c r="Z48" s="125" t="s">
        <v>157</v>
      </c>
      <c r="AA48" s="139">
        <v>72.259999999999991</v>
      </c>
      <c r="AB48" s="13" t="str">
        <f t="shared" si="8"/>
        <v>B</v>
      </c>
      <c r="AC48" s="130" t="s">
        <v>157</v>
      </c>
    </row>
    <row r="49" spans="1:29" ht="15.95">
      <c r="A49" s="20">
        <v>43</v>
      </c>
      <c r="B49" s="3" t="s">
        <v>99</v>
      </c>
      <c r="C49" s="132">
        <v>61.627083333333331</v>
      </c>
      <c r="D49" s="132" t="str">
        <f t="shared" si="0"/>
        <v>B</v>
      </c>
      <c r="E49" s="28" t="s">
        <v>157</v>
      </c>
      <c r="F49" s="132">
        <v>69.98875000000001</v>
      </c>
      <c r="G49" s="132" t="str">
        <f t="shared" si="1"/>
        <v>B</v>
      </c>
      <c r="H49" s="28" t="s">
        <v>157</v>
      </c>
      <c r="I49" s="132">
        <v>62.898541666666667</v>
      </c>
      <c r="J49" s="132" t="str">
        <f t="shared" si="2"/>
        <v>B</v>
      </c>
      <c r="K49" s="28" t="s">
        <v>157</v>
      </c>
      <c r="L49" s="132">
        <v>64.968458333333331</v>
      </c>
      <c r="M49" s="133" t="str">
        <f t="shared" si="3"/>
        <v>B</v>
      </c>
      <c r="N49" s="28" t="s">
        <v>157</v>
      </c>
      <c r="O49" s="132">
        <v>66.669374999999988</v>
      </c>
      <c r="P49" s="133" t="str">
        <f t="shared" si="4"/>
        <v>B</v>
      </c>
      <c r="Q49" s="129" t="s">
        <v>157</v>
      </c>
      <c r="R49" s="132">
        <v>66.982079999999996</v>
      </c>
      <c r="S49" s="133" t="str">
        <f t="shared" si="5"/>
        <v>B</v>
      </c>
      <c r="T49" s="28" t="s">
        <v>157</v>
      </c>
      <c r="U49" s="136">
        <v>69.922499999999999</v>
      </c>
      <c r="V49" s="135" t="str">
        <f t="shared" si="6"/>
        <v>B</v>
      </c>
      <c r="W49" s="125" t="s">
        <v>157</v>
      </c>
      <c r="X49" s="139">
        <v>62.412499999999994</v>
      </c>
      <c r="Y49" s="138" t="str">
        <f t="shared" si="7"/>
        <v>B</v>
      </c>
      <c r="Z49" s="125" t="s">
        <v>157</v>
      </c>
      <c r="AA49" s="139">
        <v>73.12</v>
      </c>
      <c r="AB49" s="13" t="str">
        <f t="shared" si="8"/>
        <v>B</v>
      </c>
      <c r="AC49" s="130" t="s">
        <v>157</v>
      </c>
    </row>
    <row r="50" spans="1:29" ht="15.95">
      <c r="A50" s="20">
        <v>44</v>
      </c>
      <c r="B50" s="3" t="s">
        <v>100</v>
      </c>
      <c r="C50" s="132">
        <v>52.28</v>
      </c>
      <c r="D50" s="132" t="str">
        <f t="shared" si="0"/>
        <v>C</v>
      </c>
      <c r="E50" s="28" t="s">
        <v>157</v>
      </c>
      <c r="F50" s="132">
        <v>64.897500000000008</v>
      </c>
      <c r="G50" s="132" t="str">
        <f t="shared" si="1"/>
        <v>B</v>
      </c>
      <c r="H50" s="28" t="s">
        <v>157</v>
      </c>
      <c r="I50" s="132">
        <v>56.13729166666667</v>
      </c>
      <c r="J50" s="132" t="str">
        <f t="shared" si="2"/>
        <v>C</v>
      </c>
      <c r="K50" s="28" t="s">
        <v>157</v>
      </c>
      <c r="L50" s="132">
        <v>63.171583333333331</v>
      </c>
      <c r="M50" s="133" t="str">
        <f t="shared" si="3"/>
        <v>B</v>
      </c>
      <c r="N50" s="28" t="s">
        <v>157</v>
      </c>
      <c r="O50" s="132">
        <v>60.314374999999998</v>
      </c>
      <c r="P50" s="133" t="str">
        <f t="shared" si="4"/>
        <v>B</v>
      </c>
      <c r="Q50" s="129" t="s">
        <v>157</v>
      </c>
      <c r="R50" s="132">
        <v>57.954279999999997</v>
      </c>
      <c r="S50" s="133" t="str">
        <f t="shared" si="5"/>
        <v>C</v>
      </c>
      <c r="T50" s="28" t="s">
        <v>157</v>
      </c>
      <c r="U50" s="136">
        <v>60.638750000000002</v>
      </c>
      <c r="V50" s="135" t="str">
        <f t="shared" si="6"/>
        <v>B</v>
      </c>
      <c r="W50" s="125" t="s">
        <v>157</v>
      </c>
      <c r="X50" s="139">
        <v>61.247500000000002</v>
      </c>
      <c r="Y50" s="138" t="str">
        <f t="shared" si="7"/>
        <v>B</v>
      </c>
      <c r="Z50" s="125" t="s">
        <v>157</v>
      </c>
      <c r="AA50" s="139">
        <v>70.28</v>
      </c>
      <c r="AB50" s="13" t="str">
        <f t="shared" si="8"/>
        <v>B</v>
      </c>
      <c r="AC50" s="130" t="s">
        <v>157</v>
      </c>
    </row>
    <row r="51" spans="1:29" ht="15.95">
      <c r="A51" s="20">
        <v>45</v>
      </c>
      <c r="B51" s="3" t="s">
        <v>102</v>
      </c>
      <c r="C51" s="132">
        <v>64.528541666666669</v>
      </c>
      <c r="D51" s="132" t="str">
        <f t="shared" si="0"/>
        <v>B</v>
      </c>
      <c r="E51" s="28" t="s">
        <v>157</v>
      </c>
      <c r="F51" s="132">
        <v>76.123750000000001</v>
      </c>
      <c r="G51" s="132" t="str">
        <f t="shared" si="1"/>
        <v>A</v>
      </c>
      <c r="H51" s="28" t="s">
        <v>157</v>
      </c>
      <c r="I51" s="132">
        <v>64.673333333333332</v>
      </c>
      <c r="J51" s="132" t="str">
        <f t="shared" si="2"/>
        <v>B</v>
      </c>
      <c r="K51" s="28" t="s">
        <v>157</v>
      </c>
      <c r="L51" s="132">
        <v>71.445708333333343</v>
      </c>
      <c r="M51" s="133" t="str">
        <f t="shared" si="3"/>
        <v>B</v>
      </c>
      <c r="N51" s="28" t="s">
        <v>157</v>
      </c>
      <c r="O51" s="132">
        <v>67.927916666666675</v>
      </c>
      <c r="P51" s="133" t="str">
        <f t="shared" si="4"/>
        <v>B</v>
      </c>
      <c r="Q51" s="129" t="s">
        <v>157</v>
      </c>
      <c r="R51" s="132">
        <v>66.66391999999999</v>
      </c>
      <c r="S51" s="133" t="str">
        <f t="shared" si="5"/>
        <v>B</v>
      </c>
      <c r="T51" s="28" t="s">
        <v>157</v>
      </c>
      <c r="U51" s="136">
        <v>72.742500000000007</v>
      </c>
      <c r="V51" s="135" t="str">
        <f t="shared" si="6"/>
        <v>B</v>
      </c>
      <c r="W51" s="125" t="s">
        <v>157</v>
      </c>
      <c r="X51" s="140">
        <v>69.523749999999993</v>
      </c>
      <c r="Y51" s="138" t="str">
        <f t="shared" si="7"/>
        <v>B</v>
      </c>
      <c r="Z51" s="125" t="s">
        <v>157</v>
      </c>
      <c r="AA51" s="139">
        <v>67.930000000000007</v>
      </c>
      <c r="AB51" s="13" t="str">
        <f t="shared" si="8"/>
        <v>B</v>
      </c>
      <c r="AC51" s="130" t="s">
        <v>157</v>
      </c>
    </row>
    <row r="52" spans="1:29" ht="15.95">
      <c r="A52" s="20">
        <v>46</v>
      </c>
      <c r="B52" s="3" t="s">
        <v>105</v>
      </c>
      <c r="C52" s="132">
        <v>65.906874999999999</v>
      </c>
      <c r="D52" s="132" t="str">
        <f t="shared" si="0"/>
        <v>B</v>
      </c>
      <c r="E52" s="28" t="s">
        <v>157</v>
      </c>
      <c r="F52" s="132">
        <v>74.791249999999991</v>
      </c>
      <c r="G52" s="132" t="str">
        <f t="shared" si="1"/>
        <v>B</v>
      </c>
      <c r="H52" s="28" t="s">
        <v>157</v>
      </c>
      <c r="I52" s="132">
        <v>65.089166666666671</v>
      </c>
      <c r="J52" s="132" t="str">
        <f t="shared" si="2"/>
        <v>B</v>
      </c>
      <c r="K52" s="28" t="s">
        <v>157</v>
      </c>
      <c r="L52" s="132">
        <v>77.121375</v>
      </c>
      <c r="M52" s="133" t="str">
        <f t="shared" si="3"/>
        <v>A</v>
      </c>
      <c r="N52" s="28" t="s">
        <v>157</v>
      </c>
      <c r="O52" s="132">
        <v>72.143116666666657</v>
      </c>
      <c r="P52" s="133" t="str">
        <f t="shared" si="4"/>
        <v>B</v>
      </c>
      <c r="Q52" s="129" t="s">
        <v>157</v>
      </c>
      <c r="R52" s="132">
        <v>61.88485</v>
      </c>
      <c r="S52" s="133" t="str">
        <f t="shared" si="5"/>
        <v>B</v>
      </c>
      <c r="T52" s="28" t="s">
        <v>157</v>
      </c>
      <c r="U52" s="136">
        <v>74.228750000000005</v>
      </c>
      <c r="V52" s="135" t="str">
        <f t="shared" si="6"/>
        <v>B</v>
      </c>
      <c r="W52" s="125" t="s">
        <v>157</v>
      </c>
      <c r="X52" s="139">
        <v>64.608750000000001</v>
      </c>
      <c r="Y52" s="138" t="str">
        <f t="shared" si="7"/>
        <v>B</v>
      </c>
      <c r="Z52" s="125" t="s">
        <v>157</v>
      </c>
      <c r="AA52" s="139">
        <v>71.66</v>
      </c>
      <c r="AB52" s="13" t="str">
        <f t="shared" si="8"/>
        <v>B</v>
      </c>
      <c r="AC52" s="130" t="s">
        <v>157</v>
      </c>
    </row>
    <row r="53" spans="1:29" ht="15.95">
      <c r="A53" s="20">
        <v>47</v>
      </c>
      <c r="B53" s="3" t="s">
        <v>107</v>
      </c>
      <c r="C53" s="132">
        <v>57.288958333333333</v>
      </c>
      <c r="D53" s="132" t="str">
        <f t="shared" si="0"/>
        <v>C</v>
      </c>
      <c r="E53" s="28" t="s">
        <v>157</v>
      </c>
      <c r="F53" s="132">
        <v>67.541249999999991</v>
      </c>
      <c r="G53" s="132" t="str">
        <f t="shared" si="1"/>
        <v>B</v>
      </c>
      <c r="H53" s="28" t="s">
        <v>157</v>
      </c>
      <c r="I53" s="132">
        <v>53.983750000000001</v>
      </c>
      <c r="J53" s="132" t="str">
        <f t="shared" si="2"/>
        <v>C</v>
      </c>
      <c r="K53" s="28" t="s">
        <v>157</v>
      </c>
      <c r="L53" s="132">
        <v>65.840125</v>
      </c>
      <c r="M53" s="133" t="str">
        <f t="shared" si="3"/>
        <v>B</v>
      </c>
      <c r="N53" s="28" t="s">
        <v>157</v>
      </c>
      <c r="O53" s="132">
        <v>59.196249999999992</v>
      </c>
      <c r="P53" s="133" t="str">
        <f t="shared" si="4"/>
        <v>C</v>
      </c>
      <c r="Q53" s="129" t="s">
        <v>157</v>
      </c>
      <c r="R53" s="132">
        <v>53.378489999999999</v>
      </c>
      <c r="S53" s="133" t="str">
        <f t="shared" si="5"/>
        <v>C</v>
      </c>
      <c r="T53" s="28" t="s">
        <v>157</v>
      </c>
      <c r="U53" s="136">
        <v>60.028750000000002</v>
      </c>
      <c r="V53" s="135" t="str">
        <f t="shared" si="6"/>
        <v>B</v>
      </c>
      <c r="W53" s="125" t="s">
        <v>157</v>
      </c>
      <c r="X53" s="139">
        <v>53.532499999999999</v>
      </c>
      <c r="Y53" s="138" t="str">
        <f t="shared" si="7"/>
        <v>C</v>
      </c>
      <c r="Z53" s="125" t="s">
        <v>157</v>
      </c>
      <c r="AA53" s="139">
        <v>69.58</v>
      </c>
      <c r="AB53" s="13" t="str">
        <f t="shared" si="8"/>
        <v>B</v>
      </c>
      <c r="AC53" s="130" t="s">
        <v>157</v>
      </c>
    </row>
    <row r="54" spans="1:29" ht="15.95">
      <c r="A54" s="20">
        <v>48</v>
      </c>
      <c r="B54" s="3" t="s">
        <v>108</v>
      </c>
      <c r="C54" s="132">
        <v>62.69</v>
      </c>
      <c r="D54" s="132" t="str">
        <f t="shared" si="0"/>
        <v>B</v>
      </c>
      <c r="E54" s="28" t="s">
        <v>157</v>
      </c>
      <c r="F54" s="132">
        <v>76.143750000000011</v>
      </c>
      <c r="G54" s="132" t="str">
        <f t="shared" si="1"/>
        <v>A</v>
      </c>
      <c r="H54" s="28" t="s">
        <v>157</v>
      </c>
      <c r="I54" s="132">
        <v>64.975833333333327</v>
      </c>
      <c r="J54" s="132" t="str">
        <f t="shared" si="2"/>
        <v>B</v>
      </c>
      <c r="K54" s="28" t="s">
        <v>157</v>
      </c>
      <c r="L54" s="132">
        <v>73.876041666666666</v>
      </c>
      <c r="M54" s="133" t="str">
        <f t="shared" si="3"/>
        <v>B</v>
      </c>
      <c r="N54" s="28" t="s">
        <v>157</v>
      </c>
      <c r="O54" s="132">
        <v>65.550925000000007</v>
      </c>
      <c r="P54" s="133" t="str">
        <f t="shared" si="4"/>
        <v>B</v>
      </c>
      <c r="Q54" s="129" t="s">
        <v>157</v>
      </c>
      <c r="R54" s="132">
        <v>58.241459999999996</v>
      </c>
      <c r="S54" s="133" t="str">
        <f t="shared" si="5"/>
        <v>C</v>
      </c>
      <c r="T54" s="28" t="s">
        <v>157</v>
      </c>
      <c r="U54" s="136">
        <v>72.923749999999998</v>
      </c>
      <c r="V54" s="135" t="str">
        <f t="shared" si="6"/>
        <v>B</v>
      </c>
      <c r="W54" s="125" t="s">
        <v>157</v>
      </c>
      <c r="X54" s="139">
        <v>69.533749999999998</v>
      </c>
      <c r="Y54" s="138" t="str">
        <f t="shared" si="7"/>
        <v>B</v>
      </c>
      <c r="Z54" s="125" t="s">
        <v>157</v>
      </c>
      <c r="AA54" s="139">
        <v>66.680000000000007</v>
      </c>
      <c r="AB54" s="13" t="str">
        <f t="shared" si="8"/>
        <v>B</v>
      </c>
      <c r="AC54" s="130" t="s">
        <v>157</v>
      </c>
    </row>
    <row r="55" spans="1:29" ht="15.95">
      <c r="A55" s="20">
        <v>49</v>
      </c>
      <c r="B55" s="3" t="s">
        <v>109</v>
      </c>
      <c r="C55" s="132">
        <v>61.023333333333326</v>
      </c>
      <c r="D55" s="132" t="str">
        <f t="shared" si="0"/>
        <v>B</v>
      </c>
      <c r="E55" s="28" t="s">
        <v>157</v>
      </c>
      <c r="F55" s="132">
        <v>69.883750000000006</v>
      </c>
      <c r="G55" s="132" t="str">
        <f t="shared" si="1"/>
        <v>B</v>
      </c>
      <c r="H55" s="28" t="s">
        <v>157</v>
      </c>
      <c r="I55" s="132">
        <v>61.712708333333332</v>
      </c>
      <c r="J55" s="132" t="str">
        <f t="shared" si="2"/>
        <v>B</v>
      </c>
      <c r="K55" s="28" t="s">
        <v>157</v>
      </c>
      <c r="L55" s="132">
        <v>73.174166666666665</v>
      </c>
      <c r="M55" s="133" t="str">
        <f t="shared" si="3"/>
        <v>B</v>
      </c>
      <c r="N55" s="28" t="s">
        <v>157</v>
      </c>
      <c r="O55" s="132">
        <v>66.047075000000007</v>
      </c>
      <c r="P55" s="133" t="str">
        <f t="shared" si="4"/>
        <v>B</v>
      </c>
      <c r="Q55" s="129" t="s">
        <v>157</v>
      </c>
      <c r="R55" s="132">
        <v>60.926639999999999</v>
      </c>
      <c r="S55" s="133" t="str">
        <f t="shared" si="5"/>
        <v>B</v>
      </c>
      <c r="T55" s="28" t="s">
        <v>157</v>
      </c>
      <c r="U55" s="136">
        <v>67.756249999999994</v>
      </c>
      <c r="V55" s="135" t="str">
        <f t="shared" si="6"/>
        <v>B</v>
      </c>
      <c r="W55" s="125" t="s">
        <v>157</v>
      </c>
      <c r="X55" s="140">
        <v>63.707500000000003</v>
      </c>
      <c r="Y55" s="138" t="str">
        <f t="shared" si="7"/>
        <v>B</v>
      </c>
      <c r="Z55" s="125" t="s">
        <v>157</v>
      </c>
      <c r="AA55" s="139">
        <v>73.05</v>
      </c>
      <c r="AB55" s="13" t="str">
        <f t="shared" si="8"/>
        <v>B</v>
      </c>
      <c r="AC55" s="130" t="s">
        <v>157</v>
      </c>
    </row>
    <row r="56" spans="1:29" ht="15.95">
      <c r="A56" s="20">
        <v>50</v>
      </c>
      <c r="B56" s="3" t="s">
        <v>111</v>
      </c>
      <c r="C56" s="132">
        <v>52.764791666666667</v>
      </c>
      <c r="D56" s="132" t="str">
        <f t="shared" si="0"/>
        <v>C</v>
      </c>
      <c r="E56" s="28" t="s">
        <v>157</v>
      </c>
      <c r="F56" s="132">
        <v>50.573750000000004</v>
      </c>
      <c r="G56" s="132" t="str">
        <f t="shared" si="1"/>
        <v>C</v>
      </c>
      <c r="H56" s="28" t="s">
        <v>157</v>
      </c>
      <c r="I56" s="132">
        <v>49.743541666666658</v>
      </c>
      <c r="J56" s="132" t="str">
        <f t="shared" si="2"/>
        <v>F</v>
      </c>
      <c r="K56" s="28" t="s">
        <v>157</v>
      </c>
      <c r="L56" s="132">
        <v>56.961041666666659</v>
      </c>
      <c r="M56" s="133" t="str">
        <f t="shared" si="3"/>
        <v>C</v>
      </c>
      <c r="N56" s="28" t="s">
        <v>157</v>
      </c>
      <c r="O56" s="132">
        <v>52.256266666666662</v>
      </c>
      <c r="P56" s="133" t="str">
        <f t="shared" si="4"/>
        <v>C</v>
      </c>
      <c r="Q56" s="129" t="s">
        <v>157</v>
      </c>
      <c r="R56" s="132">
        <v>40.619349999999997</v>
      </c>
      <c r="S56" s="133" t="str">
        <f t="shared" si="5"/>
        <v>F</v>
      </c>
      <c r="T56" s="128" t="s">
        <v>158</v>
      </c>
      <c r="U56" s="136">
        <v>51.11</v>
      </c>
      <c r="V56" s="135" t="str">
        <f t="shared" si="6"/>
        <v>C</v>
      </c>
      <c r="W56" s="125" t="s">
        <v>157</v>
      </c>
      <c r="X56" s="139">
        <v>50.105000000000004</v>
      </c>
      <c r="Y56" s="138" t="str">
        <f t="shared" si="7"/>
        <v>C</v>
      </c>
      <c r="Z56" s="125" t="s">
        <v>157</v>
      </c>
      <c r="AA56" s="139">
        <v>64.14</v>
      </c>
      <c r="AB56" s="13" t="str">
        <f t="shared" si="8"/>
        <v>B</v>
      </c>
      <c r="AC56" s="130" t="s">
        <v>157</v>
      </c>
    </row>
    <row r="57" spans="1:29" ht="15.95">
      <c r="A57" s="20">
        <v>51</v>
      </c>
      <c r="B57" s="3" t="s">
        <v>113</v>
      </c>
      <c r="C57" s="132">
        <v>60.872499999999995</v>
      </c>
      <c r="D57" s="132" t="str">
        <f t="shared" si="0"/>
        <v>B</v>
      </c>
      <c r="E57" s="28" t="s">
        <v>157</v>
      </c>
      <c r="F57" s="132">
        <v>69.382499999999993</v>
      </c>
      <c r="G57" s="132" t="str">
        <f t="shared" si="1"/>
        <v>B</v>
      </c>
      <c r="H57" s="28" t="s">
        <v>157</v>
      </c>
      <c r="I57" s="132">
        <v>57.141875000000006</v>
      </c>
      <c r="J57" s="132" t="str">
        <f t="shared" si="2"/>
        <v>C</v>
      </c>
      <c r="K57" s="28" t="s">
        <v>157</v>
      </c>
      <c r="L57" s="132">
        <v>69.909083333333342</v>
      </c>
      <c r="M57" s="133" t="str">
        <f t="shared" si="3"/>
        <v>B</v>
      </c>
      <c r="N57" s="28" t="s">
        <v>157</v>
      </c>
      <c r="O57" s="132">
        <v>65.713700000000003</v>
      </c>
      <c r="P57" s="133" t="str">
        <f t="shared" si="4"/>
        <v>B</v>
      </c>
      <c r="Q57" s="129" t="s">
        <v>157</v>
      </c>
      <c r="R57" s="132">
        <v>60.714979999999997</v>
      </c>
      <c r="S57" s="133" t="str">
        <f t="shared" si="5"/>
        <v>B</v>
      </c>
      <c r="T57" s="28" t="s">
        <v>157</v>
      </c>
      <c r="U57" s="136">
        <v>69.436250000000001</v>
      </c>
      <c r="V57" s="135" t="str">
        <f t="shared" si="6"/>
        <v>B</v>
      </c>
      <c r="W57" s="125" t="s">
        <v>157</v>
      </c>
      <c r="X57" s="139">
        <v>64.094374999999999</v>
      </c>
      <c r="Y57" s="138" t="str">
        <f t="shared" si="7"/>
        <v>B</v>
      </c>
      <c r="Z57" s="125" t="s">
        <v>157</v>
      </c>
      <c r="AA57" s="139">
        <v>62.56</v>
      </c>
      <c r="AB57" s="13" t="str">
        <f t="shared" si="8"/>
        <v>B</v>
      </c>
      <c r="AC57" s="130" t="s">
        <v>157</v>
      </c>
    </row>
    <row r="58" spans="1:29" ht="15.95">
      <c r="A58" s="20">
        <v>52</v>
      </c>
      <c r="B58" s="3" t="s">
        <v>114</v>
      </c>
      <c r="C58" s="132">
        <v>67.051666666666677</v>
      </c>
      <c r="D58" s="132" t="str">
        <f t="shared" si="0"/>
        <v>B</v>
      </c>
      <c r="E58" s="28" t="s">
        <v>157</v>
      </c>
      <c r="F58" s="132">
        <v>76.1875</v>
      </c>
      <c r="G58" s="132" t="str">
        <f t="shared" si="1"/>
        <v>A</v>
      </c>
      <c r="H58" s="28" t="s">
        <v>157</v>
      </c>
      <c r="I58" s="132">
        <v>67.375624999999999</v>
      </c>
      <c r="J58" s="132" t="str">
        <f t="shared" si="2"/>
        <v>B</v>
      </c>
      <c r="K58" s="28" t="s">
        <v>157</v>
      </c>
      <c r="L58" s="132">
        <v>69.64129166666666</v>
      </c>
      <c r="M58" s="133" t="str">
        <f t="shared" si="3"/>
        <v>B</v>
      </c>
      <c r="N58" s="28" t="s">
        <v>157</v>
      </c>
      <c r="O58" s="132">
        <v>68.095733333333328</v>
      </c>
      <c r="P58" s="133" t="str">
        <f t="shared" si="4"/>
        <v>B</v>
      </c>
      <c r="Q58" s="129" t="s">
        <v>157</v>
      </c>
      <c r="R58" s="132">
        <v>61.457080000000005</v>
      </c>
      <c r="S58" s="133" t="str">
        <f t="shared" si="5"/>
        <v>B</v>
      </c>
      <c r="T58" s="28" t="s">
        <v>157</v>
      </c>
      <c r="U58" s="136">
        <v>71.765000000000001</v>
      </c>
      <c r="V58" s="135" t="str">
        <f t="shared" si="6"/>
        <v>B</v>
      </c>
      <c r="W58" s="125" t="s">
        <v>157</v>
      </c>
      <c r="X58" s="139">
        <v>65.823125000000005</v>
      </c>
      <c r="Y58" s="138" t="str">
        <f t="shared" si="7"/>
        <v>B</v>
      </c>
      <c r="Z58" s="125" t="s">
        <v>157</v>
      </c>
      <c r="AA58" s="139">
        <v>70.41</v>
      </c>
      <c r="AB58" s="13" t="str">
        <f t="shared" si="8"/>
        <v>B</v>
      </c>
      <c r="AC58" s="130" t="s">
        <v>157</v>
      </c>
    </row>
    <row r="59" spans="1:29" ht="15.95">
      <c r="A59" s="20">
        <v>53</v>
      </c>
      <c r="B59" s="3" t="s">
        <v>116</v>
      </c>
      <c r="C59" s="132">
        <v>50.938749999999999</v>
      </c>
      <c r="D59" s="132" t="str">
        <f t="shared" si="0"/>
        <v>C</v>
      </c>
      <c r="E59" s="28" t="s">
        <v>157</v>
      </c>
      <c r="F59" s="132">
        <v>61.216250000000002</v>
      </c>
      <c r="G59" s="132" t="str">
        <f t="shared" si="1"/>
        <v>B</v>
      </c>
      <c r="H59" s="28" t="s">
        <v>157</v>
      </c>
      <c r="I59" s="132">
        <v>51.796250000000001</v>
      </c>
      <c r="J59" s="132" t="str">
        <f t="shared" si="2"/>
        <v>C</v>
      </c>
      <c r="K59" s="28" t="s">
        <v>157</v>
      </c>
      <c r="L59" s="132">
        <v>56.318874999999998</v>
      </c>
      <c r="M59" s="133" t="str">
        <f t="shared" si="3"/>
        <v>C</v>
      </c>
      <c r="N59" s="28" t="s">
        <v>157</v>
      </c>
      <c r="O59" s="132">
        <v>54.872391666666665</v>
      </c>
      <c r="P59" s="133" t="str">
        <f t="shared" si="4"/>
        <v>C</v>
      </c>
      <c r="Q59" s="129" t="s">
        <v>157</v>
      </c>
      <c r="R59" s="132">
        <v>50</v>
      </c>
      <c r="S59" s="133" t="str">
        <f t="shared" si="5"/>
        <v>C</v>
      </c>
      <c r="T59" s="28" t="s">
        <v>157</v>
      </c>
      <c r="U59" s="136">
        <v>50</v>
      </c>
      <c r="V59" s="135" t="str">
        <f t="shared" si="6"/>
        <v>C</v>
      </c>
      <c r="W59" s="125" t="s">
        <v>157</v>
      </c>
      <c r="X59" s="139">
        <v>50.318750000000001</v>
      </c>
      <c r="Y59" s="138" t="str">
        <f t="shared" si="7"/>
        <v>C</v>
      </c>
      <c r="Z59" s="125" t="s">
        <v>157</v>
      </c>
      <c r="AA59" s="139">
        <v>58.9</v>
      </c>
      <c r="AB59" s="13" t="str">
        <f t="shared" si="8"/>
        <v>C</v>
      </c>
      <c r="AC59" s="130" t="s">
        <v>157</v>
      </c>
    </row>
    <row r="60" spans="1:29" ht="15.95">
      <c r="A60" s="20">
        <v>54</v>
      </c>
      <c r="B60" s="3" t="s">
        <v>117</v>
      </c>
      <c r="C60" s="132">
        <v>60.331666666666671</v>
      </c>
      <c r="D60" s="132" t="str">
        <f t="shared" si="0"/>
        <v>B</v>
      </c>
      <c r="E60" s="28" t="s">
        <v>157</v>
      </c>
      <c r="F60" s="132">
        <v>65.058750000000003</v>
      </c>
      <c r="G60" s="132" t="str">
        <f t="shared" si="1"/>
        <v>B</v>
      </c>
      <c r="H60" s="28" t="s">
        <v>157</v>
      </c>
      <c r="I60" s="132">
        <v>55.740625000000009</v>
      </c>
      <c r="J60" s="132" t="str">
        <f t="shared" si="2"/>
        <v>C</v>
      </c>
      <c r="K60" s="28" t="s">
        <v>157</v>
      </c>
      <c r="L60" s="132">
        <v>68.419916666666666</v>
      </c>
      <c r="M60" s="133" t="str">
        <f t="shared" si="3"/>
        <v>B</v>
      </c>
      <c r="N60" s="28" t="s">
        <v>157</v>
      </c>
      <c r="O60" s="132">
        <v>66.343658333333337</v>
      </c>
      <c r="P60" s="133" t="str">
        <f t="shared" si="4"/>
        <v>B</v>
      </c>
      <c r="Q60" s="129" t="s">
        <v>157</v>
      </c>
      <c r="R60" s="132">
        <v>59.641540000000006</v>
      </c>
      <c r="S60" s="133" t="str">
        <f t="shared" si="5"/>
        <v>C</v>
      </c>
      <c r="T60" s="28" t="s">
        <v>157</v>
      </c>
      <c r="U60" s="136">
        <v>68.258750000000006</v>
      </c>
      <c r="V60" s="135" t="str">
        <f t="shared" si="6"/>
        <v>B</v>
      </c>
      <c r="W60" s="125" t="s">
        <v>157</v>
      </c>
      <c r="X60" s="139">
        <v>58.5</v>
      </c>
      <c r="Y60" s="138" t="str">
        <f t="shared" si="7"/>
        <v>C</v>
      </c>
      <c r="Z60" s="125" t="s">
        <v>157</v>
      </c>
      <c r="AA60" s="139">
        <v>69.48</v>
      </c>
      <c r="AB60" s="13" t="str">
        <f t="shared" si="8"/>
        <v>B</v>
      </c>
      <c r="AC60" s="130" t="s">
        <v>157</v>
      </c>
    </row>
    <row r="61" spans="1:29" ht="15.95">
      <c r="A61" s="20">
        <v>55</v>
      </c>
      <c r="B61" s="3" t="s">
        <v>120</v>
      </c>
      <c r="C61" s="132">
        <v>67.116874999999993</v>
      </c>
      <c r="D61" s="132" t="str">
        <f t="shared" si="0"/>
        <v>B</v>
      </c>
      <c r="E61" s="28" t="s">
        <v>157</v>
      </c>
      <c r="F61" s="132">
        <v>77.638750000000002</v>
      </c>
      <c r="G61" s="132" t="str">
        <f t="shared" si="1"/>
        <v>A</v>
      </c>
      <c r="H61" s="28" t="s">
        <v>157</v>
      </c>
      <c r="I61" s="132">
        <v>68.485833333333332</v>
      </c>
      <c r="J61" s="132" t="str">
        <f t="shared" si="2"/>
        <v>B</v>
      </c>
      <c r="K61" s="28" t="s">
        <v>157</v>
      </c>
      <c r="L61" s="132">
        <v>74.505833333333328</v>
      </c>
      <c r="M61" s="133" t="str">
        <f t="shared" si="3"/>
        <v>B</v>
      </c>
      <c r="N61" s="28" t="s">
        <v>157</v>
      </c>
      <c r="O61" s="132">
        <v>74.227599999999995</v>
      </c>
      <c r="P61" s="133" t="str">
        <f t="shared" si="4"/>
        <v>B</v>
      </c>
      <c r="Q61" s="129" t="s">
        <v>157</v>
      </c>
      <c r="R61" s="132">
        <v>71.674550000000011</v>
      </c>
      <c r="S61" s="133" t="str">
        <f t="shared" si="5"/>
        <v>B</v>
      </c>
      <c r="T61" s="28" t="s">
        <v>157</v>
      </c>
      <c r="U61" s="136">
        <v>77.902500000000003</v>
      </c>
      <c r="V61" s="135" t="str">
        <f t="shared" si="6"/>
        <v>A</v>
      </c>
      <c r="W61" s="125" t="s">
        <v>157</v>
      </c>
      <c r="X61" s="139">
        <v>75.591250000000002</v>
      </c>
      <c r="Y61" s="138" t="str">
        <f t="shared" si="7"/>
        <v>A</v>
      </c>
      <c r="Z61" s="125" t="s">
        <v>157</v>
      </c>
      <c r="AA61" s="139">
        <v>74.3</v>
      </c>
      <c r="AB61" s="13" t="str">
        <f t="shared" si="8"/>
        <v>B</v>
      </c>
      <c r="AC61" s="130" t="s">
        <v>157</v>
      </c>
    </row>
    <row r="62" spans="1:29" ht="15.95">
      <c r="A62" s="20">
        <v>56</v>
      </c>
      <c r="B62" s="3" t="s">
        <v>122</v>
      </c>
      <c r="C62" s="132">
        <v>61.490833333333327</v>
      </c>
      <c r="D62" s="132" t="str">
        <f t="shared" si="0"/>
        <v>B</v>
      </c>
      <c r="E62" s="28" t="s">
        <v>157</v>
      </c>
      <c r="F62" s="132">
        <v>65.786249999999995</v>
      </c>
      <c r="G62" s="132" t="str">
        <f t="shared" si="1"/>
        <v>B</v>
      </c>
      <c r="H62" s="28" t="s">
        <v>157</v>
      </c>
      <c r="I62" s="132">
        <v>58.938749999999999</v>
      </c>
      <c r="J62" s="132" t="str">
        <f t="shared" si="2"/>
        <v>C</v>
      </c>
      <c r="K62" s="28" t="s">
        <v>157</v>
      </c>
      <c r="L62" s="132">
        <v>63.890833333333333</v>
      </c>
      <c r="M62" s="133" t="str">
        <f t="shared" si="3"/>
        <v>B</v>
      </c>
      <c r="N62" s="28" t="s">
        <v>157</v>
      </c>
      <c r="O62" s="132">
        <v>64.976124999999996</v>
      </c>
      <c r="P62" s="133" t="str">
        <f t="shared" si="4"/>
        <v>B</v>
      </c>
      <c r="Q62" s="129" t="s">
        <v>157</v>
      </c>
      <c r="R62" s="132">
        <v>61.473529999999997</v>
      </c>
      <c r="S62" s="133" t="str">
        <f t="shared" si="5"/>
        <v>B</v>
      </c>
      <c r="T62" s="28" t="s">
        <v>157</v>
      </c>
      <c r="U62" s="136">
        <v>69.891250000000014</v>
      </c>
      <c r="V62" s="135" t="str">
        <f t="shared" si="6"/>
        <v>B</v>
      </c>
      <c r="W62" s="125" t="s">
        <v>157</v>
      </c>
      <c r="X62" s="139">
        <v>59.833749999999995</v>
      </c>
      <c r="Y62" s="138" t="str">
        <f t="shared" si="7"/>
        <v>C</v>
      </c>
      <c r="Z62" s="125" t="s">
        <v>157</v>
      </c>
      <c r="AA62" s="139">
        <v>62.7</v>
      </c>
      <c r="AB62" s="13" t="str">
        <f t="shared" si="8"/>
        <v>B</v>
      </c>
      <c r="AC62" s="130" t="s">
        <v>157</v>
      </c>
    </row>
    <row r="63" spans="1:29" ht="15.95">
      <c r="A63" s="20">
        <v>57</v>
      </c>
      <c r="B63" s="3" t="s">
        <v>124</v>
      </c>
      <c r="C63" s="132">
        <v>56.784166666666671</v>
      </c>
      <c r="D63" s="132" t="str">
        <f t="shared" si="0"/>
        <v>C</v>
      </c>
      <c r="E63" s="28" t="s">
        <v>157</v>
      </c>
      <c r="F63" s="132">
        <v>64.900000000000006</v>
      </c>
      <c r="G63" s="132" t="str">
        <f t="shared" si="1"/>
        <v>B</v>
      </c>
      <c r="H63" s="28" t="s">
        <v>157</v>
      </c>
      <c r="I63" s="132">
        <v>58.955208333333346</v>
      </c>
      <c r="J63" s="132" t="str">
        <f t="shared" si="2"/>
        <v>C</v>
      </c>
      <c r="K63" s="28" t="s">
        <v>157</v>
      </c>
      <c r="L63" s="132">
        <v>59.502958333333325</v>
      </c>
      <c r="M63" s="133" t="str">
        <f t="shared" si="3"/>
        <v>C</v>
      </c>
      <c r="N63" s="28" t="s">
        <v>157</v>
      </c>
      <c r="O63" s="132">
        <v>59.016233333333325</v>
      </c>
      <c r="P63" s="133" t="str">
        <f t="shared" si="4"/>
        <v>C</v>
      </c>
      <c r="Q63" s="129" t="s">
        <v>157</v>
      </c>
      <c r="R63" s="132">
        <v>52.484809999999996</v>
      </c>
      <c r="S63" s="133" t="str">
        <f t="shared" si="5"/>
        <v>C</v>
      </c>
      <c r="T63" s="28" t="s">
        <v>157</v>
      </c>
      <c r="U63" s="136">
        <v>64.563749999999999</v>
      </c>
      <c r="V63" s="135" t="str">
        <f t="shared" si="6"/>
        <v>B</v>
      </c>
      <c r="W63" s="125" t="s">
        <v>157</v>
      </c>
      <c r="X63" s="139">
        <v>53.997500000000002</v>
      </c>
      <c r="Y63" s="138" t="str">
        <f t="shared" si="7"/>
        <v>C</v>
      </c>
      <c r="Z63" s="125" t="s">
        <v>157</v>
      </c>
      <c r="AA63" s="139">
        <v>69.400000000000006</v>
      </c>
      <c r="AB63" s="13" t="str">
        <f t="shared" si="8"/>
        <v>B</v>
      </c>
      <c r="AC63" s="130" t="s">
        <v>157</v>
      </c>
    </row>
    <row r="64" spans="1:29" ht="15.95">
      <c r="A64" s="20">
        <v>58</v>
      </c>
      <c r="B64" s="61" t="s">
        <v>126</v>
      </c>
      <c r="C64" s="132">
        <v>57.969583333333347</v>
      </c>
      <c r="D64" s="132" t="str">
        <f t="shared" si="0"/>
        <v>C</v>
      </c>
      <c r="E64" s="28" t="s">
        <v>157</v>
      </c>
      <c r="F64" s="132">
        <v>60.448750000000004</v>
      </c>
      <c r="G64" s="132" t="str">
        <f t="shared" si="1"/>
        <v>B</v>
      </c>
      <c r="H64" s="28" t="s">
        <v>157</v>
      </c>
      <c r="I64" s="132">
        <v>57.701666666666668</v>
      </c>
      <c r="J64" s="132" t="str">
        <f t="shared" si="2"/>
        <v>C</v>
      </c>
      <c r="K64" s="28" t="s">
        <v>157</v>
      </c>
      <c r="L64" s="132">
        <v>67.509083333333336</v>
      </c>
      <c r="M64" s="133" t="str">
        <f t="shared" si="3"/>
        <v>B</v>
      </c>
      <c r="N64" s="28" t="s">
        <v>157</v>
      </c>
      <c r="O64" s="132">
        <v>60.616566666666657</v>
      </c>
      <c r="P64" s="133" t="str">
        <f t="shared" si="4"/>
        <v>B</v>
      </c>
      <c r="Q64" s="129" t="s">
        <v>157</v>
      </c>
      <c r="R64" s="132">
        <v>54.707170000000005</v>
      </c>
      <c r="S64" s="133" t="str">
        <f t="shared" si="5"/>
        <v>C</v>
      </c>
      <c r="T64" s="28" t="s">
        <v>157</v>
      </c>
      <c r="U64" s="136">
        <v>71.141249999999999</v>
      </c>
      <c r="V64" s="135" t="str">
        <f t="shared" si="6"/>
        <v>B</v>
      </c>
      <c r="W64" s="125" t="s">
        <v>157</v>
      </c>
      <c r="X64" s="139">
        <v>56.181249999999991</v>
      </c>
      <c r="Y64" s="138" t="str">
        <f t="shared" si="7"/>
        <v>C</v>
      </c>
      <c r="Z64" s="125" t="s">
        <v>157</v>
      </c>
      <c r="AA64" s="139">
        <v>69.03</v>
      </c>
      <c r="AB64" s="13" t="str">
        <f t="shared" si="8"/>
        <v>B</v>
      </c>
      <c r="AC64" s="130" t="s">
        <v>157</v>
      </c>
    </row>
    <row r="65" spans="1:29" ht="15.95">
      <c r="A65" s="20">
        <v>59</v>
      </c>
      <c r="B65" s="3" t="s">
        <v>127</v>
      </c>
      <c r="C65" s="132">
        <v>62.840416666666684</v>
      </c>
      <c r="D65" s="132" t="str">
        <f t="shared" si="0"/>
        <v>B</v>
      </c>
      <c r="E65" s="28" t="s">
        <v>157</v>
      </c>
      <c r="F65" s="132">
        <v>68.099999999999994</v>
      </c>
      <c r="G65" s="132" t="str">
        <f t="shared" si="1"/>
        <v>B</v>
      </c>
      <c r="H65" s="28" t="s">
        <v>157</v>
      </c>
      <c r="I65" s="132">
        <v>65.201249999999987</v>
      </c>
      <c r="J65" s="132" t="str">
        <f t="shared" si="2"/>
        <v>B</v>
      </c>
      <c r="K65" s="28" t="s">
        <v>157</v>
      </c>
      <c r="L65" s="132">
        <v>72.727999999999994</v>
      </c>
      <c r="M65" s="133" t="str">
        <f t="shared" si="3"/>
        <v>B</v>
      </c>
      <c r="N65" s="28" t="s">
        <v>157</v>
      </c>
      <c r="O65" s="132">
        <v>68.528866666666659</v>
      </c>
      <c r="P65" s="133" t="str">
        <f t="shared" si="4"/>
        <v>B</v>
      </c>
      <c r="Q65" s="129" t="s">
        <v>157</v>
      </c>
      <c r="R65" s="132">
        <v>60.694710000000001</v>
      </c>
      <c r="S65" s="133" t="str">
        <f t="shared" si="5"/>
        <v>B</v>
      </c>
      <c r="T65" s="28" t="s">
        <v>157</v>
      </c>
      <c r="U65" s="136">
        <v>71.463750000000005</v>
      </c>
      <c r="V65" s="135" t="str">
        <f t="shared" si="6"/>
        <v>B</v>
      </c>
      <c r="W65" s="125" t="s">
        <v>157</v>
      </c>
      <c r="X65" s="139">
        <v>60.586250000000007</v>
      </c>
      <c r="Y65" s="138" t="str">
        <f t="shared" si="7"/>
        <v>B</v>
      </c>
      <c r="Z65" s="125" t="s">
        <v>157</v>
      </c>
      <c r="AA65" s="139">
        <v>70.150000000000006</v>
      </c>
      <c r="AB65" s="13" t="str">
        <f t="shared" si="8"/>
        <v>B</v>
      </c>
      <c r="AC65" s="130" t="s">
        <v>157</v>
      </c>
    </row>
  </sheetData>
  <mergeCells count="3">
    <mergeCell ref="A5:B5"/>
    <mergeCell ref="C5:AC5"/>
    <mergeCell ref="A4:AC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ADILAH SYAHIRAH ABDULLAH</cp:lastModifiedBy>
  <cp:revision/>
  <dcterms:created xsi:type="dcterms:W3CDTF">2022-03-01T09:01:16Z</dcterms:created>
  <dcterms:modified xsi:type="dcterms:W3CDTF">2023-01-01T06:46:18Z</dcterms:modified>
  <cp:category/>
  <cp:contentStatus/>
</cp:coreProperties>
</file>