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예진\Desktop\"/>
    </mc:Choice>
  </mc:AlternateContent>
  <xr:revisionPtr revIDLastSave="0" documentId="13_ncr:1_{E25116E9-9E35-4B4A-AEE9-320652A214C2}" xr6:coauthVersionLast="45" xr6:coauthVersionMax="45" xr10:uidLastSave="{00000000-0000-0000-0000-000000000000}"/>
  <bookViews>
    <workbookView xWindow="-98" yWindow="-98" windowWidth="24196" windowHeight="13096" activeTab="1" xr2:uid="{AC205216-49C5-4601-8040-8943D371C854}"/>
  </bookViews>
  <sheets>
    <sheet name="SEARCH" sheetId="3" r:id="rId1"/>
    <sheet name="상세 화면" sheetId="7" r:id="rId2"/>
    <sheet name="SALES ORDER" sheetId="5" r:id="rId3"/>
    <sheet name="BILLING DOCUMENT" sheetId="6" r:id="rId4"/>
    <sheet name="조직" sheetId="2" r:id="rId5"/>
    <sheet name="순서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7" l="1"/>
  <c r="F39" i="7"/>
  <c r="F38" i="7"/>
  <c r="F37" i="7"/>
  <c r="F36" i="7"/>
  <c r="F35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</calcChain>
</file>

<file path=xl/sharedStrings.xml><?xml version="1.0" encoding="utf-8"?>
<sst xmlns="http://schemas.openxmlformats.org/spreadsheetml/2006/main" count="271" uniqueCount="193">
  <si>
    <t>구매 그룹</t>
    <phoneticPr fontId="1" type="noConversion"/>
  </si>
  <si>
    <t xml:space="preserve">PURCHASE GROUP </t>
    <phoneticPr fontId="1" type="noConversion"/>
  </si>
  <si>
    <t>구매조직</t>
    <phoneticPr fontId="1" type="noConversion"/>
  </si>
  <si>
    <t>PURCHASE ORGANIZATION</t>
    <phoneticPr fontId="1" type="noConversion"/>
  </si>
  <si>
    <t>SALES AREA</t>
    <phoneticPr fontId="1" type="noConversion"/>
  </si>
  <si>
    <t>MM</t>
    <phoneticPr fontId="1" type="noConversion"/>
  </si>
  <si>
    <t xml:space="preserve">영업 그룹 </t>
    <phoneticPr fontId="1" type="noConversion"/>
  </si>
  <si>
    <t>SALES GROUP</t>
    <phoneticPr fontId="1" type="noConversion"/>
  </si>
  <si>
    <t>영업소</t>
    <phoneticPr fontId="1" type="noConversion"/>
  </si>
  <si>
    <t>SALES OFFICE</t>
    <phoneticPr fontId="1" type="noConversion"/>
  </si>
  <si>
    <t>제품군</t>
    <phoneticPr fontId="1" type="noConversion"/>
  </si>
  <si>
    <t>DIVISION</t>
    <phoneticPr fontId="1" type="noConversion"/>
  </si>
  <si>
    <t>유통채널</t>
    <phoneticPr fontId="1" type="noConversion"/>
  </si>
  <si>
    <t>DISTRIBUTION CHANNEL</t>
    <phoneticPr fontId="1" type="noConversion"/>
  </si>
  <si>
    <t>영업조직</t>
    <phoneticPr fontId="1" type="noConversion"/>
  </si>
  <si>
    <t>SALES ORGANIZATION</t>
    <phoneticPr fontId="1" type="noConversion"/>
  </si>
  <si>
    <t>SD</t>
    <phoneticPr fontId="1" type="noConversion"/>
  </si>
  <si>
    <t>BILLING</t>
    <phoneticPr fontId="1" type="noConversion"/>
  </si>
  <si>
    <t>DELIVERY</t>
    <phoneticPr fontId="1" type="noConversion"/>
  </si>
  <si>
    <t>ORDER</t>
    <phoneticPr fontId="1" type="noConversion"/>
  </si>
  <si>
    <t>IV</t>
    <phoneticPr fontId="1" type="noConversion"/>
  </si>
  <si>
    <t>DOC. 타입</t>
    <phoneticPr fontId="1" type="noConversion"/>
  </si>
  <si>
    <t>입고</t>
    <phoneticPr fontId="1" type="noConversion"/>
  </si>
  <si>
    <t>구매오더</t>
    <phoneticPr fontId="1" type="noConversion"/>
  </si>
  <si>
    <t>주문 오더</t>
    <phoneticPr fontId="1" type="noConversion"/>
  </si>
  <si>
    <t>TRANSACTION</t>
    <phoneticPr fontId="1" type="noConversion"/>
  </si>
  <si>
    <t>영업사원</t>
    <phoneticPr fontId="1" type="noConversion"/>
  </si>
  <si>
    <t>SALES PERSON</t>
    <phoneticPr fontId="1" type="noConversion"/>
  </si>
  <si>
    <t>구매 DOC. 타입</t>
    <phoneticPr fontId="1" type="noConversion"/>
  </si>
  <si>
    <t>지급처</t>
    <phoneticPr fontId="1" type="noConversion"/>
  </si>
  <si>
    <t>PAYER</t>
    <phoneticPr fontId="1" type="noConversion"/>
  </si>
  <si>
    <t>가격</t>
    <phoneticPr fontId="1" type="noConversion"/>
  </si>
  <si>
    <t>청구처</t>
    <phoneticPr fontId="1" type="noConversion"/>
  </si>
  <si>
    <t>BILL TO</t>
    <phoneticPr fontId="1" type="noConversion"/>
  </si>
  <si>
    <t>구매처</t>
    <phoneticPr fontId="1" type="noConversion"/>
  </si>
  <si>
    <t>고객</t>
    <phoneticPr fontId="1" type="noConversion"/>
  </si>
  <si>
    <t>배송처</t>
    <phoneticPr fontId="1" type="noConversion"/>
  </si>
  <si>
    <t>SHIP TO</t>
    <phoneticPr fontId="1" type="noConversion"/>
  </si>
  <si>
    <t>자재</t>
    <phoneticPr fontId="1" type="noConversion"/>
  </si>
  <si>
    <t>판매처</t>
    <phoneticPr fontId="1" type="noConversion"/>
  </si>
  <si>
    <t xml:space="preserve">SOLD TO </t>
    <phoneticPr fontId="1" type="noConversion"/>
  </si>
  <si>
    <t>조직</t>
    <phoneticPr fontId="1" type="noConversion"/>
  </si>
  <si>
    <t>MASTER</t>
    <phoneticPr fontId="1" type="noConversion"/>
  </si>
  <si>
    <t>DATA</t>
    <phoneticPr fontId="1" type="noConversion"/>
  </si>
  <si>
    <t>SD</t>
    <phoneticPr fontId="4" type="noConversion"/>
  </si>
  <si>
    <t>MM</t>
    <phoneticPr fontId="4" type="noConversion"/>
  </si>
  <si>
    <t>O</t>
    <phoneticPr fontId="4" type="noConversion"/>
  </si>
  <si>
    <t>어떤 테이블에 있는지 확인</t>
    <phoneticPr fontId="4" type="noConversion"/>
  </si>
  <si>
    <t>사용자 화면 확인/이해</t>
    <phoneticPr fontId="4" type="noConversion"/>
  </si>
  <si>
    <t>사용자 화면과 테이블과의 관계를 확인/정리</t>
    <phoneticPr fontId="4" type="noConversion"/>
  </si>
  <si>
    <t>직접 오더/배송/billing을 생성하면서 사용자 화면/테이블 관계 정리</t>
    <phoneticPr fontId="4" type="noConversion"/>
  </si>
  <si>
    <t>FD = 개발 Spec을 작성 = 설계서</t>
    <phoneticPr fontId="4" type="noConversion"/>
  </si>
  <si>
    <t>ABAP 개발</t>
    <phoneticPr fontId="4" type="noConversion"/>
  </si>
  <si>
    <t>이해</t>
    <phoneticPr fontId="4" type="noConversion"/>
  </si>
  <si>
    <t>VA03</t>
    <phoneticPr fontId="4" type="noConversion"/>
  </si>
  <si>
    <t>VL03N</t>
    <phoneticPr fontId="4" type="noConversion"/>
  </si>
  <si>
    <t>0080000001</t>
  </si>
  <si>
    <t>VF03</t>
    <phoneticPr fontId="4" type="noConversion"/>
  </si>
  <si>
    <t>0090000001</t>
  </si>
  <si>
    <t>요구사항 이해</t>
    <phoneticPr fontId="4" type="noConversion"/>
  </si>
  <si>
    <t>Condition</t>
    <phoneticPr fontId="7" type="noConversion"/>
  </si>
  <si>
    <t>참조</t>
    <phoneticPr fontId="7" type="noConversion"/>
  </si>
  <si>
    <t>필수</t>
    <phoneticPr fontId="7" type="noConversion"/>
  </si>
  <si>
    <t>비고</t>
    <phoneticPr fontId="7" type="noConversion"/>
  </si>
  <si>
    <t>Plant</t>
    <phoneticPr fontId="7" type="noConversion"/>
  </si>
  <si>
    <t>to</t>
    <phoneticPr fontId="7" type="noConversion"/>
  </si>
  <si>
    <t>EKPO-WERKS</t>
    <phoneticPr fontId="7" type="noConversion"/>
  </si>
  <si>
    <t>Material</t>
    <phoneticPr fontId="7" type="noConversion"/>
  </si>
  <si>
    <t>EKPO-MATNR</t>
    <phoneticPr fontId="7" type="noConversion"/>
  </si>
  <si>
    <t>Customer</t>
    <phoneticPr fontId="7" type="noConversion"/>
  </si>
  <si>
    <t>EKKO-LIFNR</t>
    <phoneticPr fontId="7" type="noConversion"/>
  </si>
  <si>
    <t>Sales Order</t>
    <phoneticPr fontId="7" type="noConversion"/>
  </si>
  <si>
    <t>EKPO-EBELN</t>
    <phoneticPr fontId="7" type="noConversion"/>
  </si>
  <si>
    <t>Organization</t>
    <phoneticPr fontId="7" type="noConversion"/>
  </si>
  <si>
    <t>Sales Org</t>
    <phoneticPr fontId="7" type="noConversion"/>
  </si>
  <si>
    <t>EKKO-EKORG</t>
    <phoneticPr fontId="7" type="noConversion"/>
  </si>
  <si>
    <t>O</t>
    <phoneticPr fontId="7" type="noConversion"/>
  </si>
  <si>
    <t>NO INTERVAL</t>
    <phoneticPr fontId="7" type="noConversion"/>
  </si>
  <si>
    <t>Distribution Channel</t>
    <phoneticPr fontId="7" type="noConversion"/>
  </si>
  <si>
    <t>EKKO-EKGRP</t>
    <phoneticPr fontId="7" type="noConversion"/>
  </si>
  <si>
    <t>Division</t>
    <phoneticPr fontId="7" type="noConversion"/>
  </si>
  <si>
    <t>필수입력</t>
    <phoneticPr fontId="7" type="noConversion"/>
  </si>
  <si>
    <t>SO 생성</t>
    <phoneticPr fontId="7" type="noConversion"/>
  </si>
  <si>
    <t>누가</t>
    <phoneticPr fontId="7" type="noConversion"/>
  </si>
  <si>
    <t>가격</t>
    <phoneticPr fontId="7" type="noConversion"/>
  </si>
  <si>
    <t>몇 개를</t>
    <phoneticPr fontId="7" type="noConversion"/>
  </si>
  <si>
    <t>언제까지</t>
    <phoneticPr fontId="7" type="noConversion"/>
  </si>
  <si>
    <t>추가 필수</t>
    <phoneticPr fontId="7" type="noConversion"/>
  </si>
  <si>
    <t>Dis. Cha</t>
    <phoneticPr fontId="7" type="noConversion"/>
  </si>
  <si>
    <t>Availablity (요청한 일자에 물건을 가져다 줄 수 있는지)</t>
    <phoneticPr fontId="7" type="noConversion"/>
  </si>
  <si>
    <t>FI에 Posting될 계정 (상품매출 or 제품매출 등)</t>
    <phoneticPr fontId="7" type="noConversion"/>
  </si>
  <si>
    <r>
      <t xml:space="preserve">자동결정 &gt; </t>
    </r>
    <r>
      <rPr>
        <sz val="10"/>
        <color rgb="FFFF0000"/>
        <rFont val="KoPub돋움체 Medium"/>
        <family val="1"/>
        <charset val="129"/>
      </rPr>
      <t>사전에 다 세팅이 되어 있어야 함</t>
    </r>
    <phoneticPr fontId="7" type="noConversion"/>
  </si>
  <si>
    <t>1.VAO3에서 주문번호 8 검색</t>
    <phoneticPr fontId="7" type="noConversion"/>
  </si>
  <si>
    <t>SE11 VBFA에들어가서 8번 검색</t>
    <phoneticPr fontId="7" type="noConversion"/>
  </si>
  <si>
    <t>VBFA</t>
    <phoneticPr fontId="7" type="noConversion"/>
  </si>
  <si>
    <t>Doc. Flow에 관한 테이블</t>
    <phoneticPr fontId="7" type="noConversion"/>
  </si>
  <si>
    <t>VBFA테이블 이용 - 선행 문서필드에 세일즈 오더 넘버를 넣고(=8번) 후속 문서 중에서 DELIVERY NUMBER를 찾는다. 딜리버리는 구분자(J) 넘버 80000001.</t>
    <phoneticPr fontId="7" type="noConversion"/>
  </si>
  <si>
    <t>위에서 찾은 딜리버리 넘버를 다시 선행문서 필드에 넣고 후속 문서 중에서 머테리얼 타큐먼트(구분자 :R)를 찾는다.</t>
    <phoneticPr fontId="7" type="noConversion"/>
  </si>
  <si>
    <t>위에서 찾은 Material Document(4900000122), SubsIT(아이템 1번,2번), YEAR(2015)를 가지고 MSEG 테이블에 가서 수량하고 금액을 계산한다.</t>
    <phoneticPr fontId="7" type="noConversion"/>
  </si>
  <si>
    <t>SALES ORDER 넘버로BILLING DOCUMENT를 찾는 방법</t>
    <phoneticPr fontId="7" type="noConversion"/>
  </si>
  <si>
    <t>VBFA테이블 이용 - 선행 문서필드에 세일즈 오더 넘버를 넣고(=8번) 후속 문서 중에서 DELIVERY NUMBER를 찾는다. 딜리버리는 구분자(J) 넘버 8000001.</t>
    <phoneticPr fontId="7" type="noConversion"/>
  </si>
  <si>
    <t xml:space="preserve">위에서 찾은 딜리버리 넘버를 다시 선행문서 필드에 넣고 후속 문서 중에서 인보이스 다큐먼트를 찾는다(빌링다큐먼트) - 구분자 M </t>
    <phoneticPr fontId="7" type="noConversion"/>
  </si>
  <si>
    <t>위에서 찾은 인보이스 넘버와 아이템 넘버를 가지고 VBRP 테이블에서 수량하고 금액을 찾는다.</t>
    <phoneticPr fontId="7" type="noConversion"/>
  </si>
  <si>
    <t xml:space="preserve">HEADER </t>
    <phoneticPr fontId="7" type="noConversion"/>
  </si>
  <si>
    <t>MSEG</t>
    <phoneticPr fontId="7" type="noConversion"/>
  </si>
  <si>
    <t>ITEM</t>
    <phoneticPr fontId="7" type="noConversion"/>
  </si>
  <si>
    <t>VBRP</t>
    <phoneticPr fontId="7" type="noConversion"/>
  </si>
  <si>
    <t>스케쥴</t>
    <phoneticPr fontId="7" type="noConversion"/>
  </si>
  <si>
    <t>순번</t>
    <phoneticPr fontId="7" type="noConversion"/>
  </si>
  <si>
    <t>Field</t>
    <phoneticPr fontId="7" type="noConversion"/>
  </si>
  <si>
    <t>테이블</t>
    <phoneticPr fontId="7" type="noConversion"/>
  </si>
  <si>
    <t>필드</t>
    <phoneticPr fontId="7" type="noConversion"/>
  </si>
  <si>
    <t>선언시 필드명</t>
    <phoneticPr fontId="7" type="noConversion"/>
  </si>
  <si>
    <t>내용</t>
    <phoneticPr fontId="7" type="noConversion"/>
  </si>
  <si>
    <t>Application button</t>
    <phoneticPr fontId="7" type="noConversion"/>
  </si>
  <si>
    <t>입고처리</t>
    <phoneticPr fontId="7" type="noConversion"/>
  </si>
  <si>
    <t>입고취소</t>
    <phoneticPr fontId="7" type="noConversion"/>
  </si>
  <si>
    <t>CHECK</t>
    <phoneticPr fontId="7" type="noConversion"/>
  </si>
  <si>
    <t>체크박스</t>
    <phoneticPr fontId="7" type="noConversion"/>
  </si>
  <si>
    <t>Sales Doc. No.</t>
    <phoneticPr fontId="7" type="noConversion"/>
  </si>
  <si>
    <t>VBAP</t>
    <phoneticPr fontId="7" type="noConversion"/>
  </si>
  <si>
    <t>VBELN</t>
    <phoneticPr fontId="7" type="noConversion"/>
  </si>
  <si>
    <t>HOTSPOT</t>
    <phoneticPr fontId="7" type="noConversion"/>
  </si>
  <si>
    <t>ALV button</t>
    <phoneticPr fontId="7" type="noConversion"/>
  </si>
  <si>
    <t>Item</t>
    <phoneticPr fontId="7" type="noConversion"/>
  </si>
  <si>
    <t>POSNR</t>
    <phoneticPr fontId="7" type="noConversion"/>
  </si>
  <si>
    <t>VBAK</t>
    <phoneticPr fontId="7" type="noConversion"/>
  </si>
  <si>
    <t>KUNNR</t>
    <phoneticPr fontId="7" type="noConversion"/>
  </si>
  <si>
    <t>DOUBLE CLICK</t>
    <phoneticPr fontId="7" type="noConversion"/>
  </si>
  <si>
    <t>Purchasing No.</t>
    <phoneticPr fontId="7" type="noConversion"/>
  </si>
  <si>
    <t>Purchase Requisition</t>
    <phoneticPr fontId="7" type="noConversion"/>
  </si>
  <si>
    <t>Vendor</t>
    <phoneticPr fontId="7" type="noConversion"/>
  </si>
  <si>
    <t>Name</t>
    <phoneticPr fontId="7" type="noConversion"/>
  </si>
  <si>
    <t>Material description</t>
    <phoneticPr fontId="7" type="noConversion"/>
  </si>
  <si>
    <t>Stroage Location</t>
    <phoneticPr fontId="7" type="noConversion"/>
  </si>
  <si>
    <t>Po Quantity</t>
    <phoneticPr fontId="7" type="noConversion"/>
  </si>
  <si>
    <t>Open PO Q'ty</t>
    <phoneticPr fontId="7" type="noConversion"/>
  </si>
  <si>
    <t>GR Processing Qty</t>
    <phoneticPr fontId="7" type="noConversion"/>
  </si>
  <si>
    <t>Unit</t>
    <phoneticPr fontId="7" type="noConversion"/>
  </si>
  <si>
    <t>Net price</t>
    <phoneticPr fontId="7" type="noConversion"/>
  </si>
  <si>
    <t>Currency</t>
    <phoneticPr fontId="7" type="noConversion"/>
  </si>
  <si>
    <t>PO Amount</t>
    <phoneticPr fontId="7" type="noConversion"/>
  </si>
  <si>
    <t>GR Doc</t>
    <phoneticPr fontId="7" type="noConversion"/>
  </si>
  <si>
    <t>Year</t>
    <phoneticPr fontId="7" type="noConversion"/>
  </si>
  <si>
    <t>GR Q'TY</t>
    <phoneticPr fontId="7" type="noConversion"/>
  </si>
  <si>
    <t>GR Amount</t>
    <phoneticPr fontId="7" type="noConversion"/>
  </si>
  <si>
    <t>IV Doc.</t>
    <phoneticPr fontId="7" type="noConversion"/>
  </si>
  <si>
    <t>IV Amount</t>
    <phoneticPr fontId="7" type="noConversion"/>
  </si>
  <si>
    <t>KNA1</t>
    <phoneticPr fontId="7" type="noConversion"/>
  </si>
  <si>
    <t>NAME1</t>
    <phoneticPr fontId="7" type="noConversion"/>
  </si>
  <si>
    <t>MATNR</t>
  </si>
  <si>
    <t>MAKT</t>
    <phoneticPr fontId="7" type="noConversion"/>
  </si>
  <si>
    <t>MAKTX</t>
    <phoneticPr fontId="7" type="noConversion"/>
  </si>
  <si>
    <t>MAKT-SPRAS = SY-LANGU</t>
    <phoneticPr fontId="7" type="noConversion"/>
  </si>
  <si>
    <t>년도 가장최근</t>
    <phoneticPr fontId="7" type="noConversion"/>
  </si>
  <si>
    <t>SUM</t>
    <phoneticPr fontId="7" type="noConversion"/>
  </si>
  <si>
    <t>틀고정</t>
    <phoneticPr fontId="7" type="noConversion"/>
  </si>
  <si>
    <t>SO Quantity</t>
    <phoneticPr fontId="7" type="noConversion"/>
  </si>
  <si>
    <t>KWMENG</t>
  </si>
  <si>
    <t>Open SO Q'ty</t>
    <phoneticPr fontId="7" type="noConversion"/>
  </si>
  <si>
    <t>SO Quantity - Good Issue Qty</t>
    <phoneticPr fontId="7" type="noConversion"/>
  </si>
  <si>
    <t>SO Processing Qty</t>
    <phoneticPr fontId="7" type="noConversion"/>
  </si>
  <si>
    <t>Input mode (Default : Open SO)</t>
    <phoneticPr fontId="7" type="noConversion"/>
  </si>
  <si>
    <t>VRKME</t>
  </si>
  <si>
    <t>NETPR</t>
  </si>
  <si>
    <t>WAERK</t>
  </si>
  <si>
    <t>SO Amount</t>
    <phoneticPr fontId="7" type="noConversion"/>
  </si>
  <si>
    <t>SO Quantity * Net price</t>
    <phoneticPr fontId="7" type="noConversion"/>
  </si>
  <si>
    <t>Delivery Doc</t>
    <phoneticPr fontId="7" type="noConversion"/>
  </si>
  <si>
    <t>LIPS</t>
    <phoneticPr fontId="7" type="noConversion"/>
  </si>
  <si>
    <t>GI Doc</t>
    <phoneticPr fontId="7" type="noConversion"/>
  </si>
  <si>
    <t>MBLNR</t>
  </si>
  <si>
    <t>가장 최근 문서번호가 보이도록 /
여러건이면 'MULT'라고 입력</t>
    <phoneticPr fontId="7" type="noConversion"/>
  </si>
  <si>
    <t>MJAHR</t>
  </si>
  <si>
    <t>Movement type</t>
    <phoneticPr fontId="7" type="noConversion"/>
  </si>
  <si>
    <t>BWART</t>
  </si>
  <si>
    <t>GI Q'TY</t>
    <phoneticPr fontId="7" type="noConversion"/>
  </si>
  <si>
    <t>MENGE</t>
    <phoneticPr fontId="7" type="noConversion"/>
  </si>
  <si>
    <t>GI Amount</t>
    <phoneticPr fontId="7" type="noConversion"/>
  </si>
  <si>
    <t>DMBTR</t>
  </si>
  <si>
    <t>Billing Doc.</t>
    <phoneticPr fontId="7" type="noConversion"/>
  </si>
  <si>
    <t>Billing Amount</t>
    <phoneticPr fontId="7" type="noConversion"/>
  </si>
  <si>
    <t>NETWR</t>
    <phoneticPr fontId="7" type="noConversion"/>
  </si>
  <si>
    <t>Sales Order로 DOCUMENT 찾는 방법 - Sales Order 필드에서</t>
    <phoneticPr fontId="7" type="noConversion"/>
  </si>
  <si>
    <t>SALES ORDER 넘버로 MATERIAL DOCUMENT 찾는 방법</t>
    <phoneticPr fontId="7" type="noConversion"/>
  </si>
  <si>
    <t>위에서 찾은 머테리얼 다큐먼트, 아이템(1번,2번), YEAR(2015)를 가지고 MSEG 테이블에 가서 수량하고 금액을 계산한다.</t>
    <phoneticPr fontId="7" type="noConversion"/>
  </si>
  <si>
    <t>*참고사항</t>
    <phoneticPr fontId="7" type="noConversion"/>
  </si>
  <si>
    <t>EKBE에서 VGABE = 1이면 입고 / 2이면 송장</t>
    <phoneticPr fontId="7" type="noConversion"/>
  </si>
  <si>
    <t>EKBE  문서테이블</t>
    <phoneticPr fontId="7" type="noConversion"/>
  </si>
  <si>
    <t>삭제구분자 EKPO-loekz = 'L'</t>
    <phoneticPr fontId="7" type="noConversion"/>
  </si>
  <si>
    <t>SALES ORDER</t>
    <phoneticPr fontId="7" type="noConversion"/>
  </si>
  <si>
    <t>아직 딜리버리 안된것 10대라고 한다면 -&gt; OPEN된것 중 원하는 수량을 넣고 GODD ISSUE까지 진행되도록.</t>
    <phoneticPr fontId="7" type="noConversion"/>
  </si>
  <si>
    <t>계산식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</si>
</sst>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DX경필명조B"/>
      <family val="2"/>
      <charset val="129"/>
    </font>
    <font>
      <sz val="8"/>
      <name val="DX경필명조B"/>
      <family val="2"/>
      <charset val="129"/>
    </font>
    <font>
      <sz val="10"/>
      <color theme="1"/>
      <name val="KoPub돋움체 Medium"/>
      <family val="1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name val="KoPub돋움체 Medium"/>
      <family val="1"/>
      <charset val="129"/>
    </font>
    <font>
      <sz val="8"/>
      <name val="맑은 고딕"/>
      <family val="2"/>
      <charset val="129"/>
      <scheme val="minor"/>
    </font>
    <font>
      <sz val="10"/>
      <color rgb="FFFF0000"/>
      <name val="KoPub돋움체 Medium"/>
      <family val="1"/>
      <charset val="129"/>
    </font>
    <font>
      <sz val="10"/>
      <color theme="2"/>
      <name val="KoPub돋움체 Medium"/>
      <family val="1"/>
      <charset val="129"/>
    </font>
    <font>
      <sz val="10"/>
      <color theme="0"/>
      <name val="KoPub돋움체 Medium"/>
      <family val="1"/>
      <charset val="129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E8FC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1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2" xfId="0" applyFont="1" applyBorder="1">
      <alignment vertical="center"/>
    </xf>
    <xf numFmtId="0" fontId="2" fillId="5" borderId="13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6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1" applyFont="1"/>
    <xf numFmtId="0" fontId="2" fillId="0" borderId="0" xfId="1" applyFont="1" applyFill="1"/>
    <xf numFmtId="0" fontId="2" fillId="0" borderId="7" xfId="1" applyFont="1" applyFill="1" applyBorder="1" applyAlignment="1">
      <alignment horizontal="left"/>
    </xf>
    <xf numFmtId="0" fontId="6" fillId="0" borderId="4" xfId="2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9" xfId="1" applyFont="1" applyFill="1" applyBorder="1"/>
    <xf numFmtId="0" fontId="2" fillId="0" borderId="6" xfId="1" applyFont="1" applyFill="1" applyBorder="1"/>
    <xf numFmtId="0" fontId="2" fillId="0" borderId="3" xfId="1" applyFont="1" applyFill="1" applyBorder="1"/>
    <xf numFmtId="0" fontId="2" fillId="3" borderId="9" xfId="1" applyFont="1" applyFill="1" applyBorder="1"/>
    <xf numFmtId="0" fontId="2" fillId="3" borderId="6" xfId="1" applyFont="1" applyFill="1" applyBorder="1"/>
    <xf numFmtId="0" fontId="2" fillId="3" borderId="3" xfId="1" applyFont="1" applyFill="1" applyBorder="1"/>
    <xf numFmtId="0" fontId="2" fillId="3" borderId="13" xfId="1" applyFont="1" applyFill="1" applyBorder="1"/>
    <xf numFmtId="0" fontId="2" fillId="2" borderId="13" xfId="1" applyFont="1" applyFill="1" applyBorder="1"/>
    <xf numFmtId="0" fontId="2" fillId="0" borderId="0" xfId="0" applyFont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5" xfId="0" applyFont="1" applyBorder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9" borderId="13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8" borderId="12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2" fillId="13" borderId="5" xfId="0" applyFont="1" applyFill="1" applyBorder="1">
      <alignment vertical="center"/>
    </xf>
    <xf numFmtId="0" fontId="9" fillId="14" borderId="12" xfId="0" applyFont="1" applyFill="1" applyBorder="1">
      <alignment vertical="center"/>
    </xf>
    <xf numFmtId="0" fontId="9" fillId="15" borderId="2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6" fillId="18" borderId="18" xfId="2" applyFont="1" applyFill="1" applyBorder="1" applyAlignment="1">
      <alignment horizontal="left" vertical="top"/>
    </xf>
    <xf numFmtId="0" fontId="2" fillId="18" borderId="18" xfId="0" applyFont="1" applyFill="1" applyBorder="1" applyAlignment="1">
      <alignment horizontal="left" vertical="top"/>
    </xf>
    <xf numFmtId="0" fontId="2" fillId="3" borderId="18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9" borderId="13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20" borderId="13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left" vertical="center"/>
    </xf>
    <xf numFmtId="0" fontId="2" fillId="20" borderId="12" xfId="0" applyFont="1" applyFill="1" applyBorder="1" applyAlignment="1">
      <alignment horizontal="left" vertical="center"/>
    </xf>
    <xf numFmtId="0" fontId="2" fillId="20" borderId="11" xfId="0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10" fillId="19" borderId="29" xfId="0" applyFont="1" applyFill="1" applyBorder="1" applyAlignment="1">
      <alignment horizontal="left" vertical="center"/>
    </xf>
    <xf numFmtId="0" fontId="10" fillId="19" borderId="30" xfId="0" applyFont="1" applyFill="1" applyBorder="1" applyAlignment="1">
      <alignment horizontal="left" vertical="center"/>
    </xf>
    <xf numFmtId="0" fontId="10" fillId="19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left" vertical="center"/>
    </xf>
    <xf numFmtId="0" fontId="2" fillId="21" borderId="19" xfId="0" applyFont="1" applyFill="1" applyBorder="1" applyAlignment="1">
      <alignment horizontal="left" vertical="center"/>
    </xf>
    <xf numFmtId="0" fontId="2" fillId="21" borderId="6" xfId="0" applyFont="1" applyFill="1" applyBorder="1" applyAlignment="1">
      <alignment horizontal="left" vertical="center"/>
    </xf>
    <xf numFmtId="0" fontId="2" fillId="21" borderId="20" xfId="0" applyFont="1" applyFill="1" applyBorder="1" applyAlignment="1">
      <alignment horizontal="left" vertical="center"/>
    </xf>
    <xf numFmtId="0" fontId="2" fillId="21" borderId="18" xfId="0" applyFont="1" applyFill="1" applyBorder="1" applyAlignment="1">
      <alignment horizontal="left" vertical="center"/>
    </xf>
    <xf numFmtId="0" fontId="2" fillId="22" borderId="18" xfId="0" applyFont="1" applyFill="1" applyBorder="1" applyAlignment="1">
      <alignment horizontal="left" vertical="center"/>
    </xf>
    <xf numFmtId="0" fontId="2" fillId="22" borderId="21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2" borderId="6" xfId="0" applyFont="1" applyFill="1" applyBorder="1" applyAlignment="1">
      <alignment horizontal="left" vertical="center"/>
    </xf>
    <xf numFmtId="0" fontId="2" fillId="21" borderId="13" xfId="0" applyFont="1" applyFill="1" applyBorder="1" applyAlignment="1">
      <alignment horizontal="left" vertical="center"/>
    </xf>
  </cellXfs>
  <cellStyles count="3">
    <cellStyle name="Normal 2" xfId="2" xr:uid="{428B1361-B9AB-47F4-8372-6D595756290D}"/>
    <cellStyle name="표준" xfId="0" builtinId="0"/>
    <cellStyle name="표준 2" xfId="1" xr:uid="{1B2F38B9-C7E7-403D-BB65-2F24BF590227}"/>
  </cellStyles>
  <dxfs count="0"/>
  <tableStyles count="0" defaultTableStyle="TableStyleMedium2" defaultPivotStyle="PivotStyleLight16"/>
  <colors>
    <mruColors>
      <color rgb="FFFFFEE5"/>
      <color rgb="FFFFE5E5"/>
      <color rgb="FFFFD9D9"/>
      <color rgb="FFF2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25401</xdr:rowOff>
    </xdr:from>
    <xdr:to>
      <xdr:col>6</xdr:col>
      <xdr:colOff>392112</xdr:colOff>
      <xdr:row>17</xdr:row>
      <xdr:rowOff>15596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A52A22-B422-48A5-BD99-5C013155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1" y="239714"/>
          <a:ext cx="3721099" cy="2490508"/>
        </a:xfrm>
        <a:prstGeom prst="rect">
          <a:avLst/>
        </a:prstGeom>
      </xdr:spPr>
    </xdr:pic>
    <xdr:clientData/>
  </xdr:twoCellAnchor>
  <xdr:twoCellAnchor editAs="oneCell">
    <xdr:from>
      <xdr:col>6</xdr:col>
      <xdr:colOff>654050</xdr:colOff>
      <xdr:row>1</xdr:row>
      <xdr:rowOff>212976</xdr:rowOff>
    </xdr:from>
    <xdr:to>
      <xdr:col>13</xdr:col>
      <xdr:colOff>280755</xdr:colOff>
      <xdr:row>17</xdr:row>
      <xdr:rowOff>28575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0526444-5FCD-45CD-B762-4C302FF4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8850" y="212976"/>
          <a:ext cx="4165368" cy="2530224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2</xdr:row>
      <xdr:rowOff>24935</xdr:rowOff>
    </xdr:from>
    <xdr:to>
      <xdr:col>24</xdr:col>
      <xdr:colOff>262186</xdr:colOff>
      <xdr:row>17</xdr:row>
      <xdr:rowOff>31228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B51791-F5D7-4BCD-925F-7054EE791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3900" y="239248"/>
          <a:ext cx="6726486" cy="2506606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654051</xdr:colOff>
      <xdr:row>20</xdr:row>
      <xdr:rowOff>82576</xdr:rowOff>
    </xdr:from>
    <xdr:to>
      <xdr:col>7</xdr:col>
      <xdr:colOff>615950</xdr:colOff>
      <xdr:row>32</xdr:row>
      <xdr:rowOff>45434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4CFD49A-5D3D-4059-8C43-6D2DA4B0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4051" y="3940201"/>
          <a:ext cx="4610100" cy="2005971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30</xdr:row>
      <xdr:rowOff>26924</xdr:rowOff>
    </xdr:from>
    <xdr:to>
      <xdr:col>10</xdr:col>
      <xdr:colOff>206693</xdr:colOff>
      <xdr:row>42</xdr:row>
      <xdr:rowOff>17033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DDFAB97-DE46-4D58-B781-2E5677B5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150" y="6022912"/>
          <a:ext cx="6139181" cy="1990359"/>
        </a:xfrm>
        <a:prstGeom prst="rect">
          <a:avLst/>
        </a:prstGeom>
      </xdr:spPr>
    </xdr:pic>
    <xdr:clientData/>
  </xdr:twoCellAnchor>
  <xdr:twoCellAnchor editAs="oneCell">
    <xdr:from>
      <xdr:col>10</xdr:col>
      <xdr:colOff>645749</xdr:colOff>
      <xdr:row>20</xdr:row>
      <xdr:rowOff>25401</xdr:rowOff>
    </xdr:from>
    <xdr:to>
      <xdr:col>14</xdr:col>
      <xdr:colOff>490887</xdr:colOff>
      <xdr:row>43</xdr:row>
      <xdr:rowOff>71439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276969D-63D3-4E44-9F38-E727307D4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03749" y="3883026"/>
          <a:ext cx="2435938" cy="392271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43</xdr:row>
      <xdr:rowOff>3959</xdr:rowOff>
    </xdr:from>
    <xdr:to>
      <xdr:col>11</xdr:col>
      <xdr:colOff>639762</xdr:colOff>
      <xdr:row>57</xdr:row>
      <xdr:rowOff>51226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C091615-36E4-4797-88D5-8FE38F4BA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2150" y="8786009"/>
          <a:ext cx="7219950" cy="2380892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54</xdr:row>
      <xdr:rowOff>171451</xdr:rowOff>
    </xdr:from>
    <xdr:to>
      <xdr:col>9</xdr:col>
      <xdr:colOff>354013</xdr:colOff>
      <xdr:row>67</xdr:row>
      <xdr:rowOff>137368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04002B0-DFAE-4972-9272-D1918F171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1" y="11310939"/>
          <a:ext cx="5969000" cy="2137616"/>
        </a:xfrm>
        <a:prstGeom prst="rect">
          <a:avLst/>
        </a:prstGeom>
      </xdr:spPr>
    </xdr:pic>
    <xdr:clientData/>
  </xdr:twoCellAnchor>
  <xdr:twoCellAnchor editAs="oneCell">
    <xdr:from>
      <xdr:col>9</xdr:col>
      <xdr:colOff>571092</xdr:colOff>
      <xdr:row>48</xdr:row>
      <xdr:rowOff>114300</xdr:rowOff>
    </xdr:from>
    <xdr:to>
      <xdr:col>13</xdr:col>
      <xdr:colOff>158750</xdr:colOff>
      <xdr:row>70</xdr:row>
      <xdr:rowOff>536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1D38DD5-CA3D-4D59-8205-6310ED19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43292" y="9967913"/>
          <a:ext cx="2178458" cy="355336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0</xdr:rowOff>
    </xdr:from>
    <xdr:to>
      <xdr:col>25</xdr:col>
      <xdr:colOff>249486</xdr:colOff>
      <xdr:row>36</xdr:row>
      <xdr:rowOff>6294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90154E-50E7-44B9-9226-A0006E8D0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4067175"/>
          <a:ext cx="6726486" cy="2506607"/>
        </a:xfrm>
        <a:prstGeom prst="rect">
          <a:avLst/>
        </a:prstGeom>
      </xdr:spPr>
    </xdr:pic>
    <xdr:clientData/>
  </xdr:twoCellAnchor>
  <xdr:twoCellAnchor editAs="oneCell">
    <xdr:from>
      <xdr:col>13</xdr:col>
      <xdr:colOff>470272</xdr:colOff>
      <xdr:row>45</xdr:row>
      <xdr:rowOff>38100</xdr:rowOff>
    </xdr:from>
    <xdr:to>
      <xdr:col>25</xdr:col>
      <xdr:colOff>636836</xdr:colOff>
      <xdr:row>62</xdr:row>
      <xdr:rowOff>149225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816D87A-B5D7-4616-9F98-EE16E8161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5672" y="9248775"/>
          <a:ext cx="7938964" cy="2944813"/>
        </a:xfrm>
        <a:prstGeom prst="rect">
          <a:avLst/>
        </a:prstGeom>
      </xdr:spPr>
    </xdr:pic>
    <xdr:clientData/>
  </xdr:twoCellAnchor>
  <xdr:twoCellAnchor editAs="oneCell">
    <xdr:from>
      <xdr:col>9</xdr:col>
      <xdr:colOff>147639</xdr:colOff>
      <xdr:row>59</xdr:row>
      <xdr:rowOff>0</xdr:rowOff>
    </xdr:from>
    <xdr:to>
      <xdr:col>9</xdr:col>
      <xdr:colOff>559304</xdr:colOff>
      <xdr:row>67</xdr:row>
      <xdr:rowOff>31516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767D289-AC0A-42A9-B8BC-10E84F34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6477" y="9877425"/>
          <a:ext cx="411665" cy="1365016"/>
        </a:xfrm>
        <a:prstGeom prst="rect">
          <a:avLst/>
        </a:prstGeom>
      </xdr:spPr>
    </xdr:pic>
    <xdr:clientData/>
  </xdr:twoCellAnchor>
  <xdr:twoCellAnchor>
    <xdr:from>
      <xdr:col>6</xdr:col>
      <xdr:colOff>588963</xdr:colOff>
      <xdr:row>63</xdr:row>
      <xdr:rowOff>23814</xdr:rowOff>
    </xdr:from>
    <xdr:to>
      <xdr:col>8</xdr:col>
      <xdr:colOff>506413</xdr:colOff>
      <xdr:row>65</xdr:row>
      <xdr:rowOff>9526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39FECA79-DBE4-443A-8037-CA6653206883}"/>
            </a:ext>
          </a:extLst>
        </xdr:cNvPr>
        <xdr:cNvSpPr/>
      </xdr:nvSpPr>
      <xdr:spPr>
        <a:xfrm>
          <a:off x="4584701" y="10567989"/>
          <a:ext cx="1212850" cy="31908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166688</xdr:colOff>
      <xdr:row>62</xdr:row>
      <xdr:rowOff>109537</xdr:rowOff>
    </xdr:from>
    <xdr:to>
      <xdr:col>9</xdr:col>
      <xdr:colOff>557214</xdr:colOff>
      <xdr:row>64</xdr:row>
      <xdr:rowOff>109538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0B92C4B-6302-4757-91E9-0EFDA2118A31}"/>
            </a:ext>
          </a:extLst>
        </xdr:cNvPr>
        <xdr:cNvSpPr/>
      </xdr:nvSpPr>
      <xdr:spPr>
        <a:xfrm>
          <a:off x="6105526" y="10487025"/>
          <a:ext cx="390526" cy="3333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12701</xdr:colOff>
      <xdr:row>68</xdr:row>
      <xdr:rowOff>18024</xdr:rowOff>
    </xdr:from>
    <xdr:to>
      <xdr:col>8</xdr:col>
      <xdr:colOff>487363</xdr:colOff>
      <xdr:row>83</xdr:row>
      <xdr:rowOff>153286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A0B3892-B48D-4F62-9F16-C74009C88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8501" y="14157887"/>
          <a:ext cx="5118100" cy="2635574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654050</xdr:colOff>
      <xdr:row>81</xdr:row>
      <xdr:rowOff>5709</xdr:rowOff>
    </xdr:from>
    <xdr:to>
      <xdr:col>19</xdr:col>
      <xdr:colOff>410673</xdr:colOff>
      <xdr:row>90</xdr:row>
      <xdr:rowOff>1320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7590C5F-6068-4BFF-B5EE-4EC40E66D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4050" y="16931634"/>
          <a:ext cx="12177224" cy="1495799"/>
        </a:xfrm>
        <a:prstGeom prst="rect">
          <a:avLst/>
        </a:prstGeom>
      </xdr:spPr>
    </xdr:pic>
    <xdr:clientData/>
  </xdr:twoCellAnchor>
  <xdr:twoCellAnchor>
    <xdr:from>
      <xdr:col>6</xdr:col>
      <xdr:colOff>519112</xdr:colOff>
      <xdr:row>30</xdr:row>
      <xdr:rowOff>114301</xdr:rowOff>
    </xdr:from>
    <xdr:to>
      <xdr:col>15</xdr:col>
      <xdr:colOff>466723</xdr:colOff>
      <xdr:row>36</xdr:row>
      <xdr:rowOff>28576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391DC89F-4C12-4DBB-8001-23B305E221F2}"/>
            </a:ext>
          </a:extLst>
        </xdr:cNvPr>
        <xdr:cNvCxnSpPr>
          <a:stCxn id="32" idx="0"/>
        </xdr:cNvCxnSpPr>
      </xdr:nvCxnSpPr>
      <xdr:spPr>
        <a:xfrm rot="5400000" flipH="1" flipV="1">
          <a:off x="6946106" y="2726533"/>
          <a:ext cx="914400" cy="5776911"/>
        </a:xfrm>
        <a:prstGeom prst="bentConnector2">
          <a:avLst/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506413</xdr:colOff>
      <xdr:row>58</xdr:row>
      <xdr:rowOff>128587</xdr:rowOff>
    </xdr:from>
    <xdr:to>
      <xdr:col>14</xdr:col>
      <xdr:colOff>271462</xdr:colOff>
      <xdr:row>64</xdr:row>
      <xdr:rowOff>16670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F0E2F5DF-B101-4EF3-BC4E-CB15AABF909E}"/>
            </a:ext>
          </a:extLst>
        </xdr:cNvPr>
        <xdr:cNvCxnSpPr>
          <a:stCxn id="17" idx="3"/>
        </xdr:cNvCxnSpPr>
      </xdr:nvCxnSpPr>
      <xdr:spPr>
        <a:xfrm flipV="1">
          <a:off x="5797551" y="9839325"/>
          <a:ext cx="3651249" cy="888208"/>
        </a:xfrm>
        <a:prstGeom prst="bentConnector3">
          <a:avLst>
            <a:gd name="adj1" fmla="val 50000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204788</xdr:colOff>
      <xdr:row>36</xdr:row>
      <xdr:rowOff>28575</xdr:rowOff>
    </xdr:from>
    <xdr:to>
      <xdr:col>7</xdr:col>
      <xdr:colOff>185738</xdr:colOff>
      <xdr:row>39</xdr:row>
      <xdr:rowOff>14288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C3F35C79-ADE7-47E2-9884-96E94B79FCD2}"/>
            </a:ext>
          </a:extLst>
        </xdr:cNvPr>
        <xdr:cNvSpPr/>
      </xdr:nvSpPr>
      <xdr:spPr>
        <a:xfrm>
          <a:off x="4200526" y="6072188"/>
          <a:ext cx="628650" cy="4857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376237</xdr:colOff>
      <xdr:row>28</xdr:row>
      <xdr:rowOff>15875</xdr:rowOff>
    </xdr:from>
    <xdr:to>
      <xdr:col>10</xdr:col>
      <xdr:colOff>223837</xdr:colOff>
      <xdr:row>34</xdr:row>
      <xdr:rowOff>65087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9A37E7-5B0F-456D-883D-3324AA718020}"/>
            </a:ext>
          </a:extLst>
        </xdr:cNvPr>
        <xdr:cNvSpPr txBox="1"/>
      </xdr:nvSpPr>
      <xdr:spPr>
        <a:xfrm>
          <a:off x="3724275" y="4725988"/>
          <a:ext cx="3086100" cy="10493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</a:t>
          </a:r>
          <a:r>
            <a:rPr lang="ko-KR" altLang="en-US" sz="110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번을 입력하면 </a:t>
          </a:r>
          <a:endParaRPr lang="en-US" altLang="ko-KR" sz="1100">
            <a:solidFill>
              <a:schemeClr val="tx1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r>
            <a:rPr lang="en-US" altLang="ko-KR" sz="110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Foll</a:t>
          </a:r>
          <a:r>
            <a:rPr lang="en-US" altLang="ko-KR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On Doc - Follwing Doc</a:t>
          </a:r>
          <a:r>
            <a:rPr lang="ko-KR" altLang="en-US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로 </a:t>
          </a:r>
          <a:r>
            <a:rPr lang="en-US" altLang="ko-KR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80000001</a:t>
          </a:r>
          <a:r>
            <a:rPr lang="ko-KR" altLang="en-US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이 생성된것 확인 가능</a:t>
          </a:r>
          <a:endParaRPr lang="en-US" altLang="ko-KR" sz="1100" baseline="0">
            <a:solidFill>
              <a:schemeClr val="tx1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r>
            <a:rPr lang="ko-KR" altLang="en-US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또한 </a:t>
          </a:r>
          <a:r>
            <a:rPr lang="en-US" altLang="ko-KR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SubCt</a:t>
          </a:r>
          <a:r>
            <a:rPr lang="ko-KR" altLang="en-US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가 </a:t>
          </a:r>
          <a:r>
            <a:rPr lang="en-US" altLang="ko-KR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J(Delivery)</a:t>
          </a:r>
          <a:r>
            <a:rPr lang="ko-KR" altLang="en-US" sz="11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인것 확인 가능</a:t>
          </a:r>
          <a:endParaRPr lang="ko-KR" altLang="en-US" sz="1100">
            <a:solidFill>
              <a:schemeClr val="tx1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  <xdr:twoCellAnchor>
    <xdr:from>
      <xdr:col>7</xdr:col>
      <xdr:colOff>571500</xdr:colOff>
      <xdr:row>36</xdr:row>
      <xdr:rowOff>33337</xdr:rowOff>
    </xdr:from>
    <xdr:to>
      <xdr:col>8</xdr:col>
      <xdr:colOff>228600</xdr:colOff>
      <xdr:row>39</xdr:row>
      <xdr:rowOff>19050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262627A-E85A-4C63-AE8D-6DA4A750F40B}"/>
            </a:ext>
          </a:extLst>
        </xdr:cNvPr>
        <xdr:cNvSpPr/>
      </xdr:nvSpPr>
      <xdr:spPr>
        <a:xfrm>
          <a:off x="5214938" y="6076950"/>
          <a:ext cx="304800" cy="4857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466724</xdr:colOff>
      <xdr:row>30</xdr:row>
      <xdr:rowOff>52388</xdr:rowOff>
    </xdr:from>
    <xdr:to>
      <xdr:col>18</xdr:col>
      <xdr:colOff>400050</xdr:colOff>
      <xdr:row>31</xdr:row>
      <xdr:rowOff>38101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1524C17-DEBD-437D-BFB3-9AA8009DB9B4}"/>
            </a:ext>
          </a:extLst>
        </xdr:cNvPr>
        <xdr:cNvSpPr/>
      </xdr:nvSpPr>
      <xdr:spPr>
        <a:xfrm>
          <a:off x="10291762" y="5095876"/>
          <a:ext cx="1876426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279770</xdr:colOff>
      <xdr:row>58</xdr:row>
      <xdr:rowOff>33337</xdr:rowOff>
    </xdr:from>
    <xdr:to>
      <xdr:col>18</xdr:col>
      <xdr:colOff>157161</xdr:colOff>
      <xdr:row>59</xdr:row>
      <xdr:rowOff>76200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CD9934E3-918A-4734-B3DD-A19790CE5175}"/>
            </a:ext>
          </a:extLst>
        </xdr:cNvPr>
        <xdr:cNvSpPr/>
      </xdr:nvSpPr>
      <xdr:spPr>
        <a:xfrm>
          <a:off x="9457108" y="9744075"/>
          <a:ext cx="2468191" cy="2095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57175</xdr:rowOff>
    </xdr:from>
    <xdr:to>
      <xdr:col>8</xdr:col>
      <xdr:colOff>50800</xdr:colOff>
      <xdr:row>20</xdr:row>
      <xdr:rowOff>61308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BD9BFE-7393-49CE-93D2-5E8D0DA95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57363"/>
          <a:ext cx="4584700" cy="2004383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18</xdr:row>
      <xdr:rowOff>1523</xdr:rowOff>
    </xdr:from>
    <xdr:to>
      <xdr:col>10</xdr:col>
      <xdr:colOff>347980</xdr:colOff>
      <xdr:row>27</xdr:row>
      <xdr:rowOff>114299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168E2BB-A692-4BE6-A585-ECAD4CD905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8897"/>
        <a:stretch/>
      </xdr:blipFill>
      <xdr:spPr>
        <a:xfrm>
          <a:off x="660399" y="2835211"/>
          <a:ext cx="6164581" cy="1612964"/>
        </a:xfrm>
        <a:prstGeom prst="rect">
          <a:avLst/>
        </a:prstGeom>
      </xdr:spPr>
    </xdr:pic>
    <xdr:clientData/>
  </xdr:twoCellAnchor>
  <xdr:twoCellAnchor editAs="oneCell">
    <xdr:from>
      <xdr:col>10</xdr:col>
      <xdr:colOff>647335</xdr:colOff>
      <xdr:row>8</xdr:row>
      <xdr:rowOff>1</xdr:rowOff>
    </xdr:from>
    <xdr:to>
      <xdr:col>14</xdr:col>
      <xdr:colOff>492473</xdr:colOff>
      <xdr:row>28</xdr:row>
      <xdr:rowOff>28575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C24D23-AB3D-4F7E-BC27-927C49938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4251"/>
        <a:stretch/>
      </xdr:blipFill>
      <xdr:spPr>
        <a:xfrm>
          <a:off x="7124335" y="1166814"/>
          <a:ext cx="2435938" cy="3362324"/>
        </a:xfrm>
        <a:prstGeom prst="rect">
          <a:avLst/>
        </a:prstGeom>
      </xdr:spPr>
    </xdr:pic>
    <xdr:clientData/>
  </xdr:twoCellAnchor>
  <xdr:twoCellAnchor editAs="oneCell">
    <xdr:from>
      <xdr:col>15</xdr:col>
      <xdr:colOff>6349</xdr:colOff>
      <xdr:row>8</xdr:row>
      <xdr:rowOff>184149</xdr:rowOff>
    </xdr:from>
    <xdr:to>
      <xdr:col>25</xdr:col>
      <xdr:colOff>255835</xdr:colOff>
      <xdr:row>24</xdr:row>
      <xdr:rowOff>3118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05732D9-40CE-45F7-B808-DE1EA0C4E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93349" y="1684337"/>
          <a:ext cx="6726486" cy="2505019"/>
        </a:xfrm>
        <a:prstGeom prst="rect">
          <a:avLst/>
        </a:prstGeom>
      </xdr:spPr>
    </xdr:pic>
    <xdr:clientData/>
  </xdr:twoCellAnchor>
  <xdr:twoCellAnchor editAs="oneCell">
    <xdr:from>
      <xdr:col>0</xdr:col>
      <xdr:colOff>654050</xdr:colOff>
      <xdr:row>31</xdr:row>
      <xdr:rowOff>12700</xdr:rowOff>
    </xdr:from>
    <xdr:to>
      <xdr:col>14</xdr:col>
      <xdr:colOff>223837</xdr:colOff>
      <xdr:row>39</xdr:row>
      <xdr:rowOff>9362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574CA0D-340D-450D-9B79-61233917C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050" y="6442075"/>
          <a:ext cx="8642350" cy="133016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38</xdr:row>
      <xdr:rowOff>30437</xdr:rowOff>
    </xdr:from>
    <xdr:to>
      <xdr:col>9</xdr:col>
      <xdr:colOff>114300</xdr:colOff>
      <xdr:row>50</xdr:row>
      <xdr:rowOff>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2DE3F7D-1066-4952-AEFF-5FFE1116D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2150" y="7960000"/>
          <a:ext cx="5289550" cy="1971344"/>
        </a:xfrm>
        <a:prstGeom prst="rect">
          <a:avLst/>
        </a:prstGeom>
      </xdr:spPr>
    </xdr:pic>
    <xdr:clientData/>
  </xdr:twoCellAnchor>
  <xdr:twoCellAnchor editAs="oneCell">
    <xdr:from>
      <xdr:col>11</xdr:col>
      <xdr:colOff>620712</xdr:colOff>
      <xdr:row>30</xdr:row>
      <xdr:rowOff>12042</xdr:rowOff>
    </xdr:from>
    <xdr:to>
      <xdr:col>16</xdr:col>
      <xdr:colOff>125412</xdr:colOff>
      <xdr:row>56</xdr:row>
      <xdr:rowOff>15281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81D631E-0E17-48F0-B15E-D508DAECA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45412" y="4845980"/>
          <a:ext cx="2743200" cy="43371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207491</xdr:rowOff>
    </xdr:from>
    <xdr:to>
      <xdr:col>18</xdr:col>
      <xdr:colOff>58093</xdr:colOff>
      <xdr:row>64</xdr:row>
      <xdr:rowOff>18695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C166A80-A9B7-49A9-95D6-DEF0B8BD2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1351741"/>
          <a:ext cx="11068993" cy="1687628"/>
        </a:xfrm>
        <a:prstGeom prst="rect">
          <a:avLst/>
        </a:prstGeom>
      </xdr:spPr>
    </xdr:pic>
    <xdr:clientData/>
  </xdr:twoCellAnchor>
  <xdr:twoCellAnchor>
    <xdr:from>
      <xdr:col>7</xdr:col>
      <xdr:colOff>16670</xdr:colOff>
      <xdr:row>18</xdr:row>
      <xdr:rowOff>123828</xdr:rowOff>
    </xdr:from>
    <xdr:to>
      <xdr:col>15</xdr:col>
      <xdr:colOff>347666</xdr:colOff>
      <xdr:row>24</xdr:row>
      <xdr:rowOff>19050</xdr:rowOff>
    </xdr:to>
    <xdr:cxnSp macro="">
      <xdr:nvCxnSpPr>
        <xdr:cNvPr id="12" name="연결선: 꺾임 11">
          <a:extLst>
            <a:ext uri="{FF2B5EF4-FFF2-40B4-BE49-F238E27FC236}">
              <a16:creationId xmlns:a16="http://schemas.microsoft.com/office/drawing/2014/main" id="{54C6C49D-AAC4-499F-AEE1-1BD0EB029551}"/>
            </a:ext>
          </a:extLst>
        </xdr:cNvPr>
        <xdr:cNvCxnSpPr>
          <a:stCxn id="17" idx="0"/>
        </xdr:cNvCxnSpPr>
      </xdr:nvCxnSpPr>
      <xdr:spPr>
        <a:xfrm rot="5400000" flipH="1" flipV="1">
          <a:off x="6859194" y="815579"/>
          <a:ext cx="895347" cy="5512596"/>
        </a:xfrm>
        <a:prstGeom prst="bentConnector2">
          <a:avLst/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354011</xdr:colOff>
      <xdr:row>18</xdr:row>
      <xdr:rowOff>55562</xdr:rowOff>
    </xdr:from>
    <xdr:to>
      <xdr:col>18</xdr:col>
      <xdr:colOff>423863</xdr:colOff>
      <xdr:row>19</xdr:row>
      <xdr:rowOff>61912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3B88851-51E8-4708-BC3F-484BB920FBBF}"/>
            </a:ext>
          </a:extLst>
        </xdr:cNvPr>
        <xdr:cNvSpPr/>
      </xdr:nvSpPr>
      <xdr:spPr>
        <a:xfrm>
          <a:off x="10069511" y="3055937"/>
          <a:ext cx="2012952" cy="173038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357188</xdr:colOff>
      <xdr:row>24</xdr:row>
      <xdr:rowOff>19050</xdr:rowOff>
    </xdr:from>
    <xdr:to>
      <xdr:col>7</xdr:col>
      <xdr:colOff>323850</xdr:colOff>
      <xdr:row>26</xdr:row>
      <xdr:rowOff>147638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8011515F-AC19-487C-96C5-292F4D91E2E9}"/>
            </a:ext>
          </a:extLst>
        </xdr:cNvPr>
        <xdr:cNvSpPr/>
      </xdr:nvSpPr>
      <xdr:spPr>
        <a:xfrm>
          <a:off x="4243388" y="4019550"/>
          <a:ext cx="614362" cy="46196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60324</xdr:colOff>
      <xdr:row>24</xdr:row>
      <xdr:rowOff>30098</xdr:rowOff>
    </xdr:from>
    <xdr:to>
      <xdr:col>8</xdr:col>
      <xdr:colOff>366713</xdr:colOff>
      <xdr:row>26</xdr:row>
      <xdr:rowOff>161925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FA025BFE-DD01-49B6-9637-92747F68E554}"/>
            </a:ext>
          </a:extLst>
        </xdr:cNvPr>
        <xdr:cNvSpPr/>
      </xdr:nvSpPr>
      <xdr:spPr>
        <a:xfrm>
          <a:off x="5241924" y="4030598"/>
          <a:ext cx="306389" cy="46520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15875</xdr:colOff>
      <xdr:row>37</xdr:row>
      <xdr:rowOff>55561</xdr:rowOff>
    </xdr:from>
    <xdr:to>
      <xdr:col>7</xdr:col>
      <xdr:colOff>438150</xdr:colOff>
      <xdr:row>38</xdr:row>
      <xdr:rowOff>52387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8FAE700E-9C46-45CF-9E1B-786C52E5C8C3}"/>
            </a:ext>
          </a:extLst>
        </xdr:cNvPr>
        <xdr:cNvSpPr/>
      </xdr:nvSpPr>
      <xdr:spPr>
        <a:xfrm>
          <a:off x="3902075" y="6222999"/>
          <a:ext cx="1069975" cy="16351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68263</xdr:colOff>
      <xdr:row>48</xdr:row>
      <xdr:rowOff>54250</xdr:rowOff>
    </xdr:from>
    <xdr:to>
      <xdr:col>4</xdr:col>
      <xdr:colOff>1589</xdr:colOff>
      <xdr:row>49</xdr:row>
      <xdr:rowOff>39962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642B83F0-99D0-4CDF-993E-9B0A7E5247E7}"/>
            </a:ext>
          </a:extLst>
        </xdr:cNvPr>
        <xdr:cNvSpPr/>
      </xdr:nvSpPr>
      <xdr:spPr>
        <a:xfrm>
          <a:off x="715963" y="8055250"/>
          <a:ext cx="1876426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11114</xdr:colOff>
      <xdr:row>37</xdr:row>
      <xdr:rowOff>151605</xdr:rowOff>
    </xdr:from>
    <xdr:to>
      <xdr:col>6</xdr:col>
      <xdr:colOff>25400</xdr:colOff>
      <xdr:row>48</xdr:row>
      <xdr:rowOff>144737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14FECE0D-F26B-4E1D-AE29-FDAD2565DC74}"/>
            </a:ext>
          </a:extLst>
        </xdr:cNvPr>
        <xdr:cNvCxnSpPr/>
      </xdr:nvCxnSpPr>
      <xdr:spPr>
        <a:xfrm rot="10800000" flipV="1">
          <a:off x="2601914" y="6152355"/>
          <a:ext cx="1309686" cy="1826695"/>
        </a:xfrm>
        <a:prstGeom prst="bentConnector3">
          <a:avLst>
            <a:gd name="adj1" fmla="val 44909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12</xdr:row>
      <xdr:rowOff>19050</xdr:rowOff>
    </xdr:from>
    <xdr:ext cx="3899651" cy="1216155"/>
    <xdr:pic>
      <xdr:nvPicPr>
        <xdr:cNvPr id="2" name="그림 1" descr="스크린샷이(가) 표시된 사진&#10;&#10;자동 생성된 설명">
          <a:extLst>
            <a:ext uri="{FF2B5EF4-FFF2-40B4-BE49-F238E27FC236}">
              <a16:creationId xmlns:a16="http://schemas.microsoft.com/office/drawing/2014/main" id="{37250102-1D04-47D2-A8E1-6E021BAA3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" t="26522" r="40278" b="56594"/>
        <a:stretch/>
      </xdr:blipFill>
      <xdr:spPr>
        <a:xfrm>
          <a:off x="628650" y="2076450"/>
          <a:ext cx="3899651" cy="1216155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2D3-9DC2-4E31-AB0A-11B78EE1D1E5}">
  <dimension ref="B3:M15"/>
  <sheetViews>
    <sheetView workbookViewId="0">
      <selection activeCell="S13" sqref="S13"/>
    </sheetView>
  </sheetViews>
  <sheetFormatPr defaultRowHeight="13.15" x14ac:dyDescent="0.35"/>
  <cols>
    <col min="1" max="3" width="9.06640625" style="1"/>
    <col min="4" max="4" width="8.6640625" style="1" customWidth="1"/>
    <col min="5" max="5" width="9.06640625" style="1"/>
    <col min="6" max="6" width="3.59765625" style="1" customWidth="1"/>
    <col min="7" max="7" width="3.46484375" style="1" customWidth="1"/>
    <col min="8" max="10" width="9.06640625" style="1"/>
    <col min="11" max="11" width="12.73046875" style="1" customWidth="1"/>
    <col min="12" max="12" width="9.06640625" style="1"/>
    <col min="13" max="13" width="15.3984375" style="1" customWidth="1"/>
    <col min="14" max="16384" width="9.06640625" style="1"/>
  </cols>
  <sheetData>
    <row r="3" spans="2:13" ht="13.5" thickBot="1" x14ac:dyDescent="0.4"/>
    <row r="4" spans="2:13" ht="13.5" thickBot="1" x14ac:dyDescent="0.4">
      <c r="B4" s="49" t="s">
        <v>60</v>
      </c>
      <c r="C4" s="50"/>
      <c r="D4" s="38"/>
      <c r="E4" s="38"/>
      <c r="F4" s="38"/>
      <c r="G4" s="38"/>
      <c r="H4" s="38"/>
      <c r="I4" s="5"/>
      <c r="K4" s="45" t="s">
        <v>61</v>
      </c>
      <c r="L4" s="45" t="s">
        <v>62</v>
      </c>
      <c r="M4" s="45" t="s">
        <v>63</v>
      </c>
    </row>
    <row r="5" spans="2:13" ht="13.5" thickBot="1" x14ac:dyDescent="0.4">
      <c r="B5" s="4"/>
      <c r="C5" s="39" t="s">
        <v>64</v>
      </c>
      <c r="D5" s="39"/>
      <c r="E5" s="43"/>
      <c r="F5" s="39"/>
      <c r="G5" s="40" t="s">
        <v>65</v>
      </c>
      <c r="H5" s="43"/>
      <c r="I5" s="3"/>
      <c r="K5" s="17" t="s">
        <v>66</v>
      </c>
      <c r="L5" s="43"/>
      <c r="M5" s="43"/>
    </row>
    <row r="6" spans="2:13" ht="13.5" thickBot="1" x14ac:dyDescent="0.4">
      <c r="B6" s="4"/>
      <c r="C6" s="39" t="s">
        <v>67</v>
      </c>
      <c r="D6" s="39"/>
      <c r="E6" s="43"/>
      <c r="F6" s="39"/>
      <c r="G6" s="40" t="s">
        <v>65</v>
      </c>
      <c r="H6" s="43"/>
      <c r="I6" s="3"/>
      <c r="K6" s="17" t="s">
        <v>68</v>
      </c>
      <c r="L6" s="43"/>
      <c r="M6" s="43"/>
    </row>
    <row r="7" spans="2:13" ht="13.5" thickBot="1" x14ac:dyDescent="0.4">
      <c r="B7" s="4"/>
      <c r="C7" s="39" t="s">
        <v>69</v>
      </c>
      <c r="D7" s="39"/>
      <c r="E7" s="43"/>
      <c r="F7" s="39"/>
      <c r="G7" s="40" t="s">
        <v>65</v>
      </c>
      <c r="H7" s="43"/>
      <c r="I7" s="3"/>
      <c r="K7" s="46" t="s">
        <v>70</v>
      </c>
      <c r="L7" s="6"/>
      <c r="M7" s="6"/>
    </row>
    <row r="8" spans="2:13" ht="13.5" thickBot="1" x14ac:dyDescent="0.4">
      <c r="B8" s="4"/>
      <c r="C8" s="39" t="s">
        <v>71</v>
      </c>
      <c r="D8" s="39"/>
      <c r="E8" s="43"/>
      <c r="F8" s="39"/>
      <c r="G8" s="40" t="s">
        <v>65</v>
      </c>
      <c r="H8" s="43"/>
      <c r="I8" s="3"/>
      <c r="K8" s="46" t="s">
        <v>72</v>
      </c>
      <c r="L8" s="6"/>
      <c r="M8" s="6"/>
    </row>
    <row r="9" spans="2:13" ht="13.5" thickBot="1" x14ac:dyDescent="0.4">
      <c r="B9" s="9"/>
      <c r="C9" s="41"/>
      <c r="D9" s="41"/>
      <c r="E9" s="41"/>
      <c r="F9" s="41"/>
      <c r="G9" s="42"/>
      <c r="H9" s="41"/>
      <c r="I9" s="2"/>
      <c r="K9" s="44"/>
      <c r="L9" s="39"/>
      <c r="M9" s="39"/>
    </row>
    <row r="10" spans="2:13" ht="13.5" thickBot="1" x14ac:dyDescent="0.4">
      <c r="G10" s="37"/>
      <c r="K10" s="44"/>
    </row>
    <row r="11" spans="2:13" ht="13.5" thickBot="1" x14ac:dyDescent="0.4">
      <c r="B11" s="51" t="s">
        <v>73</v>
      </c>
      <c r="C11" s="52"/>
      <c r="D11" s="38"/>
      <c r="E11" s="38"/>
      <c r="F11" s="38"/>
      <c r="G11" s="38"/>
      <c r="H11" s="38"/>
      <c r="I11" s="5"/>
      <c r="K11" s="47" t="s">
        <v>61</v>
      </c>
      <c r="L11" s="47" t="s">
        <v>62</v>
      </c>
      <c r="M11" s="47" t="s">
        <v>63</v>
      </c>
    </row>
    <row r="12" spans="2:13" ht="13.5" thickBot="1" x14ac:dyDescent="0.4">
      <c r="B12" s="4"/>
      <c r="C12" s="39" t="s">
        <v>74</v>
      </c>
      <c r="D12" s="39"/>
      <c r="E12" s="43"/>
      <c r="F12" s="39"/>
      <c r="G12" s="40" t="s">
        <v>65</v>
      </c>
      <c r="H12" s="43"/>
      <c r="I12" s="3"/>
      <c r="K12" s="17" t="s">
        <v>75</v>
      </c>
      <c r="L12" s="48" t="s">
        <v>76</v>
      </c>
      <c r="M12" s="43" t="s">
        <v>77</v>
      </c>
    </row>
    <row r="13" spans="2:13" ht="13.5" thickBot="1" x14ac:dyDescent="0.4">
      <c r="B13" s="4"/>
      <c r="C13" s="39" t="s">
        <v>78</v>
      </c>
      <c r="D13" s="39"/>
      <c r="E13" s="43"/>
      <c r="F13" s="39"/>
      <c r="G13" s="40" t="s">
        <v>65</v>
      </c>
      <c r="H13" s="43"/>
      <c r="I13" s="3"/>
      <c r="K13" s="17" t="s">
        <v>79</v>
      </c>
      <c r="L13" s="43"/>
      <c r="M13" s="43"/>
    </row>
    <row r="14" spans="2:13" ht="13.5" thickBot="1" x14ac:dyDescent="0.4">
      <c r="B14" s="4"/>
      <c r="C14" s="39" t="s">
        <v>80</v>
      </c>
      <c r="D14" s="39"/>
      <c r="E14" s="43"/>
      <c r="F14" s="39"/>
      <c r="G14" s="40" t="s">
        <v>65</v>
      </c>
      <c r="H14" s="43"/>
      <c r="I14" s="3"/>
      <c r="K14" s="6"/>
      <c r="L14" s="6"/>
      <c r="M14" s="6"/>
    </row>
    <row r="15" spans="2:13" ht="13.5" thickBot="1" x14ac:dyDescent="0.4">
      <c r="B15" s="9"/>
      <c r="C15" s="41"/>
      <c r="D15" s="41"/>
      <c r="E15" s="41"/>
      <c r="F15" s="41"/>
      <c r="G15" s="42"/>
      <c r="H15" s="41"/>
      <c r="I15" s="2"/>
    </row>
  </sheetData>
  <mergeCells count="2">
    <mergeCell ref="B4:C4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D08B-9EEE-4240-88DC-712D8491FB7C}">
  <dimension ref="B5:AJ58"/>
  <sheetViews>
    <sheetView tabSelected="1" topLeftCell="A3" workbookViewId="0">
      <pane xSplit="9" topLeftCell="J1" activePane="topRight" state="frozen"/>
      <selection pane="topRight" activeCell="G8" sqref="G8"/>
    </sheetView>
  </sheetViews>
  <sheetFormatPr defaultColWidth="20.265625" defaultRowHeight="13.15" x14ac:dyDescent="0.35"/>
  <cols>
    <col min="1" max="1" width="8.06640625" style="93" customWidth="1"/>
    <col min="2" max="2" width="12.796875" style="93" customWidth="1"/>
    <col min="3" max="3" width="20.265625" style="93"/>
    <col min="4" max="4" width="12" style="93" customWidth="1"/>
    <col min="5" max="5" width="10.06640625" style="93" customWidth="1"/>
    <col min="6" max="6" width="16.06640625" style="93" customWidth="1"/>
    <col min="7" max="7" width="13.796875" style="93" customWidth="1"/>
    <col min="8" max="8" width="30.796875" style="93" customWidth="1"/>
    <col min="9" max="9" width="16" style="93" customWidth="1"/>
    <col min="10" max="10" width="6.9296875" style="93" customWidth="1"/>
    <col min="11" max="11" width="20.265625" style="93"/>
    <col min="12" max="12" width="4.06640625" style="93" customWidth="1"/>
    <col min="13" max="31" width="20.265625" style="93"/>
    <col min="32" max="32" width="20.53125" style="93" customWidth="1"/>
    <col min="33" max="16384" width="20.265625" style="93"/>
  </cols>
  <sheetData>
    <row r="5" spans="2:36" ht="13.5" thickBot="1" x14ac:dyDescent="0.4"/>
    <row r="6" spans="2:36" ht="13.5" thickBot="1" x14ac:dyDescent="0.4">
      <c r="C6" s="136" t="s">
        <v>103</v>
      </c>
      <c r="D6" s="161" t="s">
        <v>104</v>
      </c>
    </row>
    <row r="7" spans="2:36" ht="13.5" thickBot="1" x14ac:dyDescent="0.4">
      <c r="C7" s="151" t="s">
        <v>105</v>
      </c>
      <c r="D7" s="160" t="s">
        <v>106</v>
      </c>
    </row>
    <row r="8" spans="2:36" ht="13.5" thickBot="1" x14ac:dyDescent="0.4">
      <c r="C8" s="125" t="s">
        <v>107</v>
      </c>
      <c r="D8" s="150" t="s">
        <v>192</v>
      </c>
    </row>
    <row r="10" spans="2:36" ht="13.5" thickBot="1" x14ac:dyDescent="0.4"/>
    <row r="11" spans="2:36" ht="13.5" thickBot="1" x14ac:dyDescent="0.4">
      <c r="B11" s="126" t="s">
        <v>108</v>
      </c>
      <c r="C11" s="126" t="s">
        <v>109</v>
      </c>
      <c r="D11" s="126" t="s">
        <v>110</v>
      </c>
      <c r="E11" s="126" t="s">
        <v>111</v>
      </c>
      <c r="F11" s="126" t="s">
        <v>61</v>
      </c>
      <c r="G11" s="126" t="s">
        <v>112</v>
      </c>
      <c r="H11" s="126" t="s">
        <v>113</v>
      </c>
      <c r="I11" s="103"/>
      <c r="J11" s="103"/>
      <c r="K11" s="106" t="s">
        <v>114</v>
      </c>
      <c r="M11" s="129" t="s">
        <v>115</v>
      </c>
      <c r="N11" s="137" t="s">
        <v>116</v>
      </c>
    </row>
    <row r="12" spans="2:36" ht="13.5" thickBot="1" x14ac:dyDescent="0.4">
      <c r="B12" s="121"/>
      <c r="C12" s="121" t="s">
        <v>117</v>
      </c>
      <c r="D12" s="121"/>
      <c r="E12" s="121"/>
      <c r="F12" s="120"/>
      <c r="G12" s="120"/>
      <c r="H12" s="124" t="s">
        <v>118</v>
      </c>
      <c r="I12" s="103"/>
      <c r="J12" s="103"/>
    </row>
    <row r="13" spans="2:36" ht="13.5" thickBot="1" x14ac:dyDescent="0.4">
      <c r="B13" s="108">
        <v>1</v>
      </c>
      <c r="C13" s="158" t="s">
        <v>119</v>
      </c>
      <c r="D13" s="108" t="s">
        <v>120</v>
      </c>
      <c r="E13" s="108" t="s">
        <v>121</v>
      </c>
      <c r="F13" s="115" t="str">
        <f>CONCATENATE(D13,"-",E13)</f>
        <v>VBAP-VBELN</v>
      </c>
      <c r="G13" s="115"/>
      <c r="H13" s="108" t="s">
        <v>122</v>
      </c>
      <c r="I13" s="105"/>
      <c r="K13" s="151" t="s">
        <v>123</v>
      </c>
    </row>
    <row r="14" spans="2:36" ht="13.5" thickBot="1" x14ac:dyDescent="0.4">
      <c r="B14" s="108">
        <v>2</v>
      </c>
      <c r="C14" s="158" t="s">
        <v>124</v>
      </c>
      <c r="D14" s="108" t="s">
        <v>120</v>
      </c>
      <c r="E14" s="108" t="s">
        <v>125</v>
      </c>
      <c r="F14" s="115" t="str">
        <f t="shared" ref="F14:F40" si="0">CONCATENATE(D14,"-",E14)</f>
        <v>VBAP-POSNR</v>
      </c>
      <c r="G14" s="115"/>
      <c r="H14" s="108"/>
    </row>
    <row r="15" spans="2:36" ht="13.5" thickBot="1" x14ac:dyDescent="0.4">
      <c r="B15" s="108">
        <v>3</v>
      </c>
      <c r="C15" s="159" t="s">
        <v>69</v>
      </c>
      <c r="D15" s="108" t="s">
        <v>126</v>
      </c>
      <c r="E15" s="108" t="s">
        <v>127</v>
      </c>
      <c r="F15" s="115" t="str">
        <f t="shared" si="0"/>
        <v>VBAK-KUNNR</v>
      </c>
      <c r="G15" s="115"/>
      <c r="H15" s="108" t="s">
        <v>128</v>
      </c>
      <c r="I15" s="105"/>
      <c r="K15" s="150" t="s">
        <v>129</v>
      </c>
      <c r="L15" s="105"/>
      <c r="M15" s="147" t="s">
        <v>129</v>
      </c>
      <c r="N15" s="148" t="s">
        <v>124</v>
      </c>
      <c r="O15" s="148" t="s">
        <v>130</v>
      </c>
      <c r="P15" s="148" t="s">
        <v>124</v>
      </c>
      <c r="Q15" s="148" t="s">
        <v>131</v>
      </c>
      <c r="R15" s="148" t="s">
        <v>132</v>
      </c>
      <c r="S15" s="148" t="s">
        <v>67</v>
      </c>
      <c r="T15" s="148" t="s">
        <v>133</v>
      </c>
      <c r="U15" s="148" t="s">
        <v>64</v>
      </c>
      <c r="V15" s="148" t="s">
        <v>134</v>
      </c>
      <c r="W15" s="148" t="s">
        <v>135</v>
      </c>
      <c r="X15" s="148" t="s">
        <v>136</v>
      </c>
      <c r="Y15" s="148" t="s">
        <v>137</v>
      </c>
      <c r="Z15" s="148" t="s">
        <v>138</v>
      </c>
      <c r="AA15" s="148" t="s">
        <v>139</v>
      </c>
      <c r="AB15" s="148" t="s">
        <v>140</v>
      </c>
      <c r="AC15" s="148" t="s">
        <v>141</v>
      </c>
      <c r="AD15" s="148" t="s">
        <v>142</v>
      </c>
      <c r="AE15" s="148" t="s">
        <v>143</v>
      </c>
      <c r="AF15" s="148" t="s">
        <v>144</v>
      </c>
      <c r="AG15" s="148" t="s">
        <v>145</v>
      </c>
      <c r="AH15" s="148" t="s">
        <v>146</v>
      </c>
      <c r="AI15" s="148" t="s">
        <v>143</v>
      </c>
      <c r="AJ15" s="149" t="s">
        <v>147</v>
      </c>
    </row>
    <row r="16" spans="2:36" x14ac:dyDescent="0.35">
      <c r="B16" s="108">
        <v>4</v>
      </c>
      <c r="C16" s="108" t="s">
        <v>132</v>
      </c>
      <c r="D16" s="108" t="s">
        <v>148</v>
      </c>
      <c r="E16" s="108" t="s">
        <v>149</v>
      </c>
      <c r="F16" s="115" t="str">
        <f t="shared" si="0"/>
        <v>KNA1-NAME1</v>
      </c>
      <c r="G16" s="115"/>
      <c r="H16" s="108"/>
      <c r="L16" s="105"/>
      <c r="M16" s="144">
        <v>4151503114</v>
      </c>
      <c r="N16" s="145">
        <v>10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>
        <v>5000007984</v>
      </c>
      <c r="AE16" s="145">
        <v>2020</v>
      </c>
      <c r="AF16" s="145"/>
      <c r="AG16" s="145"/>
      <c r="AH16" s="145"/>
      <c r="AI16" s="145"/>
      <c r="AJ16" s="146"/>
    </row>
    <row r="17" spans="2:36" x14ac:dyDescent="0.35">
      <c r="B17" s="108">
        <v>5</v>
      </c>
      <c r="C17" s="158" t="s">
        <v>67</v>
      </c>
      <c r="D17" s="108" t="s">
        <v>120</v>
      </c>
      <c r="E17" s="108" t="s">
        <v>150</v>
      </c>
      <c r="F17" s="115" t="str">
        <f t="shared" si="0"/>
        <v>VBAP-MATNR</v>
      </c>
      <c r="G17" s="115"/>
      <c r="H17" s="108" t="s">
        <v>122</v>
      </c>
      <c r="I17" s="105"/>
      <c r="L17" s="105"/>
      <c r="M17" s="139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>
        <v>5000007984</v>
      </c>
      <c r="AE17" s="104">
        <v>2020</v>
      </c>
      <c r="AF17" s="104"/>
      <c r="AG17" s="104"/>
      <c r="AH17" s="104">
        <v>5105606719</v>
      </c>
      <c r="AI17" s="104">
        <v>2020</v>
      </c>
      <c r="AJ17" s="140"/>
    </row>
    <row r="18" spans="2:36" ht="13.5" thickBot="1" x14ac:dyDescent="0.4">
      <c r="B18" s="108">
        <v>6</v>
      </c>
      <c r="C18" s="108" t="s">
        <v>133</v>
      </c>
      <c r="D18" s="108" t="s">
        <v>151</v>
      </c>
      <c r="E18" s="108" t="s">
        <v>152</v>
      </c>
      <c r="F18" s="115" t="str">
        <f t="shared" si="0"/>
        <v>MAKT-MAKTX</v>
      </c>
      <c r="G18" s="115"/>
      <c r="H18" s="108" t="s">
        <v>153</v>
      </c>
      <c r="L18" s="105"/>
      <c r="M18" s="141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 t="s">
        <v>154</v>
      </c>
      <c r="AF18" s="142" t="s">
        <v>155</v>
      </c>
      <c r="AG18" s="142" t="s">
        <v>155</v>
      </c>
      <c r="AH18" s="142"/>
      <c r="AI18" s="142" t="s">
        <v>154</v>
      </c>
      <c r="AJ18" s="143" t="s">
        <v>155</v>
      </c>
    </row>
    <row r="19" spans="2:36" hidden="1" x14ac:dyDescent="0.35">
      <c r="B19" s="108">
        <v>7</v>
      </c>
      <c r="C19" s="108" t="s">
        <v>64</v>
      </c>
      <c r="D19" s="108"/>
      <c r="E19" s="108"/>
      <c r="F19" s="115" t="str">
        <f t="shared" si="0"/>
        <v>-</v>
      </c>
      <c r="G19" s="115"/>
      <c r="H19" s="108"/>
      <c r="M19" s="138" t="s">
        <v>156</v>
      </c>
      <c r="N19" s="138"/>
      <c r="O19" s="138"/>
      <c r="P19" s="138"/>
      <c r="Q19" s="138"/>
      <c r="R19" s="138"/>
    </row>
    <row r="20" spans="2:36" hidden="1" x14ac:dyDescent="0.35">
      <c r="B20" s="108">
        <v>8</v>
      </c>
      <c r="C20" s="108" t="s">
        <v>134</v>
      </c>
      <c r="D20" s="108"/>
      <c r="E20" s="108"/>
      <c r="F20" s="115" t="str">
        <f t="shared" si="0"/>
        <v>-</v>
      </c>
      <c r="G20" s="115"/>
      <c r="H20" s="108"/>
    </row>
    <row r="21" spans="2:36" x14ac:dyDescent="0.35">
      <c r="B21" s="108">
        <v>9</v>
      </c>
      <c r="C21" s="158" t="s">
        <v>157</v>
      </c>
      <c r="D21" s="108" t="s">
        <v>120</v>
      </c>
      <c r="E21" s="113" t="s">
        <v>158</v>
      </c>
      <c r="F21" s="115" t="str">
        <f t="shared" si="0"/>
        <v>VBAP-KWMENG</v>
      </c>
      <c r="G21" s="115"/>
      <c r="H21" s="108"/>
    </row>
    <row r="22" spans="2:36" x14ac:dyDescent="0.35">
      <c r="B22" s="108">
        <v>10</v>
      </c>
      <c r="C22" s="156" t="s">
        <v>159</v>
      </c>
      <c r="D22" s="108"/>
      <c r="E22" s="108"/>
      <c r="F22" s="115" t="str">
        <f t="shared" si="0"/>
        <v>-</v>
      </c>
      <c r="G22" s="115"/>
      <c r="H22" s="108" t="s">
        <v>160</v>
      </c>
    </row>
    <row r="23" spans="2:36" x14ac:dyDescent="0.35">
      <c r="B23" s="108">
        <v>11</v>
      </c>
      <c r="C23" s="156" t="s">
        <v>161</v>
      </c>
      <c r="D23" s="108"/>
      <c r="E23" s="108"/>
      <c r="F23" s="115" t="str">
        <f t="shared" si="0"/>
        <v>-</v>
      </c>
      <c r="G23" s="115"/>
      <c r="H23" s="118" t="s">
        <v>162</v>
      </c>
      <c r="I23" s="93" t="s">
        <v>191</v>
      </c>
    </row>
    <row r="24" spans="2:36" x14ac:dyDescent="0.35">
      <c r="B24" s="108">
        <v>12</v>
      </c>
      <c r="C24" s="158" t="s">
        <v>138</v>
      </c>
      <c r="D24" s="108" t="s">
        <v>120</v>
      </c>
      <c r="E24" s="108" t="s">
        <v>163</v>
      </c>
      <c r="F24" s="115" t="str">
        <f t="shared" si="0"/>
        <v>VBAP-VRKME</v>
      </c>
      <c r="G24" s="115"/>
      <c r="H24" s="108"/>
    </row>
    <row r="25" spans="2:36" x14ac:dyDescent="0.35">
      <c r="B25" s="108">
        <v>13</v>
      </c>
      <c r="C25" s="158" t="s">
        <v>139</v>
      </c>
      <c r="D25" s="108" t="s">
        <v>120</v>
      </c>
      <c r="E25" s="108" t="s">
        <v>164</v>
      </c>
      <c r="F25" s="115" t="str">
        <f t="shared" si="0"/>
        <v>VBAP-NETPR</v>
      </c>
      <c r="G25" s="115"/>
      <c r="H25" s="108"/>
    </row>
    <row r="26" spans="2:36" x14ac:dyDescent="0.35">
      <c r="B26" s="108">
        <v>14</v>
      </c>
      <c r="C26" s="158" t="s">
        <v>140</v>
      </c>
      <c r="D26" s="108" t="s">
        <v>120</v>
      </c>
      <c r="E26" s="114" t="s">
        <v>165</v>
      </c>
      <c r="F26" s="115" t="str">
        <f t="shared" si="0"/>
        <v>VBAP-WAERK</v>
      </c>
      <c r="G26" s="115"/>
      <c r="H26" s="108"/>
    </row>
    <row r="27" spans="2:36" x14ac:dyDescent="0.35">
      <c r="B27" s="108">
        <v>15</v>
      </c>
      <c r="C27" s="156" t="s">
        <v>166</v>
      </c>
      <c r="D27" s="108"/>
      <c r="E27" s="108"/>
      <c r="F27" s="115" t="str">
        <f t="shared" si="0"/>
        <v>-</v>
      </c>
      <c r="G27" s="115"/>
      <c r="H27" s="108" t="s">
        <v>167</v>
      </c>
    </row>
    <row r="28" spans="2:36" ht="13.5" thickBot="1" x14ac:dyDescent="0.4">
      <c r="B28" s="109"/>
      <c r="C28" s="109" t="s">
        <v>168</v>
      </c>
      <c r="D28" s="109" t="s">
        <v>169</v>
      </c>
      <c r="E28" s="109" t="s">
        <v>121</v>
      </c>
      <c r="F28" s="117" t="str">
        <f t="shared" si="0"/>
        <v>LIPS-VBELN</v>
      </c>
      <c r="G28" s="117"/>
      <c r="H28" s="109"/>
    </row>
    <row r="29" spans="2:36" x14ac:dyDescent="0.35">
      <c r="B29" s="110">
        <v>16</v>
      </c>
      <c r="C29" s="152" t="s">
        <v>170</v>
      </c>
      <c r="D29" s="110" t="s">
        <v>104</v>
      </c>
      <c r="E29" s="110" t="s">
        <v>171</v>
      </c>
      <c r="F29" s="62" t="str">
        <f t="shared" si="0"/>
        <v>MSEG-MBLNR</v>
      </c>
      <c r="G29" s="62"/>
      <c r="H29" s="122" t="s">
        <v>172</v>
      </c>
    </row>
    <row r="30" spans="2:36" x14ac:dyDescent="0.35">
      <c r="B30" s="78"/>
      <c r="C30" s="153"/>
      <c r="D30" s="78"/>
      <c r="E30" s="78"/>
      <c r="F30" s="63"/>
      <c r="G30" s="63"/>
      <c r="H30" s="119"/>
    </row>
    <row r="31" spans="2:36" ht="16.5" customHeight="1" x14ac:dyDescent="0.35">
      <c r="B31" s="78"/>
      <c r="C31" s="153"/>
      <c r="D31" s="78"/>
      <c r="E31" s="78"/>
      <c r="F31" s="63"/>
      <c r="G31" s="63"/>
      <c r="H31" s="119"/>
    </row>
    <row r="32" spans="2:36" x14ac:dyDescent="0.35">
      <c r="B32" s="78"/>
      <c r="C32" s="153"/>
      <c r="D32" s="78"/>
      <c r="E32" s="78"/>
      <c r="F32" s="63"/>
      <c r="G32" s="63"/>
      <c r="H32" s="119"/>
    </row>
    <row r="33" spans="2:8" x14ac:dyDescent="0.35">
      <c r="B33" s="78"/>
      <c r="C33" s="153"/>
      <c r="D33" s="78"/>
      <c r="E33" s="78"/>
      <c r="F33" s="63"/>
      <c r="G33" s="63"/>
      <c r="H33" s="119"/>
    </row>
    <row r="34" spans="2:8" ht="13.5" thickBot="1" x14ac:dyDescent="0.4">
      <c r="B34" s="111"/>
      <c r="C34" s="154"/>
      <c r="D34" s="111"/>
      <c r="E34" s="111"/>
      <c r="F34" s="64"/>
      <c r="G34" s="64"/>
      <c r="H34" s="123"/>
    </row>
    <row r="35" spans="2:8" x14ac:dyDescent="0.35">
      <c r="B35" s="108">
        <v>17</v>
      </c>
      <c r="C35" s="155" t="s">
        <v>143</v>
      </c>
      <c r="D35" s="108" t="s">
        <v>104</v>
      </c>
      <c r="E35" s="114" t="s">
        <v>173</v>
      </c>
      <c r="F35" s="120" t="str">
        <f t="shared" si="0"/>
        <v>MSEG-MJAHR</v>
      </c>
      <c r="G35" s="120"/>
      <c r="H35" s="121"/>
    </row>
    <row r="36" spans="2:8" x14ac:dyDescent="0.35">
      <c r="B36" s="108">
        <v>18</v>
      </c>
      <c r="C36" s="155" t="s">
        <v>174</v>
      </c>
      <c r="D36" s="108" t="s">
        <v>104</v>
      </c>
      <c r="E36" s="108" t="s">
        <v>175</v>
      </c>
      <c r="F36" s="115" t="str">
        <f t="shared" si="0"/>
        <v>MSEG-BWART</v>
      </c>
      <c r="G36" s="115"/>
      <c r="H36" s="108"/>
    </row>
    <row r="37" spans="2:8" x14ac:dyDescent="0.35">
      <c r="B37" s="108">
        <v>19</v>
      </c>
      <c r="C37" s="155" t="s">
        <v>176</v>
      </c>
      <c r="D37" s="108" t="s">
        <v>104</v>
      </c>
      <c r="E37" s="108" t="s">
        <v>177</v>
      </c>
      <c r="F37" s="115" t="str">
        <f t="shared" si="0"/>
        <v>MSEG-MENGE</v>
      </c>
      <c r="G37" s="115"/>
      <c r="H37" s="108"/>
    </row>
    <row r="38" spans="2:8" x14ac:dyDescent="0.35">
      <c r="B38" s="108">
        <v>20</v>
      </c>
      <c r="C38" s="155" t="s">
        <v>178</v>
      </c>
      <c r="D38" s="108" t="s">
        <v>104</v>
      </c>
      <c r="E38" s="108" t="s">
        <v>179</v>
      </c>
      <c r="F38" s="115" t="str">
        <f t="shared" si="0"/>
        <v>MSEG-DMBTR</v>
      </c>
      <c r="G38" s="115"/>
      <c r="H38" s="108"/>
    </row>
    <row r="39" spans="2:8" x14ac:dyDescent="0.35">
      <c r="B39" s="108">
        <v>21</v>
      </c>
      <c r="C39" s="156" t="s">
        <v>180</v>
      </c>
      <c r="D39" s="108" t="s">
        <v>106</v>
      </c>
      <c r="E39" s="108" t="s">
        <v>121</v>
      </c>
      <c r="F39" s="115" t="str">
        <f t="shared" si="0"/>
        <v>VBRP-VBELN</v>
      </c>
      <c r="G39" s="115"/>
      <c r="H39" s="108"/>
    </row>
    <row r="40" spans="2:8" ht="13.5" thickBot="1" x14ac:dyDescent="0.4">
      <c r="B40" s="112">
        <v>23</v>
      </c>
      <c r="C40" s="157" t="s">
        <v>181</v>
      </c>
      <c r="D40" s="112" t="s">
        <v>106</v>
      </c>
      <c r="E40" s="112" t="s">
        <v>182</v>
      </c>
      <c r="F40" s="116" t="str">
        <f t="shared" si="0"/>
        <v>VBRP-NETWR</v>
      </c>
      <c r="G40" s="116"/>
      <c r="H40" s="112"/>
    </row>
    <row r="41" spans="2:8" x14ac:dyDescent="0.35">
      <c r="B41" s="107"/>
      <c r="C41" s="107"/>
      <c r="D41" s="107"/>
      <c r="E41" s="107"/>
      <c r="F41" s="107"/>
      <c r="G41" s="107"/>
      <c r="H41" s="105"/>
    </row>
    <row r="42" spans="2:8" ht="13.5" thickBot="1" x14ac:dyDescent="0.4"/>
    <row r="43" spans="2:8" ht="13.9" customHeight="1" thickBot="1" x14ac:dyDescent="0.4">
      <c r="B43" s="133" t="s">
        <v>190</v>
      </c>
      <c r="C43" s="134"/>
      <c r="D43" s="135"/>
    </row>
    <row r="44" spans="2:8" x14ac:dyDescent="0.35">
      <c r="B44" s="18" t="s">
        <v>183</v>
      </c>
      <c r="C44" s="127"/>
      <c r="D44" s="127"/>
      <c r="E44" s="127"/>
      <c r="F44" s="127"/>
      <c r="G44" s="127"/>
      <c r="H44" s="19"/>
    </row>
    <row r="45" spans="2:8" x14ac:dyDescent="0.35">
      <c r="B45" s="20" t="s">
        <v>184</v>
      </c>
      <c r="C45" s="105"/>
      <c r="D45" s="105"/>
      <c r="E45" s="105"/>
      <c r="F45" s="105"/>
      <c r="G45" s="105"/>
      <c r="H45" s="21"/>
    </row>
    <row r="46" spans="2:8" x14ac:dyDescent="0.35">
      <c r="B46" s="20" t="s">
        <v>100</v>
      </c>
      <c r="C46" s="105"/>
      <c r="D46" s="105"/>
      <c r="E46" s="105"/>
      <c r="F46" s="105"/>
      <c r="G46" s="105"/>
      <c r="H46" s="21"/>
    </row>
    <row r="47" spans="2:8" x14ac:dyDescent="0.35">
      <c r="B47" s="20" t="s">
        <v>97</v>
      </c>
      <c r="C47" s="105"/>
      <c r="D47" s="105"/>
      <c r="E47" s="105"/>
      <c r="F47" s="105"/>
      <c r="G47" s="105">
        <v>4900000122</v>
      </c>
      <c r="H47" s="21"/>
    </row>
    <row r="48" spans="2:8" ht="13.5" thickBot="1" x14ac:dyDescent="0.4">
      <c r="B48" s="22" t="s">
        <v>185</v>
      </c>
      <c r="C48" s="128"/>
      <c r="D48" s="128"/>
      <c r="E48" s="128"/>
      <c r="F48" s="128"/>
      <c r="G48" s="128"/>
      <c r="H48" s="23"/>
    </row>
    <row r="49" spans="2:10" ht="13.5" thickBot="1" x14ac:dyDescent="0.4"/>
    <row r="50" spans="2:10" x14ac:dyDescent="0.35">
      <c r="B50" s="18" t="s">
        <v>99</v>
      </c>
      <c r="C50" s="127"/>
      <c r="D50" s="127"/>
      <c r="E50" s="127"/>
      <c r="F50" s="127"/>
      <c r="G50" s="127"/>
      <c r="H50" s="19"/>
    </row>
    <row r="51" spans="2:10" ht="16.5" customHeight="1" x14ac:dyDescent="0.35">
      <c r="B51" s="20" t="s">
        <v>100</v>
      </c>
      <c r="C51" s="105"/>
      <c r="D51" s="105"/>
      <c r="E51" s="105"/>
      <c r="F51" s="105"/>
      <c r="G51" s="105"/>
      <c r="H51" s="21"/>
    </row>
    <row r="52" spans="2:10" x14ac:dyDescent="0.35">
      <c r="B52" s="20" t="s">
        <v>101</v>
      </c>
      <c r="C52" s="105"/>
      <c r="D52" s="105"/>
      <c r="E52" s="105"/>
      <c r="F52" s="105"/>
      <c r="G52" s="105"/>
      <c r="H52" s="21"/>
    </row>
    <row r="53" spans="2:10" ht="13.5" thickBot="1" x14ac:dyDescent="0.4">
      <c r="B53" s="22" t="s">
        <v>102</v>
      </c>
      <c r="C53" s="128"/>
      <c r="D53" s="128"/>
      <c r="E53" s="128"/>
      <c r="F53" s="128"/>
      <c r="G53" s="128"/>
      <c r="H53" s="23"/>
    </row>
    <row r="54" spans="2:10" ht="13.5" thickBot="1" x14ac:dyDescent="0.4"/>
    <row r="55" spans="2:10" ht="13.5" thickBot="1" x14ac:dyDescent="0.4">
      <c r="B55" s="130" t="s">
        <v>186</v>
      </c>
      <c r="C55" s="131"/>
      <c r="D55" s="132"/>
    </row>
    <row r="56" spans="2:10" x14ac:dyDescent="0.35">
      <c r="B56" s="20" t="s">
        <v>187</v>
      </c>
      <c r="C56" s="105"/>
      <c r="D56" s="21"/>
      <c r="I56" s="103"/>
      <c r="J56" s="103"/>
    </row>
    <row r="57" spans="2:10" x14ac:dyDescent="0.35">
      <c r="B57" s="20" t="s">
        <v>188</v>
      </c>
      <c r="C57" s="105"/>
      <c r="D57" s="21"/>
    </row>
    <row r="58" spans="2:10" ht="13.5" thickBot="1" x14ac:dyDescent="0.4">
      <c r="B58" s="22" t="s">
        <v>189</v>
      </c>
      <c r="C58" s="128"/>
      <c r="D58" s="23"/>
    </row>
  </sheetData>
  <mergeCells count="9">
    <mergeCell ref="B43:D43"/>
    <mergeCell ref="M19:R19"/>
    <mergeCell ref="B29:B34"/>
    <mergeCell ref="C29:C34"/>
    <mergeCell ref="D29:D34"/>
    <mergeCell ref="E29:E34"/>
    <mergeCell ref="F29:F34"/>
    <mergeCell ref="G29:G34"/>
    <mergeCell ref="H29:H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C228-F11F-4373-92BF-2BE90E81CAEE}">
  <dimension ref="B2:P67"/>
  <sheetViews>
    <sheetView workbookViewId="0">
      <selection activeCell="R68" sqref="A1:XFD1048576"/>
    </sheetView>
  </sheetViews>
  <sheetFormatPr defaultRowHeight="13.15" x14ac:dyDescent="0.35"/>
  <cols>
    <col min="1" max="3" width="9.06640625" style="1"/>
    <col min="4" max="4" width="10.59765625" style="1" customWidth="1"/>
    <col min="5" max="16384" width="9.06640625" style="1"/>
  </cols>
  <sheetData>
    <row r="2" spans="2:5" x14ac:dyDescent="0.35">
      <c r="B2" s="94" t="s">
        <v>92</v>
      </c>
      <c r="C2" s="94"/>
      <c r="D2" s="94"/>
      <c r="E2" s="94"/>
    </row>
    <row r="16" spans="2:5" x14ac:dyDescent="0.35">
      <c r="B16" s="93"/>
    </row>
    <row r="17" spans="2:16" x14ac:dyDescent="0.35">
      <c r="B17" s="98" t="s">
        <v>93</v>
      </c>
      <c r="C17" s="98"/>
      <c r="D17" s="98"/>
    </row>
    <row r="18" spans="2:16" x14ac:dyDescent="0.35">
      <c r="B18" s="99"/>
      <c r="C18" s="99"/>
      <c r="D18" s="99"/>
    </row>
    <row r="19" spans="2:16" x14ac:dyDescent="0.35">
      <c r="B19" s="97" t="s">
        <v>94</v>
      </c>
      <c r="C19" s="97" t="s">
        <v>95</v>
      </c>
      <c r="D19" s="97"/>
    </row>
    <row r="20" spans="2:16" x14ac:dyDescent="0.35">
      <c r="B20" s="95" t="s">
        <v>96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 ht="16.5" customHeight="1" x14ac:dyDescent="0.35"/>
    <row r="42" spans="2:2" x14ac:dyDescent="0.35">
      <c r="B42" s="93" t="s">
        <v>97</v>
      </c>
    </row>
    <row r="67" spans="2:2" x14ac:dyDescent="0.35">
      <c r="B67" s="93" t="s">
        <v>98</v>
      </c>
    </row>
  </sheetData>
  <mergeCells count="2">
    <mergeCell ref="B2:E2"/>
    <mergeCell ref="B17:D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0A23-D514-45F7-B675-EEA0B75403BB}">
  <dimension ref="B2:Q53"/>
  <sheetViews>
    <sheetView topLeftCell="A52" workbookViewId="0">
      <selection activeCell="P4" sqref="P4"/>
    </sheetView>
  </sheetViews>
  <sheetFormatPr defaultRowHeight="13.15" x14ac:dyDescent="0.35"/>
  <cols>
    <col min="1" max="16384" width="9.06640625" style="1"/>
  </cols>
  <sheetData>
    <row r="2" spans="2:17" x14ac:dyDescent="0.35">
      <c r="B2" s="100" t="s">
        <v>99</v>
      </c>
      <c r="C2" s="101"/>
      <c r="D2" s="102"/>
      <c r="E2" s="102"/>
    </row>
    <row r="3" spans="2:17" x14ac:dyDescent="0.35">
      <c r="B3" s="93" t="s">
        <v>100</v>
      </c>
      <c r="C3" s="77"/>
    </row>
    <row r="4" spans="2:17" x14ac:dyDescent="0.35">
      <c r="B4" s="93" t="s">
        <v>101</v>
      </c>
      <c r="C4" s="77"/>
    </row>
    <row r="5" spans="2:17" x14ac:dyDescent="0.35">
      <c r="B5" s="93" t="s">
        <v>102</v>
      </c>
      <c r="C5" s="77"/>
    </row>
    <row r="8" spans="2:17" x14ac:dyDescent="0.35">
      <c r="B8" s="95" t="s">
        <v>100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</row>
    <row r="30" spans="2:14" x14ac:dyDescent="0.35">
      <c r="B30" s="95" t="s">
        <v>101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</row>
    <row r="53" spans="2:13" x14ac:dyDescent="0.35">
      <c r="B53" s="95" t="s">
        <v>102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01C3-2F66-422E-8532-1426A8B466AD}">
  <dimension ref="B1:K34"/>
  <sheetViews>
    <sheetView zoomScale="97" zoomScaleNormal="97" workbookViewId="0">
      <selection activeCell="K21" sqref="K21"/>
    </sheetView>
  </sheetViews>
  <sheetFormatPr defaultRowHeight="13.15" x14ac:dyDescent="0.35"/>
  <cols>
    <col min="1" max="1" width="9.06640625" style="1"/>
    <col min="2" max="2" width="13.6640625" style="1" customWidth="1"/>
    <col min="3" max="3" width="15.53125" style="1" customWidth="1"/>
    <col min="4" max="4" width="12.46484375" style="1" customWidth="1"/>
    <col min="5" max="5" width="12.73046875" style="1" customWidth="1"/>
    <col min="6" max="6" width="5.06640625" style="1" customWidth="1"/>
    <col min="7" max="7" width="2.796875" style="1" customWidth="1"/>
    <col min="8" max="8" width="13.6640625" style="1" customWidth="1"/>
    <col min="9" max="9" width="15.33203125" style="1" customWidth="1"/>
    <col min="10" max="10" width="12.73046875" style="1" customWidth="1"/>
    <col min="11" max="11" width="41.265625" style="1" customWidth="1"/>
    <col min="12" max="16384" width="9.06640625" style="1"/>
  </cols>
  <sheetData>
    <row r="1" spans="2:9" ht="13.5" thickBot="1" x14ac:dyDescent="0.4"/>
    <row r="2" spans="2:9" ht="13.5" thickBot="1" x14ac:dyDescent="0.4">
      <c r="D2" s="17" t="s">
        <v>16</v>
      </c>
      <c r="E2" s="16" t="s">
        <v>5</v>
      </c>
      <c r="H2" s="15" t="s">
        <v>35</v>
      </c>
    </row>
    <row r="3" spans="2:9" x14ac:dyDescent="0.35">
      <c r="B3" s="62" t="s">
        <v>43</v>
      </c>
      <c r="C3" s="72" t="s">
        <v>42</v>
      </c>
      <c r="D3" s="11" t="s">
        <v>41</v>
      </c>
      <c r="E3" s="8" t="s">
        <v>41</v>
      </c>
      <c r="H3" s="8" t="s">
        <v>40</v>
      </c>
      <c r="I3" s="5" t="s">
        <v>39</v>
      </c>
    </row>
    <row r="4" spans="2:9" x14ac:dyDescent="0.35">
      <c r="B4" s="63"/>
      <c r="C4" s="73"/>
      <c r="D4" s="4" t="s">
        <v>38</v>
      </c>
      <c r="E4" s="7" t="s">
        <v>38</v>
      </c>
      <c r="H4" s="7" t="s">
        <v>37</v>
      </c>
      <c r="I4" s="3" t="s">
        <v>36</v>
      </c>
    </row>
    <row r="5" spans="2:9" x14ac:dyDescent="0.35">
      <c r="B5" s="63"/>
      <c r="C5" s="73"/>
      <c r="D5" s="14" t="s">
        <v>35</v>
      </c>
      <c r="E5" s="7" t="s">
        <v>34</v>
      </c>
      <c r="H5" s="7" t="s">
        <v>33</v>
      </c>
      <c r="I5" s="3" t="s">
        <v>32</v>
      </c>
    </row>
    <row r="6" spans="2:9" x14ac:dyDescent="0.35">
      <c r="B6" s="63"/>
      <c r="C6" s="73"/>
      <c r="D6" s="4" t="s">
        <v>31</v>
      </c>
      <c r="E6" s="7" t="s">
        <v>31</v>
      </c>
      <c r="H6" s="7" t="s">
        <v>30</v>
      </c>
      <c r="I6" s="3" t="s">
        <v>29</v>
      </c>
    </row>
    <row r="7" spans="2:9" ht="13.5" thickBot="1" x14ac:dyDescent="0.4">
      <c r="B7" s="63"/>
      <c r="C7" s="74"/>
      <c r="D7" s="13" t="s">
        <v>21</v>
      </c>
      <c r="E7" s="12" t="s">
        <v>28</v>
      </c>
      <c r="H7" s="6" t="s">
        <v>27</v>
      </c>
      <c r="I7" s="2" t="s">
        <v>26</v>
      </c>
    </row>
    <row r="8" spans="2:9" ht="13.5" thickBot="1" x14ac:dyDescent="0.4">
      <c r="B8" s="63"/>
      <c r="C8" s="69" t="s">
        <v>25</v>
      </c>
      <c r="D8" s="11" t="s">
        <v>24</v>
      </c>
      <c r="E8" s="8" t="s">
        <v>23</v>
      </c>
    </row>
    <row r="9" spans="2:9" ht="13.5" thickBot="1" x14ac:dyDescent="0.4">
      <c r="B9" s="63"/>
      <c r="C9" s="70"/>
      <c r="D9" s="4" t="s">
        <v>18</v>
      </c>
      <c r="E9" s="7" t="s">
        <v>22</v>
      </c>
      <c r="H9" s="10" t="s">
        <v>21</v>
      </c>
    </row>
    <row r="10" spans="2:9" ht="13.5" thickBot="1" x14ac:dyDescent="0.4">
      <c r="B10" s="64"/>
      <c r="C10" s="71"/>
      <c r="D10" s="9" t="s">
        <v>17</v>
      </c>
      <c r="E10" s="6" t="s">
        <v>20</v>
      </c>
      <c r="H10" s="8" t="s">
        <v>19</v>
      </c>
    </row>
    <row r="11" spans="2:9" x14ac:dyDescent="0.35">
      <c r="H11" s="7" t="s">
        <v>18</v>
      </c>
    </row>
    <row r="12" spans="2:9" ht="13.5" thickBot="1" x14ac:dyDescent="0.4">
      <c r="H12" s="6" t="s">
        <v>17</v>
      </c>
    </row>
    <row r="21" spans="2:11" ht="13.5" thickBot="1" x14ac:dyDescent="0.4"/>
    <row r="22" spans="2:11" ht="13.9" customHeight="1" thickBot="1" x14ac:dyDescent="0.4">
      <c r="C22" s="53" t="s">
        <v>16</v>
      </c>
      <c r="D22" s="54"/>
      <c r="E22" s="55"/>
      <c r="H22" s="62" t="s">
        <v>82</v>
      </c>
      <c r="I22" s="79" t="s">
        <v>81</v>
      </c>
      <c r="J22" s="85" t="s">
        <v>81</v>
      </c>
      <c r="K22" s="8" t="s">
        <v>91</v>
      </c>
    </row>
    <row r="23" spans="2:11" ht="13.5" thickBot="1" x14ac:dyDescent="0.4">
      <c r="B23" s="62" t="s">
        <v>4</v>
      </c>
      <c r="C23" s="65" t="s">
        <v>15</v>
      </c>
      <c r="D23" s="66"/>
      <c r="E23" s="8" t="s">
        <v>14</v>
      </c>
      <c r="H23" s="63"/>
      <c r="I23" s="80"/>
      <c r="J23" s="86" t="s">
        <v>83</v>
      </c>
      <c r="K23" s="7" t="s">
        <v>84</v>
      </c>
    </row>
    <row r="24" spans="2:11" ht="13.5" thickBot="1" x14ac:dyDescent="0.4">
      <c r="B24" s="63"/>
      <c r="C24" s="75" t="s">
        <v>13</v>
      </c>
      <c r="D24" s="76"/>
      <c r="E24" s="7" t="s">
        <v>12</v>
      </c>
      <c r="H24" s="63"/>
      <c r="I24" s="80"/>
      <c r="J24" s="87" t="s">
        <v>67</v>
      </c>
      <c r="K24" s="7" t="s">
        <v>89</v>
      </c>
    </row>
    <row r="25" spans="2:11" ht="13.5" thickBot="1" x14ac:dyDescent="0.4">
      <c r="B25" s="63"/>
      <c r="C25" s="75" t="s">
        <v>11</v>
      </c>
      <c r="D25" s="76"/>
      <c r="E25" s="7" t="s">
        <v>10</v>
      </c>
      <c r="H25" s="63"/>
      <c r="I25" s="80"/>
      <c r="J25" s="88" t="s">
        <v>85</v>
      </c>
      <c r="K25" s="7" t="s">
        <v>90</v>
      </c>
    </row>
    <row r="26" spans="2:11" ht="13.5" thickBot="1" x14ac:dyDescent="0.4">
      <c r="B26" s="63"/>
      <c r="C26" s="75" t="s">
        <v>9</v>
      </c>
      <c r="D26" s="76"/>
      <c r="E26" s="7" t="s">
        <v>8</v>
      </c>
      <c r="H26" s="63"/>
      <c r="I26" s="81"/>
      <c r="J26" s="89" t="s">
        <v>86</v>
      </c>
      <c r="K26" s="7"/>
    </row>
    <row r="27" spans="2:11" ht="13.5" thickBot="1" x14ac:dyDescent="0.4">
      <c r="B27" s="64"/>
      <c r="C27" s="67" t="s">
        <v>7</v>
      </c>
      <c r="D27" s="68"/>
      <c r="E27" s="6" t="s">
        <v>6</v>
      </c>
      <c r="H27" s="63"/>
      <c r="I27" s="82" t="s">
        <v>87</v>
      </c>
      <c r="J27" s="90" t="s">
        <v>74</v>
      </c>
      <c r="K27" s="7"/>
    </row>
    <row r="28" spans="2:11" ht="13.5" thickBot="1" x14ac:dyDescent="0.4">
      <c r="H28" s="63"/>
      <c r="I28" s="83"/>
      <c r="J28" s="91" t="s">
        <v>88</v>
      </c>
      <c r="K28" s="7"/>
    </row>
    <row r="29" spans="2:11" ht="13.5" thickBot="1" x14ac:dyDescent="0.4">
      <c r="C29" s="56" t="s">
        <v>5</v>
      </c>
      <c r="D29" s="57"/>
      <c r="E29" s="58"/>
      <c r="H29" s="64"/>
      <c r="I29" s="84"/>
      <c r="J29" s="92" t="s">
        <v>80</v>
      </c>
      <c r="K29" s="6"/>
    </row>
    <row r="30" spans="2:11" x14ac:dyDescent="0.35">
      <c r="B30" s="59" t="s">
        <v>4</v>
      </c>
      <c r="C30" s="65" t="s">
        <v>3</v>
      </c>
      <c r="D30" s="66"/>
      <c r="E30" s="5" t="s">
        <v>2</v>
      </c>
    </row>
    <row r="31" spans="2:11" x14ac:dyDescent="0.35">
      <c r="B31" s="60"/>
      <c r="C31" s="4"/>
      <c r="D31" s="3"/>
      <c r="E31" s="3"/>
    </row>
    <row r="32" spans="2:11" x14ac:dyDescent="0.35">
      <c r="B32" s="60"/>
      <c r="C32" s="4"/>
      <c r="D32" s="3"/>
      <c r="E32" s="3"/>
    </row>
    <row r="33" spans="2:5" x14ac:dyDescent="0.35">
      <c r="B33" s="60"/>
      <c r="C33" s="4"/>
      <c r="D33" s="3"/>
      <c r="E33" s="3"/>
    </row>
    <row r="34" spans="2:5" ht="13.5" thickBot="1" x14ac:dyDescent="0.4">
      <c r="B34" s="61"/>
      <c r="C34" s="67" t="s">
        <v>1</v>
      </c>
      <c r="D34" s="68"/>
      <c r="E34" s="2" t="s">
        <v>0</v>
      </c>
    </row>
  </sheetData>
  <mergeCells count="17">
    <mergeCell ref="H22:H29"/>
    <mergeCell ref="I27:I29"/>
    <mergeCell ref="I22:I26"/>
    <mergeCell ref="C22:E22"/>
    <mergeCell ref="C29:E29"/>
    <mergeCell ref="B30:B34"/>
    <mergeCell ref="B3:B10"/>
    <mergeCell ref="C30:D30"/>
    <mergeCell ref="C34:D34"/>
    <mergeCell ref="C8:C10"/>
    <mergeCell ref="C3:C7"/>
    <mergeCell ref="B23:B27"/>
    <mergeCell ref="C23:D23"/>
    <mergeCell ref="C24:D24"/>
    <mergeCell ref="C25:D25"/>
    <mergeCell ref="C26:D26"/>
    <mergeCell ref="C27:D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39F-ECC2-48F6-AE17-1AED0CFEED9B}">
  <dimension ref="B2:D16"/>
  <sheetViews>
    <sheetView workbookViewId="0">
      <selection activeCell="B19" sqref="B19"/>
    </sheetView>
  </sheetViews>
  <sheetFormatPr defaultRowHeight="13.15" x14ac:dyDescent="0.4"/>
  <cols>
    <col min="1" max="1" width="9.06640625" style="24"/>
    <col min="2" max="2" width="49.33203125" style="24" customWidth="1"/>
    <col min="3" max="3" width="12.3984375" style="24" customWidth="1"/>
    <col min="4" max="4" width="11.46484375" style="24" customWidth="1"/>
    <col min="5" max="16384" width="9.06640625" style="24"/>
  </cols>
  <sheetData>
    <row r="2" spans="2:4" ht="13.5" thickBot="1" x14ac:dyDescent="0.45"/>
    <row r="3" spans="2:4" ht="13.5" thickBot="1" x14ac:dyDescent="0.45">
      <c r="C3" s="35" t="s">
        <v>44</v>
      </c>
      <c r="D3" s="36" t="s">
        <v>45</v>
      </c>
    </row>
    <row r="4" spans="2:4" x14ac:dyDescent="0.4">
      <c r="B4" s="29" t="s">
        <v>59</v>
      </c>
      <c r="C4" s="29" t="s">
        <v>46</v>
      </c>
      <c r="D4" s="29"/>
    </row>
    <row r="5" spans="2:4" x14ac:dyDescent="0.4">
      <c r="B5" s="30" t="s">
        <v>47</v>
      </c>
      <c r="C5" s="30" t="s">
        <v>46</v>
      </c>
      <c r="D5" s="30" t="s">
        <v>46</v>
      </c>
    </row>
    <row r="6" spans="2:4" x14ac:dyDescent="0.4">
      <c r="B6" s="30" t="s">
        <v>48</v>
      </c>
      <c r="C6" s="30" t="s">
        <v>46</v>
      </c>
      <c r="D6" s="30" t="s">
        <v>46</v>
      </c>
    </row>
    <row r="7" spans="2:4" x14ac:dyDescent="0.4">
      <c r="B7" s="30" t="s">
        <v>49</v>
      </c>
      <c r="C7" s="30" t="s">
        <v>46</v>
      </c>
      <c r="D7" s="30" t="s">
        <v>46</v>
      </c>
    </row>
    <row r="8" spans="2:4" x14ac:dyDescent="0.4">
      <c r="B8" s="30" t="s">
        <v>50</v>
      </c>
      <c r="C8" s="30" t="s">
        <v>46</v>
      </c>
      <c r="D8" s="30" t="s">
        <v>46</v>
      </c>
    </row>
    <row r="9" spans="2:4" x14ac:dyDescent="0.4">
      <c r="B9" s="30" t="s">
        <v>51</v>
      </c>
      <c r="C9" s="30" t="s">
        <v>46</v>
      </c>
      <c r="D9" s="30"/>
    </row>
    <row r="10" spans="2:4" ht="13.5" thickBot="1" x14ac:dyDescent="0.45">
      <c r="B10" s="31" t="s">
        <v>52</v>
      </c>
      <c r="C10" s="31" t="s">
        <v>46</v>
      </c>
      <c r="D10" s="31" t="s">
        <v>53</v>
      </c>
    </row>
    <row r="11" spans="2:4" x14ac:dyDescent="0.4">
      <c r="B11" s="25"/>
      <c r="C11" s="25"/>
      <c r="D11" s="25"/>
    </row>
    <row r="12" spans="2:4" ht="13.5" thickBot="1" x14ac:dyDescent="0.45">
      <c r="B12" s="25"/>
      <c r="C12" s="25"/>
      <c r="D12" s="25"/>
    </row>
    <row r="13" spans="2:4" x14ac:dyDescent="0.4">
      <c r="C13" s="32" t="s">
        <v>54</v>
      </c>
      <c r="D13" s="26">
        <v>8</v>
      </c>
    </row>
    <row r="14" spans="2:4" x14ac:dyDescent="0.4">
      <c r="C14" s="33" t="s">
        <v>55</v>
      </c>
      <c r="D14" s="27" t="s">
        <v>56</v>
      </c>
    </row>
    <row r="15" spans="2:4" ht="13.5" thickBot="1" x14ac:dyDescent="0.45">
      <c r="C15" s="34" t="s">
        <v>57</v>
      </c>
      <c r="D15" s="28" t="s">
        <v>58</v>
      </c>
    </row>
    <row r="16" spans="2:4" x14ac:dyDescent="0.4">
      <c r="B16" s="25"/>
      <c r="C16" s="25"/>
      <c r="D16" s="2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SEARCH</vt:lpstr>
      <vt:lpstr>상세 화면</vt:lpstr>
      <vt:lpstr>SALES ORDER</vt:lpstr>
      <vt:lpstr>BILLING DOCUMENT</vt:lpstr>
      <vt:lpstr>조직</vt:lpstr>
      <vt:lpstr>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김예진</dc:creator>
  <cp:lastModifiedBy>김예진</cp:lastModifiedBy>
  <dcterms:created xsi:type="dcterms:W3CDTF">2020-08-22T15:21:17Z</dcterms:created>
  <dcterms:modified xsi:type="dcterms:W3CDTF">2020-08-29T17:42:52Z</dcterms:modified>
</cp:coreProperties>
</file>