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3m_irehab\Documents\Yepez_PC_WS\ArduinoPLC\UC3M-Arduino-PLC\Design_PCB\"/>
    </mc:Choice>
  </mc:AlternateContent>
  <xr:revisionPtr revIDLastSave="0" documentId="13_ncr:1_{F3937491-0204-497A-91BB-AB93880B91CB}" xr6:coauthVersionLast="47" xr6:coauthVersionMax="47" xr10:uidLastSave="{00000000-0000-0000-0000-000000000000}"/>
  <bookViews>
    <workbookView xWindow="-120" yWindow="-120" windowWidth="29040" windowHeight="15840" xr2:uid="{C4412E11-B95E-40C1-A140-7EAD1C647F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7" i="1" l="1"/>
</calcChain>
</file>

<file path=xl/sharedStrings.xml><?xml version="1.0" encoding="utf-8"?>
<sst xmlns="http://schemas.openxmlformats.org/spreadsheetml/2006/main" count="98" uniqueCount="97">
  <si>
    <t>DESCRIPCIÓN</t>
  </si>
  <si>
    <t>CODIGO</t>
  </si>
  <si>
    <t>ITEM</t>
  </si>
  <si>
    <t>CANTIDAD</t>
  </si>
  <si>
    <t>691361100004</t>
  </si>
  <si>
    <t>TERM BLOCK PLUG 4POS STR 3.5MM</t>
  </si>
  <si>
    <t>691322110004</t>
  </si>
  <si>
    <t>TERM BLOCK HDR 4POS 90DEG 3.5MM</t>
  </si>
  <si>
    <t>TERM BLOCK HDR 3POS 90DEG 3.5MM</t>
  </si>
  <si>
    <t>TERM BLOCK PLUG 3POS STR 3.5MM</t>
  </si>
  <si>
    <t>691322110003</t>
  </si>
  <si>
    <t>691361100003</t>
  </si>
  <si>
    <t>TERM BLOCK HDR 5POS 90DEG 3.5MM</t>
  </si>
  <si>
    <t>TERM BLOCK PLUG 5POS STR 3.5MM</t>
  </si>
  <si>
    <t>691322110005</t>
  </si>
  <si>
    <t>691361100005</t>
  </si>
  <si>
    <t>691322110002</t>
  </si>
  <si>
    <t>TERM BLOCK HDR 2POS 90DEG 3.5MM</t>
  </si>
  <si>
    <t>TERM BLOCK HDR 6POS 90DEG 3.5MM</t>
  </si>
  <si>
    <t>TERM BLOCK PLUG 2POS STR 3.5MM</t>
  </si>
  <si>
    <t>TERM BLOCK PLUG 6POS STR 3.5MM</t>
  </si>
  <si>
    <t>691361100006</t>
  </si>
  <si>
    <t>691322100002</t>
  </si>
  <si>
    <t>691322110006</t>
  </si>
  <si>
    <t>U3</t>
  </si>
  <si>
    <t>J0,J1,J3,J10</t>
  </si>
  <si>
    <t>J6</t>
  </si>
  <si>
    <t>J4,J7</t>
  </si>
  <si>
    <t>J5,J8</t>
  </si>
  <si>
    <t>J2,J9</t>
  </si>
  <si>
    <t>J11, J13</t>
  </si>
  <si>
    <t>25630901RP2</t>
  </si>
  <si>
    <t>J12</t>
  </si>
  <si>
    <t>CONN RCPT 9POS 0.079 GOLD PCB</t>
  </si>
  <si>
    <t>26630901RP2</t>
  </si>
  <si>
    <t>CONN HEADER VERT 9POS 2MM</t>
  </si>
  <si>
    <t>CONN RCPT 15POS 0.079 GOLD PCB</t>
  </si>
  <si>
    <t>25631501RP2</t>
  </si>
  <si>
    <t>CONN HEADER VERT 15POS 2MM</t>
  </si>
  <si>
    <t>26631501RP2</t>
  </si>
  <si>
    <t>SWITCH SLIDE SPDT 6A 120V</t>
  </si>
  <si>
    <t>1101M2S5CQE2</t>
  </si>
  <si>
    <t>53AAA-B28-A10L</t>
  </si>
  <si>
    <t>POT 1K OHM 1W CERMET LINEAR</t>
  </si>
  <si>
    <t>PRECIO</t>
  </si>
  <si>
    <t>PRECIO UNITARIO</t>
  </si>
  <si>
    <t>TOTAL</t>
  </si>
  <si>
    <t>SWITCH TACTILE SPST-NO 0.05A 24V</t>
  </si>
  <si>
    <t>FSM4JRT</t>
  </si>
  <si>
    <t>TEL 15-2412N</t>
  </si>
  <si>
    <t>DC DC CONVERTER 24-12V 15W</t>
  </si>
  <si>
    <t>UI0-UI4</t>
  </si>
  <si>
    <t>Optoisolator Transistor with Base Output 5300Vrms 1 Channel 6-DIP</t>
  </si>
  <si>
    <t>H11AA1</t>
  </si>
  <si>
    <t>UO0-UO4</t>
  </si>
  <si>
    <t>Optoisolator Triac Output 5000Vrms 1 Channel 6-DIP</t>
  </si>
  <si>
    <t>MOC3021</t>
  </si>
  <si>
    <t>UT0-UT4</t>
  </si>
  <si>
    <t>TRIAC 600V 6A TO220</t>
  </si>
  <si>
    <t>BTA06-600BRG</t>
  </si>
  <si>
    <t>QI0-QI4</t>
  </si>
  <si>
    <t>TRANS NPN 40V 0.2A TO-92</t>
  </si>
  <si>
    <t>2N3904RM</t>
  </si>
  <si>
    <t>QO0-QO4</t>
  </si>
  <si>
    <t>TRANS NPN 30V 0.8A TO-18</t>
  </si>
  <si>
    <t>2N2222 PBFREE</t>
  </si>
  <si>
    <t>CT0-CT4</t>
  </si>
  <si>
    <t>CAP CER 1000PF 250VAC X7R 1808</t>
  </si>
  <si>
    <t>SCDP502W102K4GV001E</t>
  </si>
  <si>
    <t>C1-C4</t>
  </si>
  <si>
    <t>CAP CER 2.2UF 25V X7R 1206</t>
  </si>
  <si>
    <t>CC1206JKX7R8BB225</t>
  </si>
  <si>
    <t>CAP CER 10UF 25V X7R 1206</t>
  </si>
  <si>
    <t>C1206X106J3RACTU</t>
  </si>
  <si>
    <t>R0</t>
  </si>
  <si>
    <t>RES SMD 100 OHM 5% 2/3W 1206</t>
  </si>
  <si>
    <t>ERJ-P08J101V</t>
  </si>
  <si>
    <t>RT</t>
  </si>
  <si>
    <t>RES SMD 33 OHM 0.5% 2/3W 1206</t>
  </si>
  <si>
    <t>ERJ-P08D33R0V</t>
  </si>
  <si>
    <t>RO</t>
  </si>
  <si>
    <t>RES SMD 330 OHM 5% 2/3W 1206</t>
  </si>
  <si>
    <t>ERJ-P08J331V</t>
  </si>
  <si>
    <t>RA</t>
  </si>
  <si>
    <t>RES SMD 10 KOHM 1% 2/3W 1206</t>
  </si>
  <si>
    <t>ERJ-P08F1002V</t>
  </si>
  <si>
    <t>DIODE STANDARD 75V 300MA DO35</t>
  </si>
  <si>
    <t>1N4148</t>
  </si>
  <si>
    <t>Arduino Ethernet Shield v2</t>
  </si>
  <si>
    <t>ARD-0090</t>
  </si>
  <si>
    <t>Arduino UNO REV3</t>
  </si>
  <si>
    <t>ARD-0032</t>
  </si>
  <si>
    <t>UI U2</t>
  </si>
  <si>
    <t>IC OPAMP GP 2 CIRCUIT 8DIP</t>
  </si>
  <si>
    <t>LM358P</t>
  </si>
  <si>
    <t>LED GREEN DIFF RECT 2MMX5MM T/H</t>
  </si>
  <si>
    <t>WP113GDT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</si>
</sst>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49" fontId="4" fillId="0" borderId="0" xfId="1" applyNumberFormat="1" applyFont="1" applyAlignment="1">
      <alignment wrapText="1"/>
    </xf>
    <xf numFmtId="8" fontId="3" fillId="0" borderId="0" xfId="0" applyNumberFormat="1" applyFont="1"/>
    <xf numFmtId="49" fontId="4" fillId="0" borderId="0" xfId="1" applyNumberFormat="1" applyFont="1"/>
    <xf numFmtId="0" fontId="4" fillId="0" borderId="0" xfId="1" applyFont="1"/>
    <xf numFmtId="0" fontId="4" fillId="0" borderId="0" xfId="1" applyFont="1" applyFill="1"/>
    <xf numFmtId="49" fontId="4" fillId="2" borderId="0" xfId="1" applyNumberFormat="1" applyFont="1" applyFill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vertical="center"/>
    </xf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wrapText="1"/>
    </xf>
    <xf numFmtId="49" fontId="3" fillId="0" borderId="0" xfId="0" applyNumberFormat="1" applyFont="1"/>
    <xf numFmtId="8" fontId="2" fillId="0" borderId="0" xfId="0" applyNumberFormat="1" applyFont="1"/>
    <xf numFmtId="0" fontId="3" fillId="0" borderId="0" xfId="0" applyFont="1" applyAlignment="1">
      <alignment horizontal="left" vertical="center"/>
    </xf>
    <xf numFmtId="49" fontId="1" fillId="2" borderId="0" xfId="1" applyNumberFormat="1" applyFill="1" applyAlignment="1">
      <alignment horizontal="left" vertical="center" wrapText="1"/>
    </xf>
    <xf numFmtId="8" fontId="0" fillId="0" borderId="0" xfId="0" applyNumberForma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es/products/detail/norcomp-inc/26630901RP2/1026602" TargetMode="External"/><Relationship Id="rId18" Type="http://schemas.openxmlformats.org/officeDocument/2006/relationships/hyperlink" Target="https://www.digikey.es/es/products/detail/te-connectivity-alcoswitch-switches/FSM4JRT/529666?s=N4IgTCBcDaICwFoCMcDMB2ArANkwgDCALoC%2BQA" TargetMode="External"/><Relationship Id="rId26" Type="http://schemas.openxmlformats.org/officeDocument/2006/relationships/hyperlink" Target="https://www.digikey.es/en/products/detail/panasonic-electronic-components/ERJ-P08J331V/525376" TargetMode="External"/><Relationship Id="rId3" Type="http://schemas.openxmlformats.org/officeDocument/2006/relationships/hyperlink" Target="https://www.digikey.es/en/products/detail/w%C3%BCrth-elektronik/691322110003/2508539" TargetMode="External"/><Relationship Id="rId21" Type="http://schemas.openxmlformats.org/officeDocument/2006/relationships/hyperlink" Target="https://www.digikey.es/en/products/detail/stmicroelectronics/BTA06-600BRG/1037707" TargetMode="External"/><Relationship Id="rId34" Type="http://schemas.openxmlformats.org/officeDocument/2006/relationships/hyperlink" Target="https://www.digikey.es/en/products/detail/texas-instruments/LM358P/277042" TargetMode="External"/><Relationship Id="rId7" Type="http://schemas.openxmlformats.org/officeDocument/2006/relationships/hyperlink" Target="https://www.digikey.es/en/products/detail/w%C3%BCrth-elektronik/691361100005/2508523" TargetMode="External"/><Relationship Id="rId12" Type="http://schemas.openxmlformats.org/officeDocument/2006/relationships/hyperlink" Target="https://www.digikey.es/es/products/detail/norcomp-inc/25630901RP2/1026570?s=N4IgTCBcDa4KwDYDMAGAnCgjAJwA4QF0BfIA" TargetMode="External"/><Relationship Id="rId17" Type="http://schemas.openxmlformats.org/officeDocument/2006/relationships/hyperlink" Target="https://www.digikey.es/es/products/detail/bourns-inc/53AAA-B28-A10L/2564495" TargetMode="External"/><Relationship Id="rId25" Type="http://schemas.openxmlformats.org/officeDocument/2006/relationships/hyperlink" Target="https://www.digikey.es/en/products/detail/panasonic-electronic-components/ERJ-P08D33R0V/3982720" TargetMode="External"/><Relationship Id="rId33" Type="http://schemas.openxmlformats.org/officeDocument/2006/relationships/hyperlink" Target="https://tienda.bricogeek.com/arduino/305-arduino-uno-r3.html?_gl=1*sgwjku*_up*MQ..*_gs*MQ..&amp;gclid=Cj0KCQiA_NC9BhCkARIsABSnSTZfGCsOrd-q9TLplelt9mvgGKfyYvj0QpHM5u213R8srIrJ1lY9uD0aAv8bEALw_wcB" TargetMode="External"/><Relationship Id="rId2" Type="http://schemas.openxmlformats.org/officeDocument/2006/relationships/hyperlink" Target="https://www.digikey.es/en/products/detail/w%C3%BCrth-elektronik/691322110004/2508540" TargetMode="External"/><Relationship Id="rId16" Type="http://schemas.openxmlformats.org/officeDocument/2006/relationships/hyperlink" Target="https://www.digikey.es/es/products/detail/c-k/1101M2S5CQE2/275434" TargetMode="External"/><Relationship Id="rId20" Type="http://schemas.openxmlformats.org/officeDocument/2006/relationships/hyperlink" Target="https://www.digikey.es/en/products/detail/liteon/MOC3021/385844" TargetMode="External"/><Relationship Id="rId29" Type="http://schemas.openxmlformats.org/officeDocument/2006/relationships/hyperlink" Target="https://www.digikey.es/en/products/detail/yageo/CC1206JKX7R8BB225/7164397" TargetMode="External"/><Relationship Id="rId1" Type="http://schemas.openxmlformats.org/officeDocument/2006/relationships/hyperlink" Target="https://www.digikey.es/en/products/detail/w%C3%BCrth-elektronik/691361100004/2508522" TargetMode="External"/><Relationship Id="rId6" Type="http://schemas.openxmlformats.org/officeDocument/2006/relationships/hyperlink" Target="https://www.digikey.es/en/products/detail/w%C3%BCrth-elektronik/691322110005/2508541" TargetMode="External"/><Relationship Id="rId11" Type="http://schemas.openxmlformats.org/officeDocument/2006/relationships/hyperlink" Target="https://www.digikey.es/en/products/detail/w%C3%BCrth-elektronik/691322110006/2508542?s=N4IgTCBcDaIGwE4CMBmMYlIAw7iAugL5A" TargetMode="External"/><Relationship Id="rId24" Type="http://schemas.openxmlformats.org/officeDocument/2006/relationships/hyperlink" Target="https://www.digikey.es/en/products/detail/panasonic-electronic-components/ERJ-P08J101V/525316" TargetMode="External"/><Relationship Id="rId32" Type="http://schemas.openxmlformats.org/officeDocument/2006/relationships/hyperlink" Target="https://tienda.bricogeek.com/shields-arduino/838-arduino-ethernet-shield-v2.html?_gl=1*fzu0og*_up*MQ..*_gs*MQ..&amp;gclid=Cj0KCQiA_NC9BhCkARIsABSnSTZfGCsOrd-q9TLplelt9mvgGKfyYvj0QpHM5u213R8srIrJ1lY9uD0aAv8bEALw_wcB" TargetMode="External"/><Relationship Id="rId5" Type="http://schemas.openxmlformats.org/officeDocument/2006/relationships/hyperlink" Target="https://www.digikey.es/es/products/detail/traco-power/TEL-15-2412N/16820141" TargetMode="External"/><Relationship Id="rId15" Type="http://schemas.openxmlformats.org/officeDocument/2006/relationships/hyperlink" Target="https://www.digikey.es/es/products/detail/norcomp-inc/26631501RP2/1026608" TargetMode="External"/><Relationship Id="rId23" Type="http://schemas.openxmlformats.org/officeDocument/2006/relationships/hyperlink" Target="https://www.digikey.es/en/products/detail/rochester-electronics-llc/2N3904RM/12096676?s=N4IgjCBcpgTAnBaIDGUBmBDANgZwKYA0IA9lANogAsYAzAOwAMVIAusQA4AuUIAylwBOASwB2AcxABfYmHgAOeFFBpIWPEVIUQjNjJABaJCow4CxMpEoA2RndpLWU-bG2xRD5gAIuJeK6cgA" TargetMode="External"/><Relationship Id="rId28" Type="http://schemas.openxmlformats.org/officeDocument/2006/relationships/hyperlink" Target="https://www.digikey.es/en/products/detail/kemet/C1206X106J3RACTU/7427565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es/en/products/detail/w%C3%BCrth-elektronik/691361100006/2508524?s=N4IgTCBcDaIGwE4CMBmOSkAZubiAugL5A" TargetMode="External"/><Relationship Id="rId19" Type="http://schemas.openxmlformats.org/officeDocument/2006/relationships/hyperlink" Target="https://www.digikey.es/en/products/detail/vishay-semiconductor-opto-division/H11AA1/1731509" TargetMode="External"/><Relationship Id="rId31" Type="http://schemas.openxmlformats.org/officeDocument/2006/relationships/hyperlink" Target="https://www.digikey.es/en/products/detail/smc-diode-solutions/1N4148/6022448" TargetMode="External"/><Relationship Id="rId4" Type="http://schemas.openxmlformats.org/officeDocument/2006/relationships/hyperlink" Target="https://www.digikey.es/en/products/detail/w%C3%BCrth-elektronik/691361100003/2508521" TargetMode="External"/><Relationship Id="rId9" Type="http://schemas.openxmlformats.org/officeDocument/2006/relationships/hyperlink" Target="https://www.digikey.es/en/products/detail/w%C3%BCrth-elektronik/691361100002/2508520" TargetMode="External"/><Relationship Id="rId14" Type="http://schemas.openxmlformats.org/officeDocument/2006/relationships/hyperlink" Target="https://www.digikey.es/es/products/detail/norcomp-inc/25631501RP2/1026575?s=N4IgTCBcDa4KwDYDMBGOAGFAlAChAugL5A" TargetMode="External"/><Relationship Id="rId22" Type="http://schemas.openxmlformats.org/officeDocument/2006/relationships/hyperlink" Target="https://www.digikey.es/en/products/detail/central-semiconductor-corp/2N2222-PBFREE/4806844" TargetMode="External"/><Relationship Id="rId27" Type="http://schemas.openxmlformats.org/officeDocument/2006/relationships/hyperlink" Target="https://www.digikey.es/en/products/detail/panasonic-electronic-components/ERJ-P08F1002V/9812615" TargetMode="External"/><Relationship Id="rId30" Type="http://schemas.openxmlformats.org/officeDocument/2006/relationships/hyperlink" Target="https://www.digikey.es/en/products/detail/johanson-dielectrics-inc/SCDP502W102K4GV001E/2236956" TargetMode="External"/><Relationship Id="rId35" Type="http://schemas.openxmlformats.org/officeDocument/2006/relationships/hyperlink" Target="https://www.digikey.es/en/products/detail/kingbright/WP113GDT/1747599?s=N4IgTCBcDaIO4AcCMSDMBzAJgFxAXQF8g" TargetMode="External"/><Relationship Id="rId8" Type="http://schemas.openxmlformats.org/officeDocument/2006/relationships/hyperlink" Target="https://www.digikey.es/en/products/detail/w%C3%BCrth-elektronik/691322110002/2508538?s=N4IgTCBcDaIGwE4CMBmMYlIAw4g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3B3E-0EBA-4080-B579-31B80E859407}">
  <dimension ref="A1:I39"/>
  <sheetViews>
    <sheetView tabSelected="1" topLeftCell="A10" workbookViewId="0">
      <selection activeCell="J24" sqref="J24"/>
    </sheetView>
  </sheetViews>
  <sheetFormatPr baseColWidth="10" defaultRowHeight="15" x14ac:dyDescent="0.25"/>
  <cols>
    <col min="2" max="2" width="37.85546875" bestFit="1" customWidth="1"/>
    <col min="3" max="3" width="22.140625" bestFit="1" customWidth="1"/>
    <col min="5" max="5" width="15.7109375" bestFit="1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45</v>
      </c>
      <c r="F1" s="1" t="s">
        <v>44</v>
      </c>
      <c r="G1" s="3"/>
    </row>
    <row r="2" spans="1:9" x14ac:dyDescent="0.25">
      <c r="A2" s="18" t="s">
        <v>27</v>
      </c>
      <c r="B2" s="3" t="s">
        <v>7</v>
      </c>
      <c r="C2" s="4" t="s">
        <v>6</v>
      </c>
      <c r="D2" s="3">
        <v>2</v>
      </c>
      <c r="E2" s="5">
        <v>0.96</v>
      </c>
      <c r="F2" s="5">
        <f>D2*E2</f>
        <v>1.92</v>
      </c>
      <c r="G2" s="3"/>
    </row>
    <row r="3" spans="1:9" x14ac:dyDescent="0.25">
      <c r="A3" s="18"/>
      <c r="B3" s="3" t="s">
        <v>5</v>
      </c>
      <c r="C3" s="4" t="s">
        <v>4</v>
      </c>
      <c r="D3" s="3">
        <v>2</v>
      </c>
      <c r="E3" s="5">
        <v>2.4</v>
      </c>
      <c r="F3" s="5">
        <f t="shared" ref="F3:F36" si="0">D3*E3</f>
        <v>4.8</v>
      </c>
      <c r="G3" s="3"/>
    </row>
    <row r="4" spans="1:9" x14ac:dyDescent="0.25">
      <c r="A4" s="18" t="s">
        <v>28</v>
      </c>
      <c r="B4" s="3" t="s">
        <v>8</v>
      </c>
      <c r="C4" s="4" t="s">
        <v>10</v>
      </c>
      <c r="D4" s="3">
        <v>2</v>
      </c>
      <c r="E4" s="5">
        <v>0.8</v>
      </c>
      <c r="F4" s="5">
        <f t="shared" si="0"/>
        <v>1.6</v>
      </c>
      <c r="G4" s="3"/>
    </row>
    <row r="5" spans="1:9" x14ac:dyDescent="0.25">
      <c r="A5" s="18"/>
      <c r="B5" s="3" t="s">
        <v>9</v>
      </c>
      <c r="C5" s="4" t="s">
        <v>11</v>
      </c>
      <c r="D5" s="3">
        <v>2</v>
      </c>
      <c r="E5" s="5">
        <v>2.08</v>
      </c>
      <c r="F5" s="5">
        <f t="shared" si="0"/>
        <v>4.16</v>
      </c>
      <c r="G5" s="3"/>
    </row>
    <row r="6" spans="1:9" x14ac:dyDescent="0.25">
      <c r="A6" s="18" t="s">
        <v>29</v>
      </c>
      <c r="B6" s="3" t="s">
        <v>12</v>
      </c>
      <c r="C6" s="4" t="s">
        <v>14</v>
      </c>
      <c r="D6" s="3">
        <v>2</v>
      </c>
      <c r="E6" s="5">
        <v>1.29</v>
      </c>
      <c r="F6" s="5">
        <f t="shared" si="0"/>
        <v>2.58</v>
      </c>
      <c r="G6" s="3"/>
    </row>
    <row r="7" spans="1:9" x14ac:dyDescent="0.25">
      <c r="A7" s="18"/>
      <c r="B7" s="3" t="s">
        <v>13</v>
      </c>
      <c r="C7" s="4" t="s">
        <v>15</v>
      </c>
      <c r="D7" s="3">
        <v>2</v>
      </c>
      <c r="E7" s="5">
        <v>3.2</v>
      </c>
      <c r="F7" s="5">
        <f t="shared" si="0"/>
        <v>6.4</v>
      </c>
      <c r="G7" s="3"/>
    </row>
    <row r="8" spans="1:9" x14ac:dyDescent="0.25">
      <c r="A8" s="18" t="s">
        <v>25</v>
      </c>
      <c r="B8" s="3" t="s">
        <v>17</v>
      </c>
      <c r="C8" s="4" t="s">
        <v>16</v>
      </c>
      <c r="D8" s="3">
        <v>4</v>
      </c>
      <c r="E8" s="5">
        <v>0.5</v>
      </c>
      <c r="F8" s="5">
        <f t="shared" si="0"/>
        <v>2</v>
      </c>
      <c r="G8" s="3"/>
    </row>
    <row r="9" spans="1:9" x14ac:dyDescent="0.25">
      <c r="A9" s="18"/>
      <c r="B9" s="3" t="s">
        <v>19</v>
      </c>
      <c r="C9" s="4" t="s">
        <v>22</v>
      </c>
      <c r="D9" s="3">
        <v>4</v>
      </c>
      <c r="E9" s="5">
        <v>1.6</v>
      </c>
      <c r="F9" s="5">
        <f t="shared" si="0"/>
        <v>6.4</v>
      </c>
      <c r="G9" s="3"/>
    </row>
    <row r="10" spans="1:9" x14ac:dyDescent="0.25">
      <c r="A10" s="18" t="s">
        <v>26</v>
      </c>
      <c r="B10" s="3" t="s">
        <v>18</v>
      </c>
      <c r="C10" s="6" t="s">
        <v>23</v>
      </c>
      <c r="D10" s="3">
        <v>1</v>
      </c>
      <c r="E10" s="5">
        <v>1.44</v>
      </c>
      <c r="F10" s="5">
        <f t="shared" si="0"/>
        <v>1.44</v>
      </c>
      <c r="G10" s="3"/>
    </row>
    <row r="11" spans="1:9" x14ac:dyDescent="0.25">
      <c r="A11" s="18"/>
      <c r="B11" s="3" t="s">
        <v>20</v>
      </c>
      <c r="C11" s="4" t="s">
        <v>21</v>
      </c>
      <c r="D11" s="3">
        <v>1</v>
      </c>
      <c r="E11" s="20">
        <v>4.1500000000000004</v>
      </c>
      <c r="F11" s="5">
        <f t="shared" si="0"/>
        <v>4.1500000000000004</v>
      </c>
      <c r="G11" s="3"/>
    </row>
    <row r="12" spans="1:9" x14ac:dyDescent="0.25">
      <c r="A12" s="18" t="s">
        <v>30</v>
      </c>
      <c r="B12" s="3" t="s">
        <v>36</v>
      </c>
      <c r="C12" s="7" t="s">
        <v>37</v>
      </c>
      <c r="D12" s="3">
        <v>2</v>
      </c>
      <c r="E12" s="20">
        <v>2.4500000000000002</v>
      </c>
      <c r="F12" s="5">
        <f t="shared" si="0"/>
        <v>4.9000000000000004</v>
      </c>
      <c r="G12" s="3"/>
    </row>
    <row r="13" spans="1:9" x14ac:dyDescent="0.25">
      <c r="A13" s="18"/>
      <c r="B13" s="3" t="s">
        <v>38</v>
      </c>
      <c r="C13" s="4" t="s">
        <v>39</v>
      </c>
      <c r="D13" s="3">
        <v>2</v>
      </c>
      <c r="E13" s="20">
        <v>1.8</v>
      </c>
      <c r="F13" s="5">
        <f t="shared" si="0"/>
        <v>3.6</v>
      </c>
      <c r="G13" s="3"/>
    </row>
    <row r="14" spans="1:9" x14ac:dyDescent="0.25">
      <c r="A14" s="18" t="s">
        <v>32</v>
      </c>
      <c r="B14" s="3" t="s">
        <v>33</v>
      </c>
      <c r="C14" s="4" t="s">
        <v>31</v>
      </c>
      <c r="D14" s="3">
        <v>1</v>
      </c>
      <c r="E14" s="20">
        <v>2.8</v>
      </c>
      <c r="F14" s="5">
        <f t="shared" si="0"/>
        <v>2.8</v>
      </c>
      <c r="G14" s="3"/>
    </row>
    <row r="15" spans="1:9" x14ac:dyDescent="0.25">
      <c r="A15" s="18"/>
      <c r="B15" s="3" t="s">
        <v>35</v>
      </c>
      <c r="C15" s="4" t="s">
        <v>34</v>
      </c>
      <c r="D15" s="3">
        <v>1</v>
      </c>
      <c r="E15" s="20">
        <v>1.21</v>
      </c>
      <c r="F15" s="5">
        <f t="shared" si="0"/>
        <v>1.21</v>
      </c>
      <c r="G15" s="3"/>
    </row>
    <row r="16" spans="1:9" x14ac:dyDescent="0.25">
      <c r="A16" s="2"/>
      <c r="B16" s="3" t="s">
        <v>40</v>
      </c>
      <c r="C16" s="4" t="s">
        <v>41</v>
      </c>
      <c r="D16" s="3">
        <v>5</v>
      </c>
      <c r="E16" s="5">
        <v>9.9</v>
      </c>
      <c r="F16" s="5">
        <f t="shared" si="0"/>
        <v>49.5</v>
      </c>
      <c r="G16" s="3"/>
      <c r="I16" s="21"/>
    </row>
    <row r="17" spans="1:7" x14ac:dyDescent="0.25">
      <c r="A17" s="2"/>
      <c r="B17" s="3" t="s">
        <v>47</v>
      </c>
      <c r="C17" s="8" t="s">
        <v>48</v>
      </c>
      <c r="D17" s="3">
        <v>5</v>
      </c>
      <c r="E17" s="5">
        <v>0.18</v>
      </c>
      <c r="F17" s="5">
        <f t="shared" si="0"/>
        <v>0.89999999999999991</v>
      </c>
      <c r="G17" s="3"/>
    </row>
    <row r="18" spans="1:7" x14ac:dyDescent="0.25">
      <c r="A18" s="3" t="s">
        <v>24</v>
      </c>
      <c r="B18" s="3" t="s">
        <v>50</v>
      </c>
      <c r="C18" s="9" t="s">
        <v>49</v>
      </c>
      <c r="D18" s="3">
        <v>1</v>
      </c>
      <c r="E18" s="5">
        <v>33.380000000000003</v>
      </c>
      <c r="F18" s="5">
        <f t="shared" si="0"/>
        <v>33.380000000000003</v>
      </c>
      <c r="G18" s="3"/>
    </row>
    <row r="19" spans="1:7" x14ac:dyDescent="0.25">
      <c r="A19" s="3"/>
      <c r="B19" s="3" t="s">
        <v>43</v>
      </c>
      <c r="C19" s="9" t="s">
        <v>42</v>
      </c>
      <c r="D19" s="3">
        <v>5</v>
      </c>
      <c r="E19" s="5">
        <v>12.85</v>
      </c>
      <c r="F19" s="5">
        <f t="shared" si="0"/>
        <v>64.25</v>
      </c>
      <c r="G19" s="3"/>
    </row>
    <row r="20" spans="1:7" ht="30" x14ac:dyDescent="0.25">
      <c r="A20" s="2" t="s">
        <v>51</v>
      </c>
      <c r="B20" s="10" t="s">
        <v>52</v>
      </c>
      <c r="C20" s="9" t="s">
        <v>53</v>
      </c>
      <c r="D20" s="11">
        <v>10</v>
      </c>
      <c r="E20" s="12">
        <v>1.1499999999999999</v>
      </c>
      <c r="F20" s="12">
        <f t="shared" si="0"/>
        <v>11.5</v>
      </c>
      <c r="G20" s="3"/>
    </row>
    <row r="21" spans="1:7" ht="30" x14ac:dyDescent="0.25">
      <c r="A21" s="2" t="s">
        <v>54</v>
      </c>
      <c r="B21" s="10" t="s">
        <v>55</v>
      </c>
      <c r="C21" s="9" t="s">
        <v>56</v>
      </c>
      <c r="D21" s="11">
        <v>10</v>
      </c>
      <c r="E21" s="13">
        <v>0.61</v>
      </c>
      <c r="F21" s="13">
        <f t="shared" si="0"/>
        <v>6.1</v>
      </c>
      <c r="G21" s="3"/>
    </row>
    <row r="22" spans="1:7" x14ac:dyDescent="0.25">
      <c r="A22" s="2" t="s">
        <v>57</v>
      </c>
      <c r="B22" s="3" t="s">
        <v>58</v>
      </c>
      <c r="C22" s="9" t="s">
        <v>59</v>
      </c>
      <c r="D22" s="3">
        <v>10</v>
      </c>
      <c r="E22" s="5">
        <v>1.36</v>
      </c>
      <c r="F22" s="5">
        <f t="shared" si="0"/>
        <v>13.600000000000001</v>
      </c>
      <c r="G22" s="3"/>
    </row>
    <row r="23" spans="1:7" x14ac:dyDescent="0.25">
      <c r="A23" s="2" t="s">
        <v>60</v>
      </c>
      <c r="B23" s="3" t="s">
        <v>61</v>
      </c>
      <c r="C23" s="9" t="s">
        <v>62</v>
      </c>
      <c r="D23" s="3">
        <v>10</v>
      </c>
      <c r="E23" s="5">
        <v>2.5999999999999999E-2</v>
      </c>
      <c r="F23" s="5">
        <f t="shared" si="0"/>
        <v>0.26</v>
      </c>
      <c r="G23" s="3"/>
    </row>
    <row r="24" spans="1:7" x14ac:dyDescent="0.25">
      <c r="A24" s="2" t="s">
        <v>63</v>
      </c>
      <c r="B24" s="3" t="s">
        <v>64</v>
      </c>
      <c r="C24" s="9" t="s">
        <v>65</v>
      </c>
      <c r="D24" s="3">
        <v>10</v>
      </c>
      <c r="E24" s="5">
        <v>1.82</v>
      </c>
      <c r="F24" s="5">
        <f t="shared" si="0"/>
        <v>18.2</v>
      </c>
      <c r="G24" s="3"/>
    </row>
    <row r="25" spans="1:7" x14ac:dyDescent="0.25">
      <c r="A25" s="14" t="s">
        <v>66</v>
      </c>
      <c r="B25" s="3" t="s">
        <v>67</v>
      </c>
      <c r="C25" s="7" t="s">
        <v>68</v>
      </c>
      <c r="D25" s="10">
        <v>10</v>
      </c>
      <c r="E25" s="15">
        <v>1.0069999999999999</v>
      </c>
      <c r="F25" s="15">
        <f t="shared" si="0"/>
        <v>10.069999999999999</v>
      </c>
      <c r="G25" s="3"/>
    </row>
    <row r="26" spans="1:7" x14ac:dyDescent="0.25">
      <c r="A26" s="2" t="s">
        <v>69</v>
      </c>
      <c r="B26" s="3" t="s">
        <v>70</v>
      </c>
      <c r="C26" s="9" t="s">
        <v>71</v>
      </c>
      <c r="D26" s="3">
        <v>10</v>
      </c>
      <c r="E26" s="5">
        <v>0.20799999999999999</v>
      </c>
      <c r="F26" s="5">
        <f t="shared" si="0"/>
        <v>2.08</v>
      </c>
      <c r="G26" s="3"/>
    </row>
    <row r="27" spans="1:7" x14ac:dyDescent="0.25">
      <c r="A27" s="2" t="s">
        <v>69</v>
      </c>
      <c r="B27" s="3" t="s">
        <v>72</v>
      </c>
      <c r="C27" s="9" t="s">
        <v>73</v>
      </c>
      <c r="D27" s="3">
        <v>10</v>
      </c>
      <c r="E27" s="5">
        <v>0.8</v>
      </c>
      <c r="F27" s="5">
        <f t="shared" si="0"/>
        <v>8</v>
      </c>
      <c r="G27" s="3"/>
    </row>
    <row r="28" spans="1:7" x14ac:dyDescent="0.25">
      <c r="A28" s="2" t="s">
        <v>74</v>
      </c>
      <c r="B28" s="3" t="s">
        <v>75</v>
      </c>
      <c r="C28" s="9" t="s">
        <v>76</v>
      </c>
      <c r="D28" s="3">
        <v>20</v>
      </c>
      <c r="E28" s="5">
        <v>6.3E-2</v>
      </c>
      <c r="F28" s="5">
        <f t="shared" si="0"/>
        <v>1.26</v>
      </c>
      <c r="G28" s="3"/>
    </row>
    <row r="29" spans="1:7" x14ac:dyDescent="0.25">
      <c r="A29" s="2" t="s">
        <v>77</v>
      </c>
      <c r="B29" s="3" t="s">
        <v>78</v>
      </c>
      <c r="C29" s="9" t="s">
        <v>79</v>
      </c>
      <c r="D29" s="3">
        <v>10</v>
      </c>
      <c r="E29" s="5">
        <v>0.11</v>
      </c>
      <c r="F29" s="5">
        <f t="shared" si="0"/>
        <v>1.1000000000000001</v>
      </c>
      <c r="G29" s="3"/>
    </row>
    <row r="30" spans="1:7" x14ac:dyDescent="0.25">
      <c r="A30" s="2" t="s">
        <v>80</v>
      </c>
      <c r="B30" s="3" t="s">
        <v>81</v>
      </c>
      <c r="C30" s="9" t="s">
        <v>82</v>
      </c>
      <c r="D30" s="3">
        <v>10</v>
      </c>
      <c r="E30" s="5">
        <v>6.3E-2</v>
      </c>
      <c r="F30" s="5">
        <f t="shared" si="0"/>
        <v>0.63</v>
      </c>
      <c r="G30" s="3"/>
    </row>
    <row r="31" spans="1:7" x14ac:dyDescent="0.25">
      <c r="A31" s="2" t="s">
        <v>83</v>
      </c>
      <c r="B31" s="3" t="s">
        <v>84</v>
      </c>
      <c r="C31" s="9" t="s">
        <v>85</v>
      </c>
      <c r="D31" s="3">
        <v>20</v>
      </c>
      <c r="E31" s="5">
        <v>9.0999999999999998E-2</v>
      </c>
      <c r="F31" s="5">
        <f t="shared" si="0"/>
        <v>1.8199999999999998</v>
      </c>
      <c r="G31" s="3"/>
    </row>
    <row r="32" spans="1:7" x14ac:dyDescent="0.25">
      <c r="A32" s="2"/>
      <c r="B32" s="3" t="s">
        <v>86</v>
      </c>
      <c r="C32" s="9" t="s">
        <v>87</v>
      </c>
      <c r="D32" s="3">
        <v>10</v>
      </c>
      <c r="E32" s="5">
        <v>6.3E-2</v>
      </c>
      <c r="F32" s="5">
        <f t="shared" si="0"/>
        <v>0.63</v>
      </c>
      <c r="G32" s="3"/>
    </row>
    <row r="33" spans="1:7" x14ac:dyDescent="0.25">
      <c r="A33" s="2" t="s">
        <v>92</v>
      </c>
      <c r="B33" s="3" t="s">
        <v>93</v>
      </c>
      <c r="C33" s="9" t="s">
        <v>94</v>
      </c>
      <c r="D33" s="3">
        <v>10</v>
      </c>
      <c r="E33" s="5">
        <v>0.13500000000000001</v>
      </c>
      <c r="F33" s="5">
        <f t="shared" si="0"/>
        <v>1.35</v>
      </c>
      <c r="G33" s="3"/>
    </row>
    <row r="34" spans="1:7" x14ac:dyDescent="0.25">
      <c r="A34" s="2"/>
      <c r="B34" s="3" t="s">
        <v>88</v>
      </c>
      <c r="C34" s="9" t="s">
        <v>89</v>
      </c>
      <c r="D34" s="3">
        <v>1</v>
      </c>
      <c r="E34" s="5">
        <v>28.4</v>
      </c>
      <c r="F34" s="5">
        <f t="shared" si="0"/>
        <v>28.4</v>
      </c>
      <c r="G34" s="3"/>
    </row>
    <row r="35" spans="1:7" x14ac:dyDescent="0.25">
      <c r="A35" s="3"/>
      <c r="B35" s="3" t="s">
        <v>90</v>
      </c>
      <c r="C35" s="9" t="s">
        <v>91</v>
      </c>
      <c r="D35" s="3">
        <v>1</v>
      </c>
      <c r="E35" s="5">
        <v>23.95</v>
      </c>
      <c r="F35" s="5">
        <f t="shared" si="0"/>
        <v>23.95</v>
      </c>
      <c r="G35" s="3"/>
    </row>
    <row r="36" spans="1:7" x14ac:dyDescent="0.25">
      <c r="B36" t="s">
        <v>95</v>
      </c>
      <c r="C36" s="19" t="s">
        <v>96</v>
      </c>
      <c r="D36">
        <v>20</v>
      </c>
      <c r="E36" s="20">
        <v>0.128</v>
      </c>
      <c r="F36" s="20">
        <f t="shared" si="0"/>
        <v>2.56</v>
      </c>
      <c r="G36" s="3"/>
    </row>
    <row r="37" spans="1:7" x14ac:dyDescent="0.25">
      <c r="A37" s="3"/>
      <c r="B37" s="3"/>
      <c r="C37" s="16"/>
      <c r="D37" s="3"/>
      <c r="E37" s="3" t="s">
        <v>46</v>
      </c>
      <c r="F37" s="17">
        <f>SUM(F2:F36)</f>
        <v>327.49999999999994</v>
      </c>
      <c r="G37" s="3"/>
    </row>
    <row r="38" spans="1:7" x14ac:dyDescent="0.25">
      <c r="A38" s="3"/>
      <c r="B38" s="3"/>
      <c r="C38" s="3"/>
      <c r="D38" s="3"/>
      <c r="E38" s="3"/>
      <c r="F38" s="3"/>
      <c r="G38" s="3"/>
    </row>
    <row r="39" spans="1:7" x14ac:dyDescent="0.25">
      <c r="A39" s="3"/>
      <c r="B39" s="3"/>
      <c r="C39" s="3"/>
      <c r="D39" s="3"/>
      <c r="E39" s="3"/>
      <c r="F39" s="3"/>
      <c r="G39" s="3"/>
    </row>
  </sheetData>
  <mergeCells count="7">
    <mergeCell ref="A2:A3"/>
    <mergeCell ref="A4:A5"/>
    <mergeCell ref="A12:A13"/>
    <mergeCell ref="A14:A15"/>
    <mergeCell ref="A6:A7"/>
    <mergeCell ref="A8:A9"/>
    <mergeCell ref="A10:A11"/>
  </mergeCells>
  <hyperlinks>
    <hyperlink ref="C3" r:id="rId1" xr:uid="{644D6A3B-C214-41DB-9BE2-1F00C8EAD3FA}"/>
    <hyperlink ref="C2" r:id="rId2" xr:uid="{26403A79-3792-4CD9-A7FA-38B363C83671}"/>
    <hyperlink ref="C4" r:id="rId3" xr:uid="{8AAA3D5A-F9B1-4416-9E8B-E844FE1B0EA0}"/>
    <hyperlink ref="C5" r:id="rId4" xr:uid="{BB045645-5F36-40E2-A764-366C3945988C}"/>
    <hyperlink ref="C18" r:id="rId5" xr:uid="{4BF6CE15-66E2-455A-B185-D93025996B6D}"/>
    <hyperlink ref="C6" r:id="rId6" xr:uid="{44B8A3BC-BE17-49DE-B813-2B3EC9916B0A}"/>
    <hyperlink ref="C7" r:id="rId7" xr:uid="{786D9C9B-70C7-4D2B-9D39-537B1F9B1E13}"/>
    <hyperlink ref="C8" r:id="rId8" xr:uid="{DCE2143C-7837-4643-8A7E-7FF339FF7FB9}"/>
    <hyperlink ref="C9" r:id="rId9" xr:uid="{77D32385-85DC-4FE9-8AA8-B5FE2F484EE8}"/>
    <hyperlink ref="C11" r:id="rId10" xr:uid="{1996DC46-F66B-4277-8CF3-9FAD4FF8F53F}"/>
    <hyperlink ref="C10" r:id="rId11" xr:uid="{F9EA7BEC-ACB0-4B37-B276-3431CE7085AE}"/>
    <hyperlink ref="C14" r:id="rId12" xr:uid="{D5C2B64E-3142-4D3F-B72B-0ED44884C4E3}"/>
    <hyperlink ref="C15" r:id="rId13" xr:uid="{6521EF2C-E723-4D03-BEA9-BDE7AA1B1D88}"/>
    <hyperlink ref="C12" r:id="rId14" xr:uid="{53559723-010B-458A-BA7F-FBB5AD33E6E0}"/>
    <hyperlink ref="C13" r:id="rId15" xr:uid="{68576154-7C86-479E-BC7D-43F5F5AC3A60}"/>
    <hyperlink ref="C16" r:id="rId16" xr:uid="{7928E39E-3C7B-43C1-95F5-8EBD781A12EE}"/>
    <hyperlink ref="C19" r:id="rId17" xr:uid="{C143F202-EDAB-430F-8742-C786456C1DBC}"/>
    <hyperlink ref="C17" r:id="rId18" xr:uid="{0F3D1F85-8D8A-415D-B6F1-E919E80B9940}"/>
    <hyperlink ref="C20" r:id="rId19" xr:uid="{FA03261A-9F4B-45D7-889D-42805F950595}"/>
    <hyperlink ref="C21" r:id="rId20" xr:uid="{4165B15A-3CA0-4CA1-A2C1-E9230DE02907}"/>
    <hyperlink ref="C22" r:id="rId21" xr:uid="{F129C997-CE5D-4076-A68B-0D2B355DA9FB}"/>
    <hyperlink ref="C24" r:id="rId22" xr:uid="{738F9E8E-694E-4900-B574-C328D2FCE0EF}"/>
    <hyperlink ref="C23" r:id="rId23" xr:uid="{FC010B1E-9186-4023-9DEB-FDA683638693}"/>
    <hyperlink ref="C28" r:id="rId24" xr:uid="{3418E3FD-2D41-49BA-BB59-2F708FDD4C0F}"/>
    <hyperlink ref="C29" r:id="rId25" xr:uid="{9F547428-A66E-4DC6-91C9-C7D0E88DD06D}"/>
    <hyperlink ref="C30" r:id="rId26" xr:uid="{742D5439-2710-4939-992E-57AF63664899}"/>
    <hyperlink ref="C31" r:id="rId27" xr:uid="{A6DF6EFC-E3CC-4BCD-899B-079622D89679}"/>
    <hyperlink ref="C27" r:id="rId28" xr:uid="{9189B1D7-B6BC-438E-8EB0-33736C6804C1}"/>
    <hyperlink ref="C26" r:id="rId29" xr:uid="{40CFED45-6950-4F97-B984-BC8660C2630F}"/>
    <hyperlink ref="C25" r:id="rId30" xr:uid="{96D74446-3015-48AA-BD50-81AFBC55031A}"/>
    <hyperlink ref="C32" r:id="rId31" xr:uid="{1DD39A07-5629-4B9E-BE54-9B0590DCC977}"/>
    <hyperlink ref="C34" r:id="rId32" xr:uid="{7CDA0319-083C-463F-96F5-FA0BE90D1B0A}"/>
    <hyperlink ref="C35" r:id="rId33" xr:uid="{B85D1780-1AF9-4FB9-8FB4-8882A2155AA8}"/>
    <hyperlink ref="C33" r:id="rId34" xr:uid="{A59E044E-7673-48CC-8D5B-6F6A1DEFAB7B}"/>
    <hyperlink ref="C36" r:id="rId35" xr:uid="{DCB7DF39-9906-43C5-B8CD-AC533AFDEC90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YEPEZ FIGUEROA</dc:creator>
  <cp:lastModifiedBy>JAVIER YEPEZ FIGUEROA</cp:lastModifiedBy>
  <dcterms:created xsi:type="dcterms:W3CDTF">2025-02-13T10:24:53Z</dcterms:created>
  <dcterms:modified xsi:type="dcterms:W3CDTF">2025-05-02T15:20:26Z</dcterms:modified>
</cp:coreProperties>
</file>