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c3m_irehab\Documents\Yepez_PC_WS\ArduinoPLC\UC3M-Arduino-PLC\Design_PCB\"/>
    </mc:Choice>
  </mc:AlternateContent>
  <xr:revisionPtr revIDLastSave="0" documentId="13_ncr:1_{8A1F6E1B-8A66-43A5-9E3C-6ED2C2F4FD0C}" xr6:coauthVersionLast="47" xr6:coauthVersionMax="47" xr10:uidLastSave="{00000000-0000-0000-0000-000000000000}"/>
  <bookViews>
    <workbookView xWindow="1470" yWindow="1470" windowWidth="21600" windowHeight="11385" xr2:uid="{C4412E11-B95E-40C1-A140-7EAD1C647F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" i="1"/>
  <c r="F20" i="1" l="1"/>
</calcChain>
</file>

<file path=xl/sharedStrings.xml><?xml version="1.0" encoding="utf-8"?>
<sst xmlns="http://schemas.openxmlformats.org/spreadsheetml/2006/main" count="51" uniqueCount="51">
  <si>
    <t>DESCRIPCIÓN</t>
  </si>
  <si>
    <t>CODIGO</t>
  </si>
  <si>
    <t>ITEM</t>
  </si>
  <si>
    <t>CANTIDAD</t>
  </si>
  <si>
    <t>691361100004</t>
  </si>
  <si>
    <t>TERM BLOCK PLUG 4POS STR 3.5MM</t>
  </si>
  <si>
    <t>691322110004</t>
  </si>
  <si>
    <t>TERM BLOCK HDR 4POS 90DEG 3.5MM</t>
  </si>
  <si>
    <t>TERM BLOCK HDR 3POS 90DEG 3.5MM</t>
  </si>
  <si>
    <t>TERM BLOCK PLUG 3POS STR 3.5MM</t>
  </si>
  <si>
    <t>691322110003</t>
  </si>
  <si>
    <t>691361100003</t>
  </si>
  <si>
    <t>TERM BLOCK HDR 5POS 90DEG 3.5MM</t>
  </si>
  <si>
    <t>TERM BLOCK PLUG 5POS STR 3.5MM</t>
  </si>
  <si>
    <t>691322110005</t>
  </si>
  <si>
    <t>691361100005</t>
  </si>
  <si>
    <t>691322110002</t>
  </si>
  <si>
    <t>TERM BLOCK HDR 2POS 90DEG 3.5MM</t>
  </si>
  <si>
    <t>TERM BLOCK HDR 6POS 90DEG 3.5MM</t>
  </si>
  <si>
    <t>TERM BLOCK PLUG 2POS STR 3.5MM</t>
  </si>
  <si>
    <t>TERM BLOCK PLUG 6POS STR 3.5MM</t>
  </si>
  <si>
    <t>691361100006</t>
  </si>
  <si>
    <t>691322100002</t>
  </si>
  <si>
    <t>691322110006</t>
  </si>
  <si>
    <t>U3</t>
  </si>
  <si>
    <t>J0,J1,J3,J10</t>
  </si>
  <si>
    <t>J6</t>
  </si>
  <si>
    <t>J4,J7</t>
  </si>
  <si>
    <t>J5,J8</t>
  </si>
  <si>
    <t>J2,J9</t>
  </si>
  <si>
    <t>J11, J13</t>
  </si>
  <si>
    <t>25630901RP2</t>
  </si>
  <si>
    <t>J12</t>
  </si>
  <si>
    <t>CONN RCPT 9POS 0.079 GOLD PCB</t>
  </si>
  <si>
    <t>26630901RP2</t>
  </si>
  <si>
    <t>CONN HEADER VERT 9POS 2MM</t>
  </si>
  <si>
    <t>CONN RCPT 15POS 0.079 GOLD PCB</t>
  </si>
  <si>
    <t>25631501RP2</t>
  </si>
  <si>
    <t>CONN HEADER VERT 15POS 2MM</t>
  </si>
  <si>
    <t>26631501RP2</t>
  </si>
  <si>
    <t>SWITCH SLIDE SPDT 6A 120V</t>
  </si>
  <si>
    <t>1101M2S5CQE2</t>
  </si>
  <si>
    <t>53AAA-B28-A10L</t>
  </si>
  <si>
    <t>POT 1K OHM 1W CERMET LINEAR</t>
  </si>
  <si>
    <t>PRECIO</t>
  </si>
  <si>
    <t>PRECIO UNITARIO</t>
  </si>
  <si>
    <t>TOTAL</t>
  </si>
  <si>
    <t>SWITCH TACTILE SPST-NO 0.05A 24V</t>
  </si>
  <si>
    <t>FSM4JRT</t>
  </si>
  <si>
    <t>TEL 15-2412N</t>
  </si>
  <si>
    <t>DC DC CONVERTER 24-12V 15W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</si>
</sst>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rgb="FF444444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2" fillId="0" borderId="0" xfId="1" applyNumberFormat="1" applyAlignment="1">
      <alignment wrapText="1"/>
    </xf>
    <xf numFmtId="49" fontId="2" fillId="2" borderId="0" xfId="1" applyNumberFormat="1" applyFill="1" applyAlignment="1">
      <alignment horizontal="left" vertical="center" wrapText="1"/>
    </xf>
    <xf numFmtId="49" fontId="0" fillId="0" borderId="0" xfId="0" applyNumberFormat="1"/>
    <xf numFmtId="49" fontId="2" fillId="0" borderId="0" xfId="1" applyNumberFormat="1"/>
    <xf numFmtId="49" fontId="2" fillId="0" borderId="0" xfId="1" applyNumberFormat="1" applyAlignment="1">
      <alignment horizontal="left" vertical="center"/>
    </xf>
    <xf numFmtId="0" fontId="3" fillId="0" borderId="0" xfId="0" applyFont="1" applyAlignment="1">
      <alignment wrapText="1"/>
    </xf>
    <xf numFmtId="0" fontId="0" fillId="0" borderId="0" xfId="0" applyAlignment="1">
      <alignment horizontal="left" vertical="center"/>
    </xf>
    <xf numFmtId="8" fontId="0" fillId="0" borderId="0" xfId="0" applyNumberFormat="1"/>
    <xf numFmtId="0" fontId="2" fillId="0" borderId="0" xfId="1" applyFill="1"/>
    <xf numFmtId="0" fontId="0" fillId="0" borderId="0" xfId="0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en/products/detail/w%C3%BCrth-elektronik/691322110002/2508538?s=N4IgTCBcDaIGwE4CMBmMYlIAw4gXQF8g" TargetMode="External"/><Relationship Id="rId13" Type="http://schemas.openxmlformats.org/officeDocument/2006/relationships/hyperlink" Target="https://www.digikey.es/es/products/detail/norcomp-inc/26630901RP2/1026602" TargetMode="External"/><Relationship Id="rId18" Type="http://schemas.openxmlformats.org/officeDocument/2006/relationships/hyperlink" Target="https://www.digikey.es/es/products/detail/te-connectivity-alcoswitch-switches/FSM4JRT/529666?s=N4IgTCBcDaICwFoCMcDMB2ArANkwgDCALoC%2BQA" TargetMode="External"/><Relationship Id="rId3" Type="http://schemas.openxmlformats.org/officeDocument/2006/relationships/hyperlink" Target="https://www.digikey.es/en/products/detail/w%C3%BCrth-elektronik/691322110003/2508539" TargetMode="External"/><Relationship Id="rId7" Type="http://schemas.openxmlformats.org/officeDocument/2006/relationships/hyperlink" Target="https://www.digikey.es/en/products/detail/w%C3%BCrth-elektronik/691361100005/2508523" TargetMode="External"/><Relationship Id="rId12" Type="http://schemas.openxmlformats.org/officeDocument/2006/relationships/hyperlink" Target="https://www.digikey.es/es/products/detail/norcomp-inc/25630901RP2/1026570?s=N4IgTCBcDa4KwDYDMAGAnCgjAJwA4QF0BfIA" TargetMode="External"/><Relationship Id="rId17" Type="http://schemas.openxmlformats.org/officeDocument/2006/relationships/hyperlink" Target="https://www.digikey.es/es/products/detail/bourns-inc/53AAA-B28-A10L/2564495" TargetMode="External"/><Relationship Id="rId2" Type="http://schemas.openxmlformats.org/officeDocument/2006/relationships/hyperlink" Target="https://www.digikey.es/en/products/detail/w%C3%BCrth-elektronik/691322110004/2508540" TargetMode="External"/><Relationship Id="rId16" Type="http://schemas.openxmlformats.org/officeDocument/2006/relationships/hyperlink" Target="https://www.digikey.es/es/products/detail/c-k/1101M2S5CQE2/275434" TargetMode="External"/><Relationship Id="rId1" Type="http://schemas.openxmlformats.org/officeDocument/2006/relationships/hyperlink" Target="https://www.digikey.es/en/products/detail/w%C3%BCrth-elektronik/691361100004/2508522" TargetMode="External"/><Relationship Id="rId6" Type="http://schemas.openxmlformats.org/officeDocument/2006/relationships/hyperlink" Target="https://www.digikey.es/en/products/detail/w%C3%BCrth-elektronik/691322110005/2508541" TargetMode="External"/><Relationship Id="rId11" Type="http://schemas.openxmlformats.org/officeDocument/2006/relationships/hyperlink" Target="https://www.digikey.es/en/products/detail/w%C3%BCrth-elektronik/691322110006/2508542?s=N4IgTCBcDaIGwE4CMBmMYlIAw7iAugL5A" TargetMode="External"/><Relationship Id="rId5" Type="http://schemas.openxmlformats.org/officeDocument/2006/relationships/hyperlink" Target="https://www.digikey.es/es/products/detail/traco-power/TEL-15-2412N/16820141" TargetMode="External"/><Relationship Id="rId15" Type="http://schemas.openxmlformats.org/officeDocument/2006/relationships/hyperlink" Target="https://www.digikey.es/es/products/detail/norcomp-inc/26631501RP2/1026608" TargetMode="External"/><Relationship Id="rId10" Type="http://schemas.openxmlformats.org/officeDocument/2006/relationships/hyperlink" Target="https://www.digikey.es/en/products/detail/w%C3%BCrth-elektronik/691361100006/2508524?s=N4IgTCBcDaIGwE4CMBmOSkAZubiAugL5A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es/en/products/detail/w%C3%BCrth-elektronik/691361100003/2508521" TargetMode="External"/><Relationship Id="rId9" Type="http://schemas.openxmlformats.org/officeDocument/2006/relationships/hyperlink" Target="https://www.digikey.es/en/products/detail/w%C3%BCrth-elektronik/691361100002/2508520" TargetMode="External"/><Relationship Id="rId14" Type="http://schemas.openxmlformats.org/officeDocument/2006/relationships/hyperlink" Target="https://www.digikey.es/es/products/detail/norcomp-inc/25631501RP2/1026575?s=N4IgTCBcDa4KwDYDMBGOAGFAlAChAugL5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E3B3E-0EBA-4080-B579-31B80E859407}">
  <dimension ref="A1:F35"/>
  <sheetViews>
    <sheetView tabSelected="1" workbookViewId="0">
      <selection activeCell="C22" sqref="C22"/>
    </sheetView>
  </sheetViews>
  <sheetFormatPr baseColWidth="10" defaultRowHeight="15" x14ac:dyDescent="0.25"/>
  <cols>
    <col min="2" max="2" width="37.85546875" bestFit="1" customWidth="1"/>
    <col min="3" max="3" width="16.7109375" bestFit="1" customWidth="1"/>
    <col min="5" max="5" width="15.7109375" bestFit="1" customWidth="1"/>
  </cols>
  <sheetData>
    <row r="1" spans="1:6" x14ac:dyDescent="0.25">
      <c r="A1" s="2" t="s">
        <v>2</v>
      </c>
      <c r="B1" s="2" t="s">
        <v>0</v>
      </c>
      <c r="C1" s="2" t="s">
        <v>1</v>
      </c>
      <c r="D1" s="2" t="s">
        <v>3</v>
      </c>
      <c r="E1" s="2" t="s">
        <v>45</v>
      </c>
      <c r="F1" s="2" t="s">
        <v>44</v>
      </c>
    </row>
    <row r="2" spans="1:6" x14ac:dyDescent="0.25">
      <c r="A2" s="14" t="s">
        <v>27</v>
      </c>
      <c r="B2" s="3" t="s">
        <v>7</v>
      </c>
      <c r="C2" s="5" t="s">
        <v>6</v>
      </c>
      <c r="D2">
        <v>2</v>
      </c>
      <c r="E2" s="12">
        <v>0.96</v>
      </c>
      <c r="F2" s="12">
        <f>D2*E2</f>
        <v>1.92</v>
      </c>
    </row>
    <row r="3" spans="1:6" x14ac:dyDescent="0.25">
      <c r="A3" s="14"/>
      <c r="B3" s="10" t="s">
        <v>5</v>
      </c>
      <c r="C3" s="5" t="s">
        <v>4</v>
      </c>
      <c r="D3">
        <v>2</v>
      </c>
      <c r="E3" s="12">
        <v>2.4</v>
      </c>
      <c r="F3" s="12">
        <f t="shared" ref="F3:F19" si="0">D3*E3</f>
        <v>4.8</v>
      </c>
    </row>
    <row r="4" spans="1:6" x14ac:dyDescent="0.25">
      <c r="A4" s="14" t="s">
        <v>28</v>
      </c>
      <c r="B4" s="10" t="s">
        <v>8</v>
      </c>
      <c r="C4" s="5" t="s">
        <v>10</v>
      </c>
      <c r="D4">
        <v>2</v>
      </c>
      <c r="E4" s="12">
        <v>0.8</v>
      </c>
      <c r="F4" s="12">
        <f t="shared" si="0"/>
        <v>1.6</v>
      </c>
    </row>
    <row r="5" spans="1:6" x14ac:dyDescent="0.25">
      <c r="A5" s="14"/>
      <c r="B5" s="10" t="s">
        <v>9</v>
      </c>
      <c r="C5" s="5" t="s">
        <v>11</v>
      </c>
      <c r="D5">
        <v>2</v>
      </c>
      <c r="E5" s="12">
        <v>2.08</v>
      </c>
      <c r="F5" s="12">
        <f t="shared" si="0"/>
        <v>4.16</v>
      </c>
    </row>
    <row r="6" spans="1:6" x14ac:dyDescent="0.25">
      <c r="A6" s="14" t="s">
        <v>29</v>
      </c>
      <c r="B6" s="10" t="s">
        <v>12</v>
      </c>
      <c r="C6" s="5" t="s">
        <v>14</v>
      </c>
      <c r="D6">
        <v>2</v>
      </c>
      <c r="E6" s="12">
        <v>1.29</v>
      </c>
      <c r="F6" s="12">
        <f t="shared" si="0"/>
        <v>2.58</v>
      </c>
    </row>
    <row r="7" spans="1:6" x14ac:dyDescent="0.25">
      <c r="A7" s="14"/>
      <c r="B7" s="10" t="s">
        <v>13</v>
      </c>
      <c r="C7" s="5" t="s">
        <v>15</v>
      </c>
      <c r="D7">
        <v>2</v>
      </c>
      <c r="E7" s="12">
        <v>3.2</v>
      </c>
      <c r="F7" s="12">
        <f t="shared" si="0"/>
        <v>6.4</v>
      </c>
    </row>
    <row r="8" spans="1:6" x14ac:dyDescent="0.25">
      <c r="A8" s="14" t="s">
        <v>25</v>
      </c>
      <c r="B8" s="10" t="s">
        <v>17</v>
      </c>
      <c r="C8" s="5" t="s">
        <v>16</v>
      </c>
      <c r="D8">
        <v>4</v>
      </c>
      <c r="E8" s="12">
        <v>0.5</v>
      </c>
      <c r="F8" s="12">
        <f t="shared" si="0"/>
        <v>2</v>
      </c>
    </row>
    <row r="9" spans="1:6" x14ac:dyDescent="0.25">
      <c r="A9" s="14"/>
      <c r="B9" s="10" t="s">
        <v>19</v>
      </c>
      <c r="C9" s="5" t="s">
        <v>22</v>
      </c>
      <c r="D9">
        <v>4</v>
      </c>
      <c r="E9" s="12">
        <v>1.6</v>
      </c>
      <c r="F9" s="12">
        <f t="shared" si="0"/>
        <v>6.4</v>
      </c>
    </row>
    <row r="10" spans="1:6" x14ac:dyDescent="0.25">
      <c r="A10" s="14" t="s">
        <v>26</v>
      </c>
      <c r="B10" s="10" t="s">
        <v>18</v>
      </c>
      <c r="C10" s="8" t="s">
        <v>23</v>
      </c>
      <c r="D10">
        <v>1</v>
      </c>
      <c r="E10" s="12">
        <v>1.44</v>
      </c>
      <c r="F10" s="12">
        <f t="shared" si="0"/>
        <v>1.44</v>
      </c>
    </row>
    <row r="11" spans="1:6" x14ac:dyDescent="0.25">
      <c r="A11" s="14"/>
      <c r="B11" s="10" t="s">
        <v>20</v>
      </c>
      <c r="C11" s="5" t="s">
        <v>21</v>
      </c>
      <c r="D11">
        <v>1</v>
      </c>
      <c r="E11" s="12">
        <v>4.1500000000000004</v>
      </c>
      <c r="F11" s="12">
        <f t="shared" si="0"/>
        <v>4.1500000000000004</v>
      </c>
    </row>
    <row r="12" spans="1:6" x14ac:dyDescent="0.25">
      <c r="A12" s="14" t="s">
        <v>30</v>
      </c>
      <c r="B12" s="10" t="s">
        <v>36</v>
      </c>
      <c r="C12" s="1" t="s">
        <v>37</v>
      </c>
      <c r="D12">
        <v>2</v>
      </c>
      <c r="E12" s="12"/>
      <c r="F12" s="12">
        <f t="shared" si="0"/>
        <v>0</v>
      </c>
    </row>
    <row r="13" spans="1:6" x14ac:dyDescent="0.25">
      <c r="A13" s="14"/>
      <c r="B13" s="10" t="s">
        <v>38</v>
      </c>
      <c r="C13" s="5" t="s">
        <v>39</v>
      </c>
      <c r="D13">
        <v>2</v>
      </c>
      <c r="E13" s="12"/>
      <c r="F13" s="12">
        <f t="shared" si="0"/>
        <v>0</v>
      </c>
    </row>
    <row r="14" spans="1:6" x14ac:dyDescent="0.25">
      <c r="A14" s="14" t="s">
        <v>32</v>
      </c>
      <c r="B14" s="10" t="s">
        <v>33</v>
      </c>
      <c r="C14" s="5" t="s">
        <v>31</v>
      </c>
      <c r="D14">
        <v>1</v>
      </c>
      <c r="E14" s="12"/>
      <c r="F14" s="12">
        <f t="shared" si="0"/>
        <v>0</v>
      </c>
    </row>
    <row r="15" spans="1:6" x14ac:dyDescent="0.25">
      <c r="A15" s="14"/>
      <c r="B15" s="10" t="s">
        <v>35</v>
      </c>
      <c r="C15" s="5" t="s">
        <v>34</v>
      </c>
      <c r="D15">
        <v>1</v>
      </c>
      <c r="E15" s="12"/>
      <c r="F15" s="12">
        <f t="shared" si="0"/>
        <v>0</v>
      </c>
    </row>
    <row r="16" spans="1:6" x14ac:dyDescent="0.25">
      <c r="A16" s="11"/>
      <c r="B16" s="10" t="s">
        <v>40</v>
      </c>
      <c r="C16" s="5" t="s">
        <v>41</v>
      </c>
      <c r="D16">
        <v>5</v>
      </c>
      <c r="E16" s="12">
        <v>9.9</v>
      </c>
      <c r="F16" s="12">
        <f t="shared" si="0"/>
        <v>49.5</v>
      </c>
    </row>
    <row r="17" spans="1:6" x14ac:dyDescent="0.25">
      <c r="A17" s="11"/>
      <c r="B17" s="10" t="s">
        <v>47</v>
      </c>
      <c r="C17" s="13" t="s">
        <v>48</v>
      </c>
      <c r="D17">
        <v>5</v>
      </c>
      <c r="E17" s="12">
        <v>0.18</v>
      </c>
      <c r="F17" s="12">
        <f t="shared" si="0"/>
        <v>0.89999999999999991</v>
      </c>
    </row>
    <row r="18" spans="1:6" x14ac:dyDescent="0.25">
      <c r="A18" t="s">
        <v>24</v>
      </c>
      <c r="B18" s="4" t="s">
        <v>50</v>
      </c>
      <c r="C18" s="6" t="s">
        <v>49</v>
      </c>
      <c r="D18">
        <v>1</v>
      </c>
      <c r="E18" s="12">
        <v>33.380000000000003</v>
      </c>
      <c r="F18" s="12">
        <f t="shared" si="0"/>
        <v>33.380000000000003</v>
      </c>
    </row>
    <row r="19" spans="1:6" x14ac:dyDescent="0.25">
      <c r="B19" t="s">
        <v>43</v>
      </c>
      <c r="C19" s="6" t="s">
        <v>42</v>
      </c>
      <c r="D19">
        <v>5</v>
      </c>
      <c r="E19" s="12">
        <v>12.85</v>
      </c>
      <c r="F19" s="12">
        <f t="shared" si="0"/>
        <v>64.25</v>
      </c>
    </row>
    <row r="20" spans="1:6" x14ac:dyDescent="0.25">
      <c r="C20" s="7"/>
      <c r="E20" t="s">
        <v>46</v>
      </c>
      <c r="F20" s="12">
        <f>SUM(F2:F19)</f>
        <v>183.48000000000002</v>
      </c>
    </row>
    <row r="21" spans="1:6" x14ac:dyDescent="0.25">
      <c r="C21" s="8"/>
    </row>
    <row r="22" spans="1:6" x14ac:dyDescent="0.25">
      <c r="B22" s="1"/>
      <c r="C22" s="9"/>
    </row>
    <row r="23" spans="1:6" x14ac:dyDescent="0.25">
      <c r="C23" s="8"/>
    </row>
    <row r="24" spans="1:6" x14ac:dyDescent="0.25">
      <c r="C24" s="8"/>
    </row>
    <row r="25" spans="1:6" x14ac:dyDescent="0.25">
      <c r="C25" s="7"/>
    </row>
    <row r="26" spans="1:6" x14ac:dyDescent="0.25">
      <c r="C26" s="7"/>
    </row>
    <row r="27" spans="1:6" x14ac:dyDescent="0.25">
      <c r="C27" s="7"/>
    </row>
    <row r="28" spans="1:6" x14ac:dyDescent="0.25">
      <c r="C28" s="7"/>
    </row>
    <row r="29" spans="1:6" x14ac:dyDescent="0.25">
      <c r="C29" s="7"/>
    </row>
    <row r="30" spans="1:6" x14ac:dyDescent="0.25">
      <c r="C30" s="7"/>
    </row>
    <row r="31" spans="1:6" x14ac:dyDescent="0.25">
      <c r="C31" s="7"/>
    </row>
    <row r="32" spans="1:6" x14ac:dyDescent="0.25">
      <c r="C32" s="7"/>
    </row>
    <row r="33" spans="3:3" x14ac:dyDescent="0.25">
      <c r="C33" s="7"/>
    </row>
    <row r="34" spans="3:3" x14ac:dyDescent="0.25">
      <c r="C34" s="7"/>
    </row>
    <row r="35" spans="3:3" x14ac:dyDescent="0.25">
      <c r="C35" s="7"/>
    </row>
  </sheetData>
  <mergeCells count="7">
    <mergeCell ref="A2:A3"/>
    <mergeCell ref="A4:A5"/>
    <mergeCell ref="A12:A13"/>
    <mergeCell ref="A14:A15"/>
    <mergeCell ref="A6:A7"/>
    <mergeCell ref="A8:A9"/>
    <mergeCell ref="A10:A11"/>
  </mergeCells>
  <hyperlinks>
    <hyperlink ref="C3" r:id="rId1" xr:uid="{343F8B75-9607-41EE-B81E-5EB48F9DD5EC}"/>
    <hyperlink ref="C2" r:id="rId2" xr:uid="{A90F77FA-85B2-4FA0-8B26-A45BCBF9C348}"/>
    <hyperlink ref="C4" r:id="rId3" xr:uid="{B7B26972-9A97-4A4C-902E-3E0E5AB3F3C1}"/>
    <hyperlink ref="C5" r:id="rId4" xr:uid="{4D2A82A4-05F9-460B-AB7D-1EB8F58AE307}"/>
    <hyperlink ref="C18" r:id="rId5" xr:uid="{19577225-4B35-48B5-B02B-9EB21EBFD7A4}"/>
    <hyperlink ref="C6" r:id="rId6" xr:uid="{4A178784-11E0-45B2-8A9D-F3F2E458BE32}"/>
    <hyperlink ref="C7" r:id="rId7" xr:uid="{F24D9631-F31C-4C62-B6D2-12EB4A29C937}"/>
    <hyperlink ref="C8" r:id="rId8" xr:uid="{EB9E2F62-EEF4-41AC-BA2D-86C2E6773853}"/>
    <hyperlink ref="C9" r:id="rId9" xr:uid="{88846969-F6A2-443D-99F7-7630B40C09EF}"/>
    <hyperlink ref="C11" r:id="rId10" xr:uid="{FB1D28C2-3BFA-4157-A8CB-A07CD4741C74}"/>
    <hyperlink ref="C10" r:id="rId11" xr:uid="{A36D5278-DB70-4872-9224-C2A3F2B9E6F6}"/>
    <hyperlink ref="C14" r:id="rId12" xr:uid="{DDB12AEC-F18E-4B09-94F4-5764F60AE410}"/>
    <hyperlink ref="C15" r:id="rId13" xr:uid="{B1B84128-CA3C-467F-9E0A-B84B1D7C4FB5}"/>
    <hyperlink ref="C12" r:id="rId14" xr:uid="{B993F406-14F4-44AE-81B6-7CF0A28103BD}"/>
    <hyperlink ref="C13" r:id="rId15" xr:uid="{9CE6CCC0-C0C6-44E5-84E6-8070D4F90B19}"/>
    <hyperlink ref="C16" r:id="rId16" xr:uid="{D7060E15-D362-4FE5-AE86-105012240D57}"/>
    <hyperlink ref="C19" r:id="rId17" xr:uid="{1A6A2E97-14B4-49BD-9F72-870500B45800}"/>
    <hyperlink ref="C17" r:id="rId18" xr:uid="{FCA3E3BA-FADC-49F3-947E-217DEDF0221D}"/>
  </hyperlinks>
  <pageMargins left="0.7" right="0.7" top="0.75" bottom="0.75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YEPEZ FIGUEROA</dc:creator>
  <cp:lastModifiedBy>JAVIER YEPEZ FIGUEROA</cp:lastModifiedBy>
  <dcterms:created xsi:type="dcterms:W3CDTF">2025-02-13T10:24:53Z</dcterms:created>
  <dcterms:modified xsi:type="dcterms:W3CDTF">2025-04-18T17:04:44Z</dcterms:modified>
</cp:coreProperties>
</file>