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221" windowHeight="9971" activeTab="1"/>
  </bookViews>
  <sheets>
    <sheet name="电站数据信息表" sheetId="1" r:id="rId1"/>
    <sheet name="逻辑点位数据表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<sst xmlns="http://schemas.openxmlformats.org/spreadsheetml/2006/main" count="194" uniqueCount="189">
  <si>
    <t>盈江片区电站信息数据表</t>
  </si>
  <si>
    <t>序号</t>
  </si>
  <si>
    <t>代码</t>
  </si>
  <si>
    <t>电站名称</t>
  </si>
  <si>
    <t>装机容量</t>
  </si>
  <si>
    <t>实际出力</t>
  </si>
  <si>
    <t>D1</t>
  </si>
  <si>
    <t>勐弄河二级电站</t>
  </si>
  <si>
    <t>D2</t>
  </si>
  <si>
    <t>勐弄河三级电站</t>
  </si>
  <si>
    <t>D3</t>
  </si>
  <si>
    <t>木笼河二级电站</t>
  </si>
  <si>
    <t>D4</t>
  </si>
  <si>
    <t>木笼河三级电站</t>
  </si>
  <si>
    <t>D5</t>
  </si>
  <si>
    <t>木笼河五级电站</t>
  </si>
  <si>
    <t>D6</t>
  </si>
  <si>
    <t>勐嘎河二级电站</t>
  </si>
  <si>
    <t>D7</t>
  </si>
  <si>
    <t>勐嘎河三级电站</t>
  </si>
  <si>
    <t>D8</t>
  </si>
  <si>
    <t>挖苦河二级电站</t>
  </si>
  <si>
    <t>D10</t>
  </si>
  <si>
    <t>勐嘎河四级电站</t>
  </si>
  <si>
    <t>D11</t>
  </si>
  <si>
    <t>高河一级电站</t>
  </si>
  <si>
    <t>D12</t>
  </si>
  <si>
    <t>挖苦河三级电站</t>
  </si>
  <si>
    <t>D13</t>
  </si>
  <si>
    <t>勐嘎河五级电站</t>
  </si>
  <si>
    <t>D14</t>
  </si>
  <si>
    <t>勐典河一级电站</t>
  </si>
  <si>
    <t>D15</t>
  </si>
  <si>
    <t>勐典河二级电站</t>
  </si>
  <si>
    <t>D16</t>
  </si>
  <si>
    <t>高河三级电站</t>
  </si>
  <si>
    <t>D17</t>
  </si>
  <si>
    <t>高河四级电站</t>
  </si>
  <si>
    <t>D18</t>
  </si>
  <si>
    <t>勐典河三级电站</t>
  </si>
  <si>
    <t>D19</t>
  </si>
  <si>
    <t>高利电站</t>
  </si>
  <si>
    <t>D20</t>
  </si>
  <si>
    <t>钻水河电站</t>
  </si>
  <si>
    <t>D21</t>
  </si>
  <si>
    <t>濠散卡一级电站</t>
  </si>
  <si>
    <t>D22</t>
  </si>
  <si>
    <t>濠散卡二级电站</t>
  </si>
  <si>
    <t>D23</t>
  </si>
  <si>
    <t>户宋河电站</t>
  </si>
  <si>
    <t>D24</t>
  </si>
  <si>
    <t>户撒河四级电站</t>
  </si>
  <si>
    <t>D25</t>
  </si>
  <si>
    <t>槟榔江电站</t>
  </si>
  <si>
    <t>D26</t>
  </si>
  <si>
    <t>槟榔江增容站</t>
  </si>
  <si>
    <t>D27</t>
  </si>
  <si>
    <t>芒牙河一级电站</t>
  </si>
  <si>
    <t>D28</t>
  </si>
  <si>
    <t>芒牙河二级电站</t>
  </si>
  <si>
    <t>D29</t>
  </si>
  <si>
    <t>银河电站</t>
  </si>
  <si>
    <t>D30</t>
  </si>
  <si>
    <t>土仓电站</t>
  </si>
  <si>
    <t>D31</t>
  </si>
  <si>
    <t>朗外河电站</t>
  </si>
  <si>
    <t>D32</t>
  </si>
  <si>
    <t>新城村光伏电站</t>
  </si>
  <si>
    <t>D33</t>
  </si>
  <si>
    <t>芒康电站</t>
  </si>
  <si>
    <t>D34</t>
  </si>
  <si>
    <t>勐乃电站</t>
  </si>
  <si>
    <t>D35</t>
  </si>
  <si>
    <t>狮子山电站</t>
  </si>
  <si>
    <t>D36</t>
  </si>
  <si>
    <t>香柏河二级电站</t>
  </si>
  <si>
    <t>D37</t>
  </si>
  <si>
    <t>香柏河一级电站</t>
  </si>
  <si>
    <t>D38</t>
  </si>
  <si>
    <t>支那河二级电站</t>
  </si>
  <si>
    <t>D39</t>
  </si>
  <si>
    <t>松坡电站</t>
  </si>
  <si>
    <t>D40</t>
  </si>
  <si>
    <t>滚朋羊一级电站</t>
  </si>
  <si>
    <t>D41</t>
  </si>
  <si>
    <t>滚朋羊小一级电站</t>
  </si>
  <si>
    <t>D42</t>
  </si>
  <si>
    <t>滚朋羊二级电站</t>
  </si>
  <si>
    <t>D43</t>
  </si>
  <si>
    <t>滚朋羊三级电站</t>
  </si>
  <si>
    <t>D44</t>
  </si>
  <si>
    <t>勐乃河新二级电站</t>
  </si>
  <si>
    <t>D45</t>
  </si>
  <si>
    <t>真通电站</t>
  </si>
  <si>
    <t>D46</t>
  </si>
  <si>
    <t>南司龙一级</t>
  </si>
  <si>
    <t>D47</t>
  </si>
  <si>
    <t>葫芦口电站</t>
  </si>
  <si>
    <t>D48</t>
  </si>
  <si>
    <t>南底河电站</t>
  </si>
  <si>
    <t>d2</t>
  </si>
  <si>
    <t>星云铝厂一级电站</t>
  </si>
  <si>
    <t>d3</t>
  </si>
  <si>
    <t>星云铝厂二级电站</t>
  </si>
  <si>
    <t>d1</t>
  </si>
  <si>
    <t>勐乃河一级电站</t>
  </si>
  <si>
    <t>d4</t>
  </si>
  <si>
    <t>灰河电站</t>
  </si>
  <si>
    <t>d5</t>
  </si>
  <si>
    <t>勐勇河电站</t>
  </si>
  <si>
    <t>d6</t>
  </si>
  <si>
    <t>支丹电站</t>
  </si>
  <si>
    <t>d7</t>
  </si>
  <si>
    <t>南朗河电站</t>
  </si>
  <si>
    <t>d8</t>
  </si>
  <si>
    <t>洒水河二级电站</t>
  </si>
  <si>
    <t>d9</t>
  </si>
  <si>
    <t>盏达河电站</t>
  </si>
  <si>
    <t>d10</t>
  </si>
  <si>
    <t>松园河蕨叶水电站</t>
  </si>
  <si>
    <t>d11</t>
  </si>
  <si>
    <t>勐弄河一级电站</t>
  </si>
  <si>
    <t>d12</t>
  </si>
  <si>
    <t>勐嘎河一级电站</t>
  </si>
  <si>
    <t>d13</t>
  </si>
  <si>
    <t>勐嘎河小二级电站</t>
  </si>
  <si>
    <t>d14</t>
  </si>
  <si>
    <t>勐劈河一级电站</t>
  </si>
  <si>
    <t>d15</t>
  </si>
  <si>
    <t>勐劈河电站</t>
  </si>
  <si>
    <t>d16</t>
  </si>
  <si>
    <t>户撒河五级电站</t>
  </si>
  <si>
    <t>d17</t>
  </si>
  <si>
    <t>汇流电站</t>
  </si>
  <si>
    <t>d18</t>
  </si>
  <si>
    <t>芒缅河电站</t>
  </si>
  <si>
    <t>d19</t>
  </si>
  <si>
    <t>古里卡电站</t>
  </si>
  <si>
    <t>d20</t>
  </si>
  <si>
    <t>曼悠河一级电站</t>
  </si>
  <si>
    <t>d21</t>
  </si>
  <si>
    <t>南片河电站</t>
  </si>
  <si>
    <t>d22</t>
  </si>
  <si>
    <t>南旦河三级电站</t>
  </si>
  <si>
    <t>d23</t>
  </si>
  <si>
    <t>户撒河三级电站</t>
  </si>
  <si>
    <t>d24</t>
  </si>
  <si>
    <t>户撒河一级</t>
  </si>
  <si>
    <t>d25</t>
  </si>
  <si>
    <t>户撒河二级</t>
  </si>
  <si>
    <t>设备状态</t>
  </si>
  <si>
    <t>点位</t>
  </si>
  <si>
    <t>状态</t>
  </si>
  <si>
    <t>z11</t>
  </si>
  <si>
    <t>z12</t>
  </si>
  <si>
    <t>z21</t>
  </si>
  <si>
    <t>z22</t>
  </si>
  <si>
    <t>d31</t>
  </si>
  <si>
    <t>d32</t>
  </si>
  <si>
    <t>d41</t>
  </si>
  <si>
    <t>d42</t>
  </si>
  <si>
    <t>d51</t>
  </si>
  <si>
    <t>d52</t>
  </si>
  <si>
    <t>d61</t>
  </si>
  <si>
    <t>d62</t>
  </si>
  <si>
    <t>t6</t>
  </si>
  <si>
    <t>t7</t>
  </si>
  <si>
    <t>t8</t>
  </si>
  <si>
    <t>t9</t>
  </si>
  <si>
    <t>t10</t>
  </si>
  <si>
    <t>m1</t>
  </si>
  <si>
    <t>t11</t>
  </si>
  <si>
    <t>t12</t>
  </si>
  <si>
    <t>t21</t>
  </si>
  <si>
    <t>t22</t>
  </si>
  <si>
    <t>t31</t>
  </si>
  <si>
    <t>t32</t>
  </si>
  <si>
    <t>t41</t>
  </si>
  <si>
    <t>t42</t>
  </si>
  <si>
    <t>t51</t>
  </si>
  <si>
    <t>t52</t>
  </si>
  <si>
    <t>x11</t>
  </si>
  <si>
    <t>x12</t>
  </si>
  <si>
    <t>x21</t>
  </si>
  <si>
    <t>x22</t>
  </si>
  <si>
    <t>t61</t>
  </si>
  <si>
    <t>t62</t>
  </si>
  <si>
    <t>t71</t>
  </si>
  <si>
    <t>t72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</si>
</sst>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86184\WPS%20Cloud%20Files\.249544651\cachedata\E6B38782700947ABA53DF51F2EB1FEED\&#25968;&#25454;&#23548;&#20837;&#27169;&#26495;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导入"/>
      <sheetName val="Sheet1"/>
    </sheetNames>
    <sheetDataSet>
      <sheetData sheetId="0"/>
      <sheetData sheetId="1">
        <row r="2">
          <cell r="C2" t="str">
            <v>勐弄河二级电站</v>
          </cell>
          <cell r="D2" t="str">
            <v>110kV</v>
          </cell>
          <cell r="E2">
            <v>24</v>
          </cell>
          <cell r="F2">
            <v>9.6</v>
          </cell>
        </row>
        <row r="3">
          <cell r="C3" t="str">
            <v>勐弄河三级电站</v>
          </cell>
          <cell r="D3" t="str">
            <v>110kV</v>
          </cell>
          <cell r="E3">
            <v>15</v>
          </cell>
          <cell r="F3">
            <v>6</v>
          </cell>
        </row>
        <row r="4">
          <cell r="C4" t="str">
            <v>木笼河二级电站</v>
          </cell>
          <cell r="D4" t="str">
            <v>110kV</v>
          </cell>
          <cell r="E4">
            <v>12.6</v>
          </cell>
          <cell r="F4">
            <v>5.04</v>
          </cell>
        </row>
        <row r="5">
          <cell r="C5" t="str">
            <v>木笼河三级电站</v>
          </cell>
          <cell r="D5" t="str">
            <v>110kV</v>
          </cell>
          <cell r="E5">
            <v>30</v>
          </cell>
          <cell r="F5">
            <v>12</v>
          </cell>
        </row>
        <row r="6">
          <cell r="C6" t="str">
            <v>木笼河五级电站</v>
          </cell>
          <cell r="D6" t="str">
            <v>110kV</v>
          </cell>
          <cell r="E6">
            <v>15</v>
          </cell>
          <cell r="F6">
            <v>6</v>
          </cell>
        </row>
        <row r="7">
          <cell r="C7" t="str">
            <v>勐嘎河二级电站</v>
          </cell>
          <cell r="D7" t="str">
            <v>110kV</v>
          </cell>
          <cell r="E7">
            <v>30</v>
          </cell>
          <cell r="F7">
            <v>12</v>
          </cell>
        </row>
        <row r="8">
          <cell r="C8" t="str">
            <v>勐嘎河三级电站</v>
          </cell>
          <cell r="D8" t="str">
            <v>110kV</v>
          </cell>
          <cell r="E8">
            <v>42</v>
          </cell>
          <cell r="F8">
            <v>16.8</v>
          </cell>
        </row>
        <row r="9">
          <cell r="C9" t="str">
            <v>高利电站</v>
          </cell>
          <cell r="D9" t="str">
            <v>110kV</v>
          </cell>
          <cell r="E9">
            <v>45</v>
          </cell>
          <cell r="F9">
            <v>18</v>
          </cell>
        </row>
        <row r="10">
          <cell r="C10" t="str">
            <v>钻水河电站</v>
          </cell>
          <cell r="D10" t="str">
            <v>110kV</v>
          </cell>
          <cell r="E10">
            <v>15.6</v>
          </cell>
          <cell r="F10">
            <v>6.24</v>
          </cell>
        </row>
        <row r="11">
          <cell r="C11" t="str">
            <v>濠散卡一级电站</v>
          </cell>
          <cell r="D11" t="str">
            <v>110kV</v>
          </cell>
          <cell r="E11">
            <v>8</v>
          </cell>
          <cell r="F11">
            <v>3.2</v>
          </cell>
        </row>
        <row r="12">
          <cell r="C12" t="str">
            <v>濠散卡二级电站</v>
          </cell>
          <cell r="D12" t="str">
            <v>110kV</v>
          </cell>
          <cell r="E12">
            <v>14</v>
          </cell>
          <cell r="F12">
            <v>5.6</v>
          </cell>
        </row>
        <row r="13">
          <cell r="C13" t="str">
            <v>户宋河电站</v>
          </cell>
          <cell r="D13" t="str">
            <v>110kV</v>
          </cell>
          <cell r="E13">
            <v>63</v>
          </cell>
          <cell r="F13">
            <v>25.2</v>
          </cell>
        </row>
        <row r="14">
          <cell r="C14" t="str">
            <v>户撒河四级电站</v>
          </cell>
          <cell r="D14" t="str">
            <v>110kV</v>
          </cell>
          <cell r="E14">
            <v>14</v>
          </cell>
          <cell r="F14">
            <v>7</v>
          </cell>
        </row>
        <row r="15">
          <cell r="C15" t="str">
            <v>芒牙河一级电站</v>
          </cell>
          <cell r="D15" t="str">
            <v>110kV</v>
          </cell>
          <cell r="E15">
            <v>26.5</v>
          </cell>
          <cell r="F15">
            <v>18.55</v>
          </cell>
        </row>
        <row r="16">
          <cell r="C16" t="str">
            <v>芒牙河二级电站</v>
          </cell>
          <cell r="D16" t="str">
            <v>110kV</v>
          </cell>
          <cell r="E16">
            <v>24.9</v>
          </cell>
          <cell r="F16">
            <v>17.43</v>
          </cell>
        </row>
        <row r="17">
          <cell r="C17" t="str">
            <v>银河电站</v>
          </cell>
          <cell r="D17" t="str">
            <v>110kV</v>
          </cell>
          <cell r="E17">
            <v>12.6</v>
          </cell>
          <cell r="F17">
            <v>8.82</v>
          </cell>
        </row>
        <row r="18">
          <cell r="C18" t="str">
            <v>土仓电站</v>
          </cell>
          <cell r="D18" t="str">
            <v>110kV</v>
          </cell>
          <cell r="E18">
            <v>47</v>
          </cell>
          <cell r="F18">
            <v>32.9</v>
          </cell>
        </row>
        <row r="19">
          <cell r="C19" t="str">
            <v>朗外河电站</v>
          </cell>
          <cell r="D19" t="str">
            <v>110kV</v>
          </cell>
          <cell r="E19">
            <v>75</v>
          </cell>
          <cell r="F19">
            <v>52.5</v>
          </cell>
        </row>
        <row r="20">
          <cell r="C20" t="str">
            <v>新城村光伏电站</v>
          </cell>
          <cell r="D20" t="str">
            <v>110kV</v>
          </cell>
          <cell r="E20">
            <v>100</v>
          </cell>
          <cell r="F20">
            <v>70</v>
          </cell>
        </row>
        <row r="21">
          <cell r="C21" t="str">
            <v>芒康电站</v>
          </cell>
          <cell r="D21" t="str">
            <v>110kV</v>
          </cell>
          <cell r="E21">
            <v>10.5</v>
          </cell>
          <cell r="F21">
            <v>7.35</v>
          </cell>
        </row>
        <row r="22">
          <cell r="C22" t="str">
            <v>滚朋羊一级电站</v>
          </cell>
          <cell r="D22" t="str">
            <v>110kV</v>
          </cell>
          <cell r="E22">
            <v>20</v>
          </cell>
          <cell r="F22">
            <v>14</v>
          </cell>
        </row>
        <row r="23">
          <cell r="C23" t="str">
            <v>滚朋羊小一级电站</v>
          </cell>
          <cell r="D23" t="str">
            <v>110kV</v>
          </cell>
          <cell r="E23">
            <v>13.5</v>
          </cell>
          <cell r="F23">
            <v>9.45</v>
          </cell>
        </row>
        <row r="24">
          <cell r="C24" t="str">
            <v>滚朋羊二级电站</v>
          </cell>
          <cell r="D24" t="str">
            <v>110kV</v>
          </cell>
          <cell r="E24">
            <v>24.8</v>
          </cell>
          <cell r="F24">
            <v>17.36</v>
          </cell>
        </row>
        <row r="25">
          <cell r="C25" t="str">
            <v>滚朋羊三级电站</v>
          </cell>
          <cell r="D25" t="str">
            <v>110kV</v>
          </cell>
          <cell r="E25">
            <v>17</v>
          </cell>
          <cell r="F25">
            <v>11.9</v>
          </cell>
        </row>
        <row r="26">
          <cell r="C26" t="str">
            <v>勐乃河新二级电站</v>
          </cell>
          <cell r="D26" t="str">
            <v>110kV</v>
          </cell>
          <cell r="E26">
            <v>34.5</v>
          </cell>
          <cell r="F26">
            <v>15.525</v>
          </cell>
        </row>
        <row r="27">
          <cell r="C27" t="str">
            <v>真通电站</v>
          </cell>
          <cell r="D27" t="str">
            <v>110kV</v>
          </cell>
          <cell r="E27">
            <v>8</v>
          </cell>
          <cell r="F27">
            <v>3.6</v>
          </cell>
        </row>
        <row r="28">
          <cell r="C28" t="str">
            <v>南司龙一级</v>
          </cell>
          <cell r="D28" t="str">
            <v>110kV</v>
          </cell>
          <cell r="E28">
            <v>4</v>
          </cell>
          <cell r="F28">
            <v>1.8</v>
          </cell>
        </row>
        <row r="29">
          <cell r="C29" t="str">
            <v>星云铝厂一级电站</v>
          </cell>
          <cell r="D29" t="str">
            <v>35kV</v>
          </cell>
          <cell r="E29">
            <v>12</v>
          </cell>
          <cell r="F29">
            <v>5.4</v>
          </cell>
        </row>
        <row r="30">
          <cell r="C30" t="str">
            <v>星云铝厂二级电站</v>
          </cell>
          <cell r="D30" t="str">
            <v>35kV</v>
          </cell>
          <cell r="E30">
            <v>12</v>
          </cell>
          <cell r="F30">
            <v>5.4</v>
          </cell>
        </row>
        <row r="31">
          <cell r="C31" t="str">
            <v>勐乃河一级电站</v>
          </cell>
          <cell r="D31" t="str">
            <v>35kV</v>
          </cell>
          <cell r="E31">
            <v>10.5</v>
          </cell>
          <cell r="F31">
            <v>4.725</v>
          </cell>
        </row>
        <row r="32">
          <cell r="C32" t="str">
            <v>灰河电站</v>
          </cell>
          <cell r="D32" t="str">
            <v>35kV</v>
          </cell>
          <cell r="E32">
            <v>5</v>
          </cell>
          <cell r="F32">
            <v>2.25</v>
          </cell>
        </row>
        <row r="33">
          <cell r="C33" t="str">
            <v>勐嘎河一级电站</v>
          </cell>
          <cell r="D33" t="str">
            <v>35kV</v>
          </cell>
          <cell r="E33">
            <v>6.4</v>
          </cell>
          <cell r="F33">
            <v>2.88</v>
          </cell>
        </row>
        <row r="34">
          <cell r="C34" t="str">
            <v>勐嘎河小二级电站</v>
          </cell>
          <cell r="D34" t="str">
            <v>35kV</v>
          </cell>
          <cell r="E34">
            <v>10</v>
          </cell>
          <cell r="F34">
            <v>4.5</v>
          </cell>
        </row>
        <row r="35">
          <cell r="C35" t="str">
            <v>勐劈河一级电站</v>
          </cell>
          <cell r="D35" t="str">
            <v>35kV</v>
          </cell>
          <cell r="E35">
            <v>8</v>
          </cell>
          <cell r="F35">
            <v>3.6</v>
          </cell>
        </row>
        <row r="36">
          <cell r="C36" t="str">
            <v>勐劈河电站</v>
          </cell>
          <cell r="D36" t="str">
            <v>35kV</v>
          </cell>
          <cell r="E36">
            <v>10</v>
          </cell>
          <cell r="F36">
            <v>4.5</v>
          </cell>
        </row>
        <row r="37">
          <cell r="C37" t="str">
            <v>芒缅河电站</v>
          </cell>
          <cell r="D37" t="str">
            <v>35kV</v>
          </cell>
          <cell r="E37">
            <v>3.2</v>
          </cell>
          <cell r="F37">
            <v>1.44</v>
          </cell>
        </row>
        <row r="38">
          <cell r="C38" t="str">
            <v>古里卡电站</v>
          </cell>
          <cell r="D38" t="str">
            <v>35kV</v>
          </cell>
          <cell r="E38">
            <v>12.6</v>
          </cell>
          <cell r="F38">
            <v>5.67</v>
          </cell>
        </row>
        <row r="39">
          <cell r="C39" t="str">
            <v>南片河电站</v>
          </cell>
          <cell r="D39" t="str">
            <v>35kV</v>
          </cell>
          <cell r="E39">
            <v>5</v>
          </cell>
          <cell r="F39">
            <v>2.25</v>
          </cell>
        </row>
        <row r="40">
          <cell r="C40" t="str">
            <v>户撒河三级电站</v>
          </cell>
          <cell r="D40" t="str">
            <v>35kV</v>
          </cell>
          <cell r="E40">
            <v>3.2</v>
          </cell>
          <cell r="F40">
            <v>1.44</v>
          </cell>
        </row>
        <row r="41">
          <cell r="C41" t="str">
            <v>户撒河一级</v>
          </cell>
          <cell r="D41" t="str">
            <v>35kV</v>
          </cell>
          <cell r="E41">
            <v>4.5</v>
          </cell>
          <cell r="F41">
            <v>2.475</v>
          </cell>
        </row>
        <row r="42">
          <cell r="C42" t="str">
            <v>户撒河二级</v>
          </cell>
          <cell r="D42" t="str">
            <v>35kV</v>
          </cell>
          <cell r="E42">
            <v>7</v>
          </cell>
          <cell r="F42">
            <v>3.85</v>
          </cell>
        </row>
        <row r="43">
          <cell r="C43" t="str">
            <v>洒水河二级电站</v>
          </cell>
          <cell r="D43" t="str">
            <v>35kV</v>
          </cell>
          <cell r="E43">
            <v>5.6</v>
          </cell>
          <cell r="F43">
            <v>3.08</v>
          </cell>
        </row>
        <row r="44">
          <cell r="C44" t="str">
            <v>盏达河电站</v>
          </cell>
          <cell r="D44" t="str">
            <v>35kV</v>
          </cell>
          <cell r="E44">
            <v>7.5</v>
          </cell>
          <cell r="F44">
            <v>4.125</v>
          </cell>
        </row>
        <row r="45">
          <cell r="C45" t="str">
            <v>松园河蕨叶水电站</v>
          </cell>
          <cell r="D45" t="str">
            <v>35kV</v>
          </cell>
          <cell r="E45">
            <v>10</v>
          </cell>
          <cell r="F45">
            <v>5.5</v>
          </cell>
        </row>
        <row r="46">
          <cell r="C46" t="str">
            <v>勐弄河一级电站</v>
          </cell>
          <cell r="D46" t="str">
            <v>35kV</v>
          </cell>
          <cell r="E46">
            <v>4</v>
          </cell>
          <cell r="F46">
            <v>2.2</v>
          </cell>
        </row>
        <row r="47">
          <cell r="C47" t="str">
            <v>南旦河三级电站</v>
          </cell>
          <cell r="D47" t="str">
            <v>35kV</v>
          </cell>
          <cell r="E47">
            <v>6.4</v>
          </cell>
          <cell r="F47">
            <v>3.52</v>
          </cell>
        </row>
        <row r="48">
          <cell r="C48" t="str">
            <v>户撒河五级电站</v>
          </cell>
          <cell r="D48" t="str">
            <v>35kV</v>
          </cell>
          <cell r="E48">
            <v>8</v>
          </cell>
          <cell r="F48">
            <v>4.4</v>
          </cell>
        </row>
        <row r="49">
          <cell r="C49" t="str">
            <v>汇流电站</v>
          </cell>
          <cell r="D49" t="str">
            <v>35kV</v>
          </cell>
          <cell r="E49">
            <v>12.4</v>
          </cell>
          <cell r="F49">
            <v>6.82</v>
          </cell>
        </row>
        <row r="50">
          <cell r="C50" t="str">
            <v>勐嘎河四级电站</v>
          </cell>
          <cell r="D50" t="str">
            <v>110kV</v>
          </cell>
          <cell r="E50">
            <v>40</v>
          </cell>
          <cell r="F50">
            <v>22</v>
          </cell>
        </row>
        <row r="51">
          <cell r="C51" t="str">
            <v>挖苦河二级电站</v>
          </cell>
          <cell r="D51" t="str">
            <v>110kV</v>
          </cell>
          <cell r="E51">
            <v>15</v>
          </cell>
          <cell r="F51">
            <v>8.25</v>
          </cell>
        </row>
        <row r="52">
          <cell r="C52" t="str">
            <v>高河一级电站</v>
          </cell>
          <cell r="D52" t="str">
            <v>110kV</v>
          </cell>
          <cell r="E52">
            <v>21</v>
          </cell>
          <cell r="F52">
            <v>11.55</v>
          </cell>
        </row>
        <row r="53">
          <cell r="C53" t="str">
            <v>挖苦河三级电站</v>
          </cell>
          <cell r="D53" t="str">
            <v>110kV</v>
          </cell>
          <cell r="E53">
            <v>17.3</v>
          </cell>
          <cell r="F53">
            <v>9.515</v>
          </cell>
        </row>
        <row r="54">
          <cell r="C54" t="str">
            <v>高河三级电站</v>
          </cell>
          <cell r="D54" t="str">
            <v>110kV</v>
          </cell>
          <cell r="E54">
            <v>14</v>
          </cell>
          <cell r="F54">
            <v>7.7</v>
          </cell>
        </row>
        <row r="55">
          <cell r="C55" t="str">
            <v>高河四级电站</v>
          </cell>
          <cell r="D55" t="str">
            <v>110kV</v>
          </cell>
          <cell r="E55">
            <v>20</v>
          </cell>
          <cell r="F55">
            <v>11</v>
          </cell>
        </row>
        <row r="56">
          <cell r="C56" t="str">
            <v>勐典河三级电站</v>
          </cell>
          <cell r="D56" t="str">
            <v>110kV</v>
          </cell>
          <cell r="E56">
            <v>96</v>
          </cell>
          <cell r="F56">
            <v>52.8</v>
          </cell>
        </row>
        <row r="57">
          <cell r="C57" t="str">
            <v>勐嘎河五级电站</v>
          </cell>
          <cell r="D57" t="str">
            <v>110kV</v>
          </cell>
          <cell r="E57">
            <v>16</v>
          </cell>
          <cell r="F57">
            <v>8.8</v>
          </cell>
        </row>
        <row r="58">
          <cell r="C58" t="str">
            <v>勐典河一级电站</v>
          </cell>
          <cell r="D58" t="str">
            <v>110kV</v>
          </cell>
          <cell r="E58">
            <v>18.9</v>
          </cell>
          <cell r="F58">
            <v>10.395</v>
          </cell>
        </row>
        <row r="59">
          <cell r="C59" t="str">
            <v>勐典河二级电站</v>
          </cell>
          <cell r="D59" t="str">
            <v>110kV</v>
          </cell>
          <cell r="E59">
            <v>69</v>
          </cell>
          <cell r="F59">
            <v>24.15</v>
          </cell>
        </row>
        <row r="60">
          <cell r="C60" t="str">
            <v>支丹电站</v>
          </cell>
          <cell r="D60" t="str">
            <v>35kV</v>
          </cell>
          <cell r="E60">
            <v>7</v>
          </cell>
          <cell r="F60">
            <v>2.45</v>
          </cell>
        </row>
        <row r="61">
          <cell r="C61" t="str">
            <v>勐乃电站</v>
          </cell>
          <cell r="D61" t="str">
            <v>110kV</v>
          </cell>
          <cell r="E61">
            <v>30</v>
          </cell>
          <cell r="F61">
            <v>10.5</v>
          </cell>
        </row>
        <row r="62">
          <cell r="C62" t="str">
            <v>狮子山电站</v>
          </cell>
          <cell r="D62" t="str">
            <v>110kV</v>
          </cell>
          <cell r="E62">
            <v>24</v>
          </cell>
          <cell r="F62">
            <v>8.4</v>
          </cell>
        </row>
        <row r="63">
          <cell r="C63" t="str">
            <v>支那河二级电站</v>
          </cell>
          <cell r="D63" t="str">
            <v>110kV</v>
          </cell>
          <cell r="E63">
            <v>36</v>
          </cell>
          <cell r="F63">
            <v>12.6</v>
          </cell>
        </row>
        <row r="64">
          <cell r="C64" t="str">
            <v>松坡电站</v>
          </cell>
          <cell r="D64" t="str">
            <v>110kV</v>
          </cell>
          <cell r="E64">
            <v>21</v>
          </cell>
          <cell r="F64">
            <v>7.35</v>
          </cell>
        </row>
        <row r="65">
          <cell r="C65" t="str">
            <v>香柏河二级电站</v>
          </cell>
          <cell r="D65" t="str">
            <v>110kV</v>
          </cell>
          <cell r="E65">
            <v>21</v>
          </cell>
          <cell r="F65">
            <v>7.35</v>
          </cell>
        </row>
        <row r="66">
          <cell r="C66" t="str">
            <v>香柏河一级电站</v>
          </cell>
          <cell r="D66" t="str">
            <v>110kV</v>
          </cell>
          <cell r="E66">
            <v>12.6</v>
          </cell>
          <cell r="F66">
            <v>4.41</v>
          </cell>
        </row>
        <row r="67">
          <cell r="C67" t="str">
            <v>曼悠河一级电站</v>
          </cell>
          <cell r="D67" t="str">
            <v>35kV</v>
          </cell>
          <cell r="E67">
            <v>5</v>
          </cell>
          <cell r="F67">
            <v>1.75</v>
          </cell>
        </row>
        <row r="68">
          <cell r="C68" t="str">
            <v>槟榔江电站</v>
          </cell>
          <cell r="D68" t="str">
            <v>110kV</v>
          </cell>
          <cell r="E68">
            <v>21</v>
          </cell>
          <cell r="F68">
            <v>7.35</v>
          </cell>
        </row>
        <row r="69">
          <cell r="C69" t="str">
            <v>槟榔江增容站</v>
          </cell>
          <cell r="D69" t="str">
            <v>110kV</v>
          </cell>
          <cell r="E69">
            <v>20</v>
          </cell>
          <cell r="F69">
            <v>7</v>
          </cell>
        </row>
        <row r="70">
          <cell r="C70" t="str">
            <v>葫芦口电站</v>
          </cell>
          <cell r="D70" t="str">
            <v>110kV</v>
          </cell>
          <cell r="E70">
            <v>20</v>
          </cell>
          <cell r="F70">
            <v>7</v>
          </cell>
        </row>
        <row r="71">
          <cell r="C71" t="str">
            <v>南底河电站</v>
          </cell>
          <cell r="D71" t="str">
            <v>110kV</v>
          </cell>
          <cell r="E71">
            <v>20</v>
          </cell>
          <cell r="F71">
            <v>7</v>
          </cell>
        </row>
        <row r="72">
          <cell r="C72" t="str">
            <v>勐勇河电站</v>
          </cell>
          <cell r="D72" t="str">
            <v>35kV</v>
          </cell>
          <cell r="E72">
            <v>5</v>
          </cell>
          <cell r="F72">
            <v>1.75</v>
          </cell>
        </row>
        <row r="73">
          <cell r="C73" t="str">
            <v>南朗河电站</v>
          </cell>
          <cell r="D73" t="str">
            <v>35kV</v>
          </cell>
          <cell r="E73">
            <v>5</v>
          </cell>
          <cell r="F7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opLeftCell="A46" workbookViewId="0">
      <selection activeCell="A1" sqref="A1:E74"/>
    </sheetView>
  </sheetViews>
  <sheetFormatPr defaultColWidth="8.88073394495413" defaultRowHeight="14.5" outlineLevelCol="4"/>
  <cols>
    <col min="3" max="3" width="18.3302752293578" customWidth="1"/>
  </cols>
  <sheetData>
    <row r="1" spans="1:5">
      <c r="A1" s="2" t="s">
        <v>0</v>
      </c>
      <c r="B1" s="2"/>
      <c r="C1" s="2"/>
      <c r="D1" s="2"/>
      <c r="E1" s="2"/>
    </row>
    <row r="2" spans="1:5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</row>
    <row r="3" spans="1:5">
      <c r="A3" s="2">
        <v>1</v>
      </c>
      <c r="B3" s="2" t="s">
        <v>6</v>
      </c>
      <c r="C3" s="2" t="s">
        <v>7</v>
      </c>
      <c r="D3" s="6">
        <f>VLOOKUP(C3,[1]Sheet1!$C$2:$F$79,3,0)</f>
        <v>24</v>
      </c>
      <c r="E3" s="6">
        <f>VLOOKUP(C3,[1]Sheet1!$C$2:$F$79,4,0)</f>
        <v>9.6</v>
      </c>
    </row>
    <row r="4" spans="1:5">
      <c r="A4" s="2">
        <v>2</v>
      </c>
      <c r="B4" s="2" t="s">
        <v>8</v>
      </c>
      <c r="C4" s="2" t="s">
        <v>9</v>
      </c>
      <c r="D4" s="6">
        <f>VLOOKUP(C4,[1]Sheet1!$C$2:$F$79,3,0)</f>
        <v>15</v>
      </c>
      <c r="E4" s="6">
        <f>VLOOKUP(C4,[1]Sheet1!$C$2:$F$79,4,0)</f>
        <v>6</v>
      </c>
    </row>
    <row r="5" spans="1:5">
      <c r="A5" s="2">
        <v>3</v>
      </c>
      <c r="B5" s="2" t="s">
        <v>10</v>
      </c>
      <c r="C5" s="2" t="s">
        <v>11</v>
      </c>
      <c r="D5" s="6">
        <f>VLOOKUP(C5,[1]Sheet1!$C$2:$F$79,3,0)</f>
        <v>12.6</v>
      </c>
      <c r="E5" s="6">
        <f>VLOOKUP(C5,[1]Sheet1!$C$2:$F$79,4,0)</f>
        <v>5.04</v>
      </c>
    </row>
    <row r="6" spans="1:5">
      <c r="A6" s="2">
        <v>4</v>
      </c>
      <c r="B6" s="2" t="s">
        <v>12</v>
      </c>
      <c r="C6" s="2" t="s">
        <v>13</v>
      </c>
      <c r="D6" s="6">
        <f>VLOOKUP(C6,[1]Sheet1!$C$2:$F$79,3,0)</f>
        <v>30</v>
      </c>
      <c r="E6" s="6">
        <f>VLOOKUP(C6,[1]Sheet1!$C$2:$F$79,4,0)</f>
        <v>12</v>
      </c>
    </row>
    <row r="7" spans="1:5">
      <c r="A7" s="2">
        <v>5</v>
      </c>
      <c r="B7" s="2" t="s">
        <v>14</v>
      </c>
      <c r="C7" s="2" t="s">
        <v>15</v>
      </c>
      <c r="D7" s="6">
        <f>VLOOKUP(C7,[1]Sheet1!$C$2:$F$79,3,0)</f>
        <v>15</v>
      </c>
      <c r="E7" s="6">
        <f>VLOOKUP(C7,[1]Sheet1!$C$2:$F$79,4,0)</f>
        <v>6</v>
      </c>
    </row>
    <row r="8" spans="1:5">
      <c r="A8" s="2">
        <v>6</v>
      </c>
      <c r="B8" s="2" t="s">
        <v>16</v>
      </c>
      <c r="C8" s="2" t="s">
        <v>17</v>
      </c>
      <c r="D8" s="6">
        <f>VLOOKUP(C8,[1]Sheet1!$C$2:$F$79,3,0)</f>
        <v>30</v>
      </c>
      <c r="E8" s="6">
        <f>VLOOKUP(C8,[1]Sheet1!$C$2:$F$79,4,0)</f>
        <v>12</v>
      </c>
    </row>
    <row r="9" spans="1:5">
      <c r="A9" s="2">
        <v>7</v>
      </c>
      <c r="B9" s="2" t="s">
        <v>18</v>
      </c>
      <c r="C9" s="2" t="s">
        <v>19</v>
      </c>
      <c r="D9" s="6">
        <f>VLOOKUP(C9,[1]Sheet1!$C$2:$F$79,3,0)</f>
        <v>42</v>
      </c>
      <c r="E9" s="6">
        <f>VLOOKUP(C9,[1]Sheet1!$C$2:$F$79,4,0)</f>
        <v>16.8</v>
      </c>
    </row>
    <row r="10" spans="1:5">
      <c r="A10" s="2">
        <v>8</v>
      </c>
      <c r="B10" s="2" t="s">
        <v>20</v>
      </c>
      <c r="C10" s="2" t="s">
        <v>21</v>
      </c>
      <c r="D10" s="6">
        <f>VLOOKUP(C10,[1]Sheet1!$C$2:$F$79,3,0)</f>
        <v>15</v>
      </c>
      <c r="E10" s="6">
        <f>VLOOKUP(C10,[1]Sheet1!$C$2:$F$79,4,0)</f>
        <v>8.25</v>
      </c>
    </row>
    <row r="11" spans="1:5">
      <c r="A11" s="2">
        <v>9</v>
      </c>
      <c r="B11" s="2" t="s">
        <v>22</v>
      </c>
      <c r="C11" s="2" t="s">
        <v>23</v>
      </c>
      <c r="D11" s="6">
        <f>VLOOKUP(C11,[1]Sheet1!$C$2:$F$79,3,0)</f>
        <v>40</v>
      </c>
      <c r="E11" s="6">
        <f>VLOOKUP(C11,[1]Sheet1!$C$2:$F$79,4,0)</f>
        <v>22</v>
      </c>
    </row>
    <row r="12" spans="1:5">
      <c r="A12" s="2">
        <v>10</v>
      </c>
      <c r="B12" s="2" t="s">
        <v>24</v>
      </c>
      <c r="C12" s="2" t="s">
        <v>25</v>
      </c>
      <c r="D12" s="6">
        <f>VLOOKUP(C12,[1]Sheet1!$C$2:$F$79,3,0)</f>
        <v>21</v>
      </c>
      <c r="E12" s="6">
        <f>VLOOKUP(C12,[1]Sheet1!$C$2:$F$79,4,0)</f>
        <v>11.55</v>
      </c>
    </row>
    <row r="13" spans="1:5">
      <c r="A13" s="2">
        <v>11</v>
      </c>
      <c r="B13" s="2" t="s">
        <v>26</v>
      </c>
      <c r="C13" s="2" t="s">
        <v>27</v>
      </c>
      <c r="D13" s="6">
        <f>VLOOKUP(C13,[1]Sheet1!$C$2:$F$79,3,0)</f>
        <v>17.3</v>
      </c>
      <c r="E13" s="6">
        <f>VLOOKUP(C13,[1]Sheet1!$C$2:$F$79,4,0)</f>
        <v>9.515</v>
      </c>
    </row>
    <row r="14" spans="1:5">
      <c r="A14" s="2">
        <v>12</v>
      </c>
      <c r="B14" s="2" t="s">
        <v>28</v>
      </c>
      <c r="C14" s="2" t="s">
        <v>29</v>
      </c>
      <c r="D14" s="6">
        <f>VLOOKUP(C14,[1]Sheet1!$C$2:$F$79,3,0)</f>
        <v>16</v>
      </c>
      <c r="E14" s="6">
        <f>VLOOKUP(C14,[1]Sheet1!$C$2:$F$79,4,0)</f>
        <v>8.8</v>
      </c>
    </row>
    <row r="15" spans="1:5">
      <c r="A15" s="2">
        <v>13</v>
      </c>
      <c r="B15" s="2" t="s">
        <v>30</v>
      </c>
      <c r="C15" s="2" t="s">
        <v>31</v>
      </c>
      <c r="D15" s="6">
        <f>VLOOKUP(C15,[1]Sheet1!$C$2:$F$79,3,0)</f>
        <v>18.9</v>
      </c>
      <c r="E15" s="6">
        <f>VLOOKUP(C15,[1]Sheet1!$C$2:$F$79,4,0)</f>
        <v>10.395</v>
      </c>
    </row>
    <row r="16" spans="1:5">
      <c r="A16" s="2">
        <v>14</v>
      </c>
      <c r="B16" s="2" t="s">
        <v>32</v>
      </c>
      <c r="C16" s="2" t="s">
        <v>33</v>
      </c>
      <c r="D16" s="6">
        <f>VLOOKUP(C16,[1]Sheet1!$C$2:$F$79,3,0)</f>
        <v>69</v>
      </c>
      <c r="E16" s="6">
        <f>VLOOKUP(C16,[1]Sheet1!$C$2:$F$79,4,0)</f>
        <v>24.15</v>
      </c>
    </row>
    <row r="17" spans="1:5">
      <c r="A17" s="2">
        <v>15</v>
      </c>
      <c r="B17" s="2" t="s">
        <v>34</v>
      </c>
      <c r="C17" s="2" t="s">
        <v>35</v>
      </c>
      <c r="D17" s="6">
        <f>VLOOKUP(C17,[1]Sheet1!$C$2:$F$79,3,0)</f>
        <v>14</v>
      </c>
      <c r="E17" s="6">
        <f>VLOOKUP(C17,[1]Sheet1!$C$2:$F$79,4,0)</f>
        <v>7.7</v>
      </c>
    </row>
    <row r="18" spans="1:5">
      <c r="A18" s="2">
        <v>16</v>
      </c>
      <c r="B18" s="2" t="s">
        <v>36</v>
      </c>
      <c r="C18" s="2" t="s">
        <v>37</v>
      </c>
      <c r="D18" s="6">
        <f>VLOOKUP(C18,[1]Sheet1!$C$2:$F$79,3,0)</f>
        <v>20</v>
      </c>
      <c r="E18" s="6">
        <f>VLOOKUP(C18,[1]Sheet1!$C$2:$F$79,4,0)</f>
        <v>11</v>
      </c>
    </row>
    <row r="19" spans="1:5">
      <c r="A19" s="2">
        <v>17</v>
      </c>
      <c r="B19" s="2" t="s">
        <v>38</v>
      </c>
      <c r="C19" s="2" t="s">
        <v>39</v>
      </c>
      <c r="D19" s="6">
        <f>VLOOKUP(C19,[1]Sheet1!$C$2:$F$79,3,0)</f>
        <v>96</v>
      </c>
      <c r="E19" s="6">
        <f>VLOOKUP(C19,[1]Sheet1!$C$2:$F$79,4,0)</f>
        <v>52.8</v>
      </c>
    </row>
    <row r="20" spans="1:5">
      <c r="A20" s="2">
        <v>18</v>
      </c>
      <c r="B20" s="2" t="s">
        <v>40</v>
      </c>
      <c r="C20" s="2" t="s">
        <v>41</v>
      </c>
      <c r="D20" s="6">
        <f>VLOOKUP(C20,[1]Sheet1!$C$2:$F$79,3,0)</f>
        <v>45</v>
      </c>
      <c r="E20" s="6">
        <f>VLOOKUP(C20,[1]Sheet1!$C$2:$F$79,4,0)</f>
        <v>18</v>
      </c>
    </row>
    <row r="21" spans="1:5">
      <c r="A21" s="2">
        <v>19</v>
      </c>
      <c r="B21" s="2" t="s">
        <v>42</v>
      </c>
      <c r="C21" s="2" t="s">
        <v>43</v>
      </c>
      <c r="D21" s="6">
        <f>VLOOKUP(C21,[1]Sheet1!$C$2:$F$79,3,0)</f>
        <v>15.6</v>
      </c>
      <c r="E21" s="6">
        <f>VLOOKUP(C21,[1]Sheet1!$C$2:$F$79,4,0)</f>
        <v>6.24</v>
      </c>
    </row>
    <row r="22" spans="1:5">
      <c r="A22" s="2">
        <v>20</v>
      </c>
      <c r="B22" s="2" t="s">
        <v>44</v>
      </c>
      <c r="C22" s="2" t="s">
        <v>45</v>
      </c>
      <c r="D22" s="6">
        <f>VLOOKUP(C22,[1]Sheet1!$C$2:$F$79,3,0)</f>
        <v>8</v>
      </c>
      <c r="E22" s="6">
        <f>VLOOKUP(C22,[1]Sheet1!$C$2:$F$79,4,0)</f>
        <v>3.2</v>
      </c>
    </row>
    <row r="23" spans="1:5">
      <c r="A23" s="2">
        <v>21</v>
      </c>
      <c r="B23" s="2" t="s">
        <v>46</v>
      </c>
      <c r="C23" s="2" t="s">
        <v>47</v>
      </c>
      <c r="D23" s="6">
        <f>VLOOKUP(C23,[1]Sheet1!$C$2:$F$79,3,0)</f>
        <v>14</v>
      </c>
      <c r="E23" s="6">
        <f>VLOOKUP(C23,[1]Sheet1!$C$2:$F$79,4,0)</f>
        <v>5.6</v>
      </c>
    </row>
    <row r="24" spans="1:5">
      <c r="A24" s="2">
        <v>22</v>
      </c>
      <c r="B24" s="2" t="s">
        <v>48</v>
      </c>
      <c r="C24" s="2" t="s">
        <v>49</v>
      </c>
      <c r="D24" s="6">
        <f>VLOOKUP(C24,[1]Sheet1!$C$2:$F$79,3,0)</f>
        <v>63</v>
      </c>
      <c r="E24" s="6">
        <f>VLOOKUP(C24,[1]Sheet1!$C$2:$F$79,4,0)</f>
        <v>25.2</v>
      </c>
    </row>
    <row r="25" spans="1:5">
      <c r="A25" s="2">
        <v>23</v>
      </c>
      <c r="B25" s="2" t="s">
        <v>50</v>
      </c>
      <c r="C25" s="2" t="s">
        <v>51</v>
      </c>
      <c r="D25" s="6">
        <f>VLOOKUP(C25,[1]Sheet1!$C$2:$F$79,3,0)</f>
        <v>14</v>
      </c>
      <c r="E25" s="6">
        <f>VLOOKUP(C25,[1]Sheet1!$C$2:$F$79,4,0)</f>
        <v>7</v>
      </c>
    </row>
    <row r="26" spans="1:5">
      <c r="A26" s="2">
        <v>24</v>
      </c>
      <c r="B26" s="2" t="s">
        <v>52</v>
      </c>
      <c r="C26" s="2" t="s">
        <v>53</v>
      </c>
      <c r="D26" s="6">
        <f>VLOOKUP(C26,[1]Sheet1!$C$2:$F$79,3,0)</f>
        <v>21</v>
      </c>
      <c r="E26" s="6">
        <f>VLOOKUP(C26,[1]Sheet1!$C$2:$F$79,4,0)</f>
        <v>7.35</v>
      </c>
    </row>
    <row r="27" spans="1:5">
      <c r="A27" s="2">
        <v>25</v>
      </c>
      <c r="B27" s="2" t="s">
        <v>54</v>
      </c>
      <c r="C27" s="2" t="s">
        <v>55</v>
      </c>
      <c r="D27" s="6">
        <f>VLOOKUP(C27,[1]Sheet1!$C$2:$F$79,3,0)</f>
        <v>20</v>
      </c>
      <c r="E27" s="6">
        <f>VLOOKUP(C27,[1]Sheet1!$C$2:$F$79,4,0)</f>
        <v>7</v>
      </c>
    </row>
    <row r="28" spans="1:5">
      <c r="A28" s="2">
        <v>26</v>
      </c>
      <c r="B28" s="2" t="s">
        <v>56</v>
      </c>
      <c r="C28" s="2" t="s">
        <v>57</v>
      </c>
      <c r="D28" s="6">
        <f>VLOOKUP(C28,[1]Sheet1!$C$2:$F$79,3,0)</f>
        <v>26.5</v>
      </c>
      <c r="E28" s="6">
        <f>VLOOKUP(C28,[1]Sheet1!$C$2:$F$79,4,0)</f>
        <v>18.55</v>
      </c>
    </row>
    <row r="29" spans="1:5">
      <c r="A29" s="2">
        <v>27</v>
      </c>
      <c r="B29" s="2" t="s">
        <v>58</v>
      </c>
      <c r="C29" s="2" t="s">
        <v>59</v>
      </c>
      <c r="D29" s="6">
        <f>VLOOKUP(C29,[1]Sheet1!$C$2:$F$79,3,0)</f>
        <v>24.9</v>
      </c>
      <c r="E29" s="6">
        <f>VLOOKUP(C29,[1]Sheet1!$C$2:$F$79,4,0)</f>
        <v>17.43</v>
      </c>
    </row>
    <row r="30" spans="1:5">
      <c r="A30" s="2">
        <v>28</v>
      </c>
      <c r="B30" s="2" t="s">
        <v>60</v>
      </c>
      <c r="C30" s="2" t="s">
        <v>61</v>
      </c>
      <c r="D30" s="6">
        <f>VLOOKUP(C30,[1]Sheet1!$C$2:$F$79,3,0)</f>
        <v>12.6</v>
      </c>
      <c r="E30" s="6">
        <f>VLOOKUP(C30,[1]Sheet1!$C$2:$F$79,4,0)</f>
        <v>8.82</v>
      </c>
    </row>
    <row r="31" spans="1:5">
      <c r="A31" s="2">
        <v>29</v>
      </c>
      <c r="B31" s="2" t="s">
        <v>62</v>
      </c>
      <c r="C31" s="2" t="s">
        <v>63</v>
      </c>
      <c r="D31" s="6">
        <f>VLOOKUP(C31,[1]Sheet1!$C$2:$F$79,3,0)</f>
        <v>47</v>
      </c>
      <c r="E31" s="6">
        <f>VLOOKUP(C31,[1]Sheet1!$C$2:$F$79,4,0)</f>
        <v>32.9</v>
      </c>
    </row>
    <row r="32" spans="1:5">
      <c r="A32" s="2">
        <v>30</v>
      </c>
      <c r="B32" s="2" t="s">
        <v>64</v>
      </c>
      <c r="C32" s="2" t="s">
        <v>65</v>
      </c>
      <c r="D32" s="6">
        <f>VLOOKUP(C32,[1]Sheet1!$C$2:$F$79,3,0)</f>
        <v>75</v>
      </c>
      <c r="E32" s="6">
        <f>VLOOKUP(C32,[1]Sheet1!$C$2:$F$79,4,0)</f>
        <v>52.5</v>
      </c>
    </row>
    <row r="33" spans="1:5">
      <c r="A33" s="2">
        <v>31</v>
      </c>
      <c r="B33" s="2" t="s">
        <v>66</v>
      </c>
      <c r="C33" s="2" t="s">
        <v>67</v>
      </c>
      <c r="D33" s="6">
        <f>VLOOKUP(C33,[1]Sheet1!$C$2:$F$79,3,0)</f>
        <v>100</v>
      </c>
      <c r="E33" s="6">
        <f>VLOOKUP(C33,[1]Sheet1!$C$2:$F$79,4,0)</f>
        <v>70</v>
      </c>
    </row>
    <row r="34" spans="1:5">
      <c r="A34" s="2">
        <v>32</v>
      </c>
      <c r="B34" s="2" t="s">
        <v>68</v>
      </c>
      <c r="C34" s="2" t="s">
        <v>69</v>
      </c>
      <c r="D34" s="6">
        <f>VLOOKUP(C34,[1]Sheet1!$C$2:$F$79,3,0)</f>
        <v>10.5</v>
      </c>
      <c r="E34" s="6">
        <f>VLOOKUP(C34,[1]Sheet1!$C$2:$F$79,4,0)</f>
        <v>7.35</v>
      </c>
    </row>
    <row r="35" spans="1:5">
      <c r="A35" s="2">
        <v>33</v>
      </c>
      <c r="B35" s="2" t="s">
        <v>70</v>
      </c>
      <c r="C35" s="2" t="s">
        <v>71</v>
      </c>
      <c r="D35" s="6">
        <f>VLOOKUP(C35,[1]Sheet1!$C$2:$F$79,3,0)</f>
        <v>30</v>
      </c>
      <c r="E35" s="6">
        <f>VLOOKUP(C35,[1]Sheet1!$C$2:$F$79,4,0)</f>
        <v>10.5</v>
      </c>
    </row>
    <row r="36" spans="1:5">
      <c r="A36" s="2">
        <v>34</v>
      </c>
      <c r="B36" s="2" t="s">
        <v>72</v>
      </c>
      <c r="C36" s="2" t="s">
        <v>73</v>
      </c>
      <c r="D36" s="6">
        <f>VLOOKUP(C36,[1]Sheet1!$C$2:$F$79,3,0)</f>
        <v>24</v>
      </c>
      <c r="E36" s="6">
        <f>VLOOKUP(C36,[1]Sheet1!$C$2:$F$79,4,0)</f>
        <v>8.4</v>
      </c>
    </row>
    <row r="37" spans="1:5">
      <c r="A37" s="2">
        <v>35</v>
      </c>
      <c r="B37" s="2" t="s">
        <v>74</v>
      </c>
      <c r="C37" s="2" t="s">
        <v>75</v>
      </c>
      <c r="D37" s="6">
        <f>VLOOKUP(C37,[1]Sheet1!$C$2:$F$79,3,0)</f>
        <v>21</v>
      </c>
      <c r="E37" s="6">
        <f>VLOOKUP(C37,[1]Sheet1!$C$2:$F$79,4,0)</f>
        <v>7.35</v>
      </c>
    </row>
    <row r="38" spans="1:5">
      <c r="A38" s="2">
        <v>36</v>
      </c>
      <c r="B38" s="2" t="s">
        <v>76</v>
      </c>
      <c r="C38" s="2" t="s">
        <v>77</v>
      </c>
      <c r="D38" s="6">
        <f>VLOOKUP(C38,[1]Sheet1!$C$2:$F$79,3,0)</f>
        <v>12.6</v>
      </c>
      <c r="E38" s="6">
        <f>VLOOKUP(C38,[1]Sheet1!$C$2:$F$79,4,0)</f>
        <v>4.41</v>
      </c>
    </row>
    <row r="39" spans="1:5">
      <c r="A39" s="2">
        <v>37</v>
      </c>
      <c r="B39" s="2" t="s">
        <v>78</v>
      </c>
      <c r="C39" s="2" t="s">
        <v>79</v>
      </c>
      <c r="D39" s="6">
        <f>VLOOKUP(C39,[1]Sheet1!$C$2:$F$79,3,0)</f>
        <v>36</v>
      </c>
      <c r="E39" s="6">
        <f>VLOOKUP(C39,[1]Sheet1!$C$2:$F$79,4,0)</f>
        <v>12.6</v>
      </c>
    </row>
    <row r="40" spans="1:5">
      <c r="A40" s="2">
        <v>38</v>
      </c>
      <c r="B40" s="2" t="s">
        <v>80</v>
      </c>
      <c r="C40" s="2" t="s">
        <v>81</v>
      </c>
      <c r="D40" s="6">
        <f>VLOOKUP(C40,[1]Sheet1!$C$2:$F$79,3,0)</f>
        <v>21</v>
      </c>
      <c r="E40" s="6">
        <f>VLOOKUP(C40,[1]Sheet1!$C$2:$F$79,4,0)</f>
        <v>7.35</v>
      </c>
    </row>
    <row r="41" spans="1:5">
      <c r="A41" s="2">
        <v>39</v>
      </c>
      <c r="B41" s="2" t="s">
        <v>82</v>
      </c>
      <c r="C41" s="2" t="s">
        <v>83</v>
      </c>
      <c r="D41" s="6">
        <f>VLOOKUP(C41,[1]Sheet1!$C$2:$F$79,3,0)</f>
        <v>20</v>
      </c>
      <c r="E41" s="6">
        <f>VLOOKUP(C41,[1]Sheet1!$C$2:$F$79,4,0)</f>
        <v>14</v>
      </c>
    </row>
    <row r="42" spans="1:5">
      <c r="A42" s="2">
        <v>40</v>
      </c>
      <c r="B42" s="2" t="s">
        <v>84</v>
      </c>
      <c r="C42" s="2" t="s">
        <v>85</v>
      </c>
      <c r="D42" s="6">
        <f>VLOOKUP(C42,[1]Sheet1!$C$2:$F$79,3,0)</f>
        <v>13.5</v>
      </c>
      <c r="E42" s="6">
        <f>VLOOKUP(C42,[1]Sheet1!$C$2:$F$79,4,0)</f>
        <v>9.45</v>
      </c>
    </row>
    <row r="43" spans="1:5">
      <c r="A43" s="2">
        <v>41</v>
      </c>
      <c r="B43" s="7" t="s">
        <v>86</v>
      </c>
      <c r="C43" s="7" t="s">
        <v>87</v>
      </c>
      <c r="D43" s="6">
        <f>VLOOKUP(C43,[1]Sheet1!$C$2:$F$79,3,0)</f>
        <v>24.8</v>
      </c>
      <c r="E43" s="6">
        <f>VLOOKUP(C43,[1]Sheet1!$C$2:$F$79,4,0)</f>
        <v>17.36</v>
      </c>
    </row>
    <row r="44" spans="1:5">
      <c r="A44" s="2">
        <v>42</v>
      </c>
      <c r="B44" s="7" t="s">
        <v>88</v>
      </c>
      <c r="C44" s="7" t="s">
        <v>89</v>
      </c>
      <c r="D44" s="6">
        <f>VLOOKUP(C44,[1]Sheet1!$C$2:$F$79,3,0)</f>
        <v>17</v>
      </c>
      <c r="E44" s="6">
        <f>VLOOKUP(C44,[1]Sheet1!$C$2:$F$79,4,0)</f>
        <v>11.9</v>
      </c>
    </row>
    <row r="45" spans="1:5">
      <c r="A45" s="2">
        <v>43</v>
      </c>
      <c r="B45" s="7" t="s">
        <v>90</v>
      </c>
      <c r="C45" s="7" t="s">
        <v>91</v>
      </c>
      <c r="D45" s="6">
        <f>VLOOKUP(C45,[1]Sheet1!$C$2:$F$79,3,0)</f>
        <v>34.5</v>
      </c>
      <c r="E45" s="6">
        <f>VLOOKUP(C45,[1]Sheet1!$C$2:$F$79,4,0)</f>
        <v>15.525</v>
      </c>
    </row>
    <row r="46" spans="1:5">
      <c r="A46" s="2">
        <v>44</v>
      </c>
      <c r="B46" s="7" t="s">
        <v>92</v>
      </c>
      <c r="C46" s="7" t="s">
        <v>93</v>
      </c>
      <c r="D46" s="6">
        <f>VLOOKUP(C46,[1]Sheet1!$C$2:$F$79,3,0)</f>
        <v>8</v>
      </c>
      <c r="E46" s="6">
        <f>VLOOKUP(C46,[1]Sheet1!$C$2:$F$79,4,0)</f>
        <v>3.6</v>
      </c>
    </row>
    <row r="47" spans="1:5">
      <c r="A47" s="2">
        <v>45</v>
      </c>
      <c r="B47" s="7" t="s">
        <v>94</v>
      </c>
      <c r="C47" s="7" t="s">
        <v>95</v>
      </c>
      <c r="D47" s="6">
        <f>VLOOKUP(C47,[1]Sheet1!$C$2:$F$79,3,0)</f>
        <v>4</v>
      </c>
      <c r="E47" s="6">
        <f>VLOOKUP(C47,[1]Sheet1!$C$2:$F$79,4,0)</f>
        <v>1.8</v>
      </c>
    </row>
    <row r="48" spans="1:5">
      <c r="A48" s="2">
        <v>46</v>
      </c>
      <c r="B48" s="7" t="s">
        <v>96</v>
      </c>
      <c r="C48" s="7" t="s">
        <v>97</v>
      </c>
      <c r="D48" s="6">
        <f>VLOOKUP(C48,[1]Sheet1!$C$2:$F$79,3,0)</f>
        <v>20</v>
      </c>
      <c r="E48" s="6">
        <f>VLOOKUP(C48,[1]Sheet1!$C$2:$F$79,4,0)</f>
        <v>7</v>
      </c>
    </row>
    <row r="49" spans="1:5">
      <c r="A49" s="2">
        <v>47</v>
      </c>
      <c r="B49" s="7" t="s">
        <v>98</v>
      </c>
      <c r="C49" s="7" t="s">
        <v>99</v>
      </c>
      <c r="D49" s="6">
        <f>VLOOKUP(C49,[1]Sheet1!$C$2:$F$79,3,0)</f>
        <v>20</v>
      </c>
      <c r="E49" s="6">
        <f>VLOOKUP(C49,[1]Sheet1!$C$2:$F$79,4,0)</f>
        <v>7</v>
      </c>
    </row>
    <row r="50" spans="1:5">
      <c r="A50" s="2">
        <v>48</v>
      </c>
      <c r="B50" s="7" t="s">
        <v>100</v>
      </c>
      <c r="C50" s="7" t="s">
        <v>101</v>
      </c>
      <c r="D50" s="6">
        <f>VLOOKUP(C50,[1]Sheet1!$C$2:$F$79,3,0)</f>
        <v>12</v>
      </c>
      <c r="E50" s="6">
        <f>VLOOKUP(C50,[1]Sheet1!$C$2:$F$79,4,0)</f>
        <v>5.4</v>
      </c>
    </row>
    <row r="51" spans="1:5">
      <c r="A51" s="2">
        <v>49</v>
      </c>
      <c r="B51" s="7" t="s">
        <v>102</v>
      </c>
      <c r="C51" s="7" t="s">
        <v>103</v>
      </c>
      <c r="D51" s="6">
        <f>VLOOKUP(C51,[1]Sheet1!$C$2:$F$79,3,0)</f>
        <v>12</v>
      </c>
      <c r="E51" s="6">
        <f>VLOOKUP(C51,[1]Sheet1!$C$2:$F$79,4,0)</f>
        <v>5.4</v>
      </c>
    </row>
    <row r="52" spans="1:5">
      <c r="A52" s="2">
        <v>50</v>
      </c>
      <c r="B52" s="7" t="s">
        <v>104</v>
      </c>
      <c r="C52" s="7" t="s">
        <v>105</v>
      </c>
      <c r="D52" s="6">
        <f>VLOOKUP(C52,[1]Sheet1!$C$2:$F$79,3,0)</f>
        <v>10.5</v>
      </c>
      <c r="E52" s="6">
        <f>VLOOKUP(C52,[1]Sheet1!$C$2:$F$79,4,0)</f>
        <v>4.725</v>
      </c>
    </row>
    <row r="53" spans="1:5">
      <c r="A53" s="2">
        <v>51</v>
      </c>
      <c r="B53" s="7" t="s">
        <v>106</v>
      </c>
      <c r="C53" s="7" t="s">
        <v>107</v>
      </c>
      <c r="D53" s="6">
        <f>VLOOKUP(C53,[1]Sheet1!$C$2:$F$79,3,0)</f>
        <v>5</v>
      </c>
      <c r="E53" s="6">
        <f>VLOOKUP(C53,[1]Sheet1!$C$2:$F$79,4,0)</f>
        <v>2.25</v>
      </c>
    </row>
    <row r="54" spans="1:5">
      <c r="A54" s="2">
        <v>52</v>
      </c>
      <c r="B54" s="7" t="s">
        <v>108</v>
      </c>
      <c r="C54" s="7" t="s">
        <v>109</v>
      </c>
      <c r="D54" s="6">
        <f>VLOOKUP(C54,[1]Sheet1!$C$2:$F$79,3,0)</f>
        <v>5</v>
      </c>
      <c r="E54" s="6">
        <f>VLOOKUP(C54,[1]Sheet1!$C$2:$F$79,4,0)</f>
        <v>1.75</v>
      </c>
    </row>
    <row r="55" spans="1:5">
      <c r="A55" s="2">
        <v>53</v>
      </c>
      <c r="B55" s="7" t="s">
        <v>110</v>
      </c>
      <c r="C55" s="7" t="s">
        <v>111</v>
      </c>
      <c r="D55" s="6">
        <f>VLOOKUP(C55,[1]Sheet1!$C$2:$F$79,3,0)</f>
        <v>7</v>
      </c>
      <c r="E55" s="6">
        <f>VLOOKUP(C55,[1]Sheet1!$C$2:$F$79,4,0)</f>
        <v>2.45</v>
      </c>
    </row>
    <row r="56" spans="1:5">
      <c r="A56" s="2">
        <v>54</v>
      </c>
      <c r="B56" s="7" t="s">
        <v>112</v>
      </c>
      <c r="C56" s="7" t="s">
        <v>113</v>
      </c>
      <c r="D56" s="6">
        <f>VLOOKUP(C56,[1]Sheet1!$C$2:$F$79,3,0)</f>
        <v>5</v>
      </c>
      <c r="E56" s="6">
        <f>VLOOKUP(C56,[1]Sheet1!$C$2:$F$79,4,0)</f>
        <v>3</v>
      </c>
    </row>
    <row r="57" spans="1:5">
      <c r="A57" s="2">
        <v>55</v>
      </c>
      <c r="B57" s="7" t="s">
        <v>114</v>
      </c>
      <c r="C57" s="7" t="s">
        <v>115</v>
      </c>
      <c r="D57" s="6">
        <f>VLOOKUP(C57,[1]Sheet1!$C$2:$F$79,3,0)</f>
        <v>5.6</v>
      </c>
      <c r="E57" s="6">
        <f>VLOOKUP(C57,[1]Sheet1!$C$2:$F$79,4,0)</f>
        <v>3.08</v>
      </c>
    </row>
    <row r="58" spans="1:5">
      <c r="A58" s="2">
        <v>56</v>
      </c>
      <c r="B58" s="7" t="s">
        <v>116</v>
      </c>
      <c r="C58" s="7" t="s">
        <v>117</v>
      </c>
      <c r="D58" s="6">
        <f>VLOOKUP(C58,[1]Sheet1!$C$2:$F$79,3,0)</f>
        <v>7.5</v>
      </c>
      <c r="E58" s="6">
        <f>VLOOKUP(C58,[1]Sheet1!$C$2:$F$79,4,0)</f>
        <v>4.125</v>
      </c>
    </row>
    <row r="59" spans="1:5">
      <c r="A59" s="2">
        <v>57</v>
      </c>
      <c r="B59" s="7" t="s">
        <v>118</v>
      </c>
      <c r="C59" s="7" t="s">
        <v>119</v>
      </c>
      <c r="D59" s="6">
        <f>VLOOKUP(C59,[1]Sheet1!$C$2:$F$79,3,0)</f>
        <v>10</v>
      </c>
      <c r="E59" s="6">
        <f>VLOOKUP(C59,[1]Sheet1!$C$2:$F$79,4,0)</f>
        <v>5.5</v>
      </c>
    </row>
    <row r="60" spans="1:5">
      <c r="A60" s="2">
        <v>58</v>
      </c>
      <c r="B60" s="7" t="s">
        <v>120</v>
      </c>
      <c r="C60" s="7" t="s">
        <v>121</v>
      </c>
      <c r="D60" s="6">
        <f>VLOOKUP(C60,[1]Sheet1!$C$2:$F$79,3,0)</f>
        <v>4</v>
      </c>
      <c r="E60" s="6">
        <f>VLOOKUP(C60,[1]Sheet1!$C$2:$F$79,4,0)</f>
        <v>2.2</v>
      </c>
    </row>
    <row r="61" spans="1:5">
      <c r="A61" s="2">
        <v>59</v>
      </c>
      <c r="B61" s="7" t="s">
        <v>122</v>
      </c>
      <c r="C61" s="7" t="s">
        <v>123</v>
      </c>
      <c r="D61" s="6">
        <f>VLOOKUP(C61,[1]Sheet1!$C$2:$F$79,3,0)</f>
        <v>6.4</v>
      </c>
      <c r="E61" s="6">
        <f>VLOOKUP(C61,[1]Sheet1!$C$2:$F$79,4,0)</f>
        <v>2.88</v>
      </c>
    </row>
    <row r="62" spans="1:5">
      <c r="A62" s="2">
        <v>60</v>
      </c>
      <c r="B62" s="7" t="s">
        <v>124</v>
      </c>
      <c r="C62" s="7" t="s">
        <v>125</v>
      </c>
      <c r="D62" s="6">
        <f>VLOOKUP(C62,[1]Sheet1!$C$2:$F$79,3,0)</f>
        <v>10</v>
      </c>
      <c r="E62" s="6">
        <f>VLOOKUP(C62,[1]Sheet1!$C$2:$F$79,4,0)</f>
        <v>4.5</v>
      </c>
    </row>
    <row r="63" spans="1:5">
      <c r="A63" s="2">
        <v>61</v>
      </c>
      <c r="B63" s="7" t="s">
        <v>126</v>
      </c>
      <c r="C63" s="7" t="s">
        <v>127</v>
      </c>
      <c r="D63" s="6">
        <f>VLOOKUP(C63,[1]Sheet1!$C$2:$F$79,3,0)</f>
        <v>8</v>
      </c>
      <c r="E63" s="6">
        <f>VLOOKUP(C63,[1]Sheet1!$C$2:$F$79,4,0)</f>
        <v>3.6</v>
      </c>
    </row>
    <row r="64" spans="1:5">
      <c r="A64" s="2">
        <v>62</v>
      </c>
      <c r="B64" s="7" t="s">
        <v>128</v>
      </c>
      <c r="C64" s="7" t="s">
        <v>129</v>
      </c>
      <c r="D64" s="6">
        <f>VLOOKUP(C64,[1]Sheet1!$C$2:$F$79,3,0)</f>
        <v>10</v>
      </c>
      <c r="E64" s="6">
        <f>VLOOKUP(C64,[1]Sheet1!$C$2:$F$79,4,0)</f>
        <v>4.5</v>
      </c>
    </row>
    <row r="65" spans="1:5">
      <c r="A65" s="2">
        <v>63</v>
      </c>
      <c r="B65" s="7" t="s">
        <v>130</v>
      </c>
      <c r="C65" s="7" t="s">
        <v>131</v>
      </c>
      <c r="D65" s="6">
        <f>VLOOKUP(C65,[1]Sheet1!$C$2:$F$79,3,0)</f>
        <v>8</v>
      </c>
      <c r="E65" s="6">
        <f>VLOOKUP(C65,[1]Sheet1!$C$2:$F$79,4,0)</f>
        <v>4.4</v>
      </c>
    </row>
    <row r="66" spans="1:5">
      <c r="A66" s="2">
        <v>64</v>
      </c>
      <c r="B66" s="7" t="s">
        <v>132</v>
      </c>
      <c r="C66" s="7" t="s">
        <v>133</v>
      </c>
      <c r="D66" s="6">
        <f>VLOOKUP(C66,[1]Sheet1!$C$2:$F$79,3,0)</f>
        <v>12.4</v>
      </c>
      <c r="E66" s="6">
        <f>VLOOKUP(C66,[1]Sheet1!$C$2:$F$79,4,0)</f>
        <v>6.82</v>
      </c>
    </row>
    <row r="67" spans="1:5">
      <c r="A67" s="2">
        <v>65</v>
      </c>
      <c r="B67" s="7" t="s">
        <v>134</v>
      </c>
      <c r="C67" s="7" t="s">
        <v>135</v>
      </c>
      <c r="D67" s="6">
        <f>VLOOKUP(C67,[1]Sheet1!$C$2:$F$79,3,0)</f>
        <v>3.2</v>
      </c>
      <c r="E67" s="6">
        <f>VLOOKUP(C67,[1]Sheet1!$C$2:$F$79,4,0)</f>
        <v>1.44</v>
      </c>
    </row>
    <row r="68" spans="1:5">
      <c r="A68" s="2">
        <v>66</v>
      </c>
      <c r="B68" s="7" t="s">
        <v>136</v>
      </c>
      <c r="C68" s="7" t="s">
        <v>137</v>
      </c>
      <c r="D68" s="6">
        <f>VLOOKUP(C68,[1]Sheet1!$C$2:$F$79,3,0)</f>
        <v>12.6</v>
      </c>
      <c r="E68" s="6">
        <f>VLOOKUP(C68,[1]Sheet1!$C$2:$F$79,4,0)</f>
        <v>5.67</v>
      </c>
    </row>
    <row r="69" spans="1:5">
      <c r="A69" s="2">
        <v>67</v>
      </c>
      <c r="B69" s="7" t="s">
        <v>138</v>
      </c>
      <c r="C69" s="7" t="s">
        <v>139</v>
      </c>
      <c r="D69" s="6">
        <f>VLOOKUP(C69,[1]Sheet1!$C$2:$F$79,3,0)</f>
        <v>5</v>
      </c>
      <c r="E69" s="6">
        <f>VLOOKUP(C69,[1]Sheet1!$C$2:$F$79,4,0)</f>
        <v>1.75</v>
      </c>
    </row>
    <row r="70" spans="1:5">
      <c r="A70" s="2">
        <v>68</v>
      </c>
      <c r="B70" s="7" t="s">
        <v>140</v>
      </c>
      <c r="C70" s="7" t="s">
        <v>141</v>
      </c>
      <c r="D70" s="6">
        <f>VLOOKUP(C70,[1]Sheet1!$C$2:$F$79,3,0)</f>
        <v>5</v>
      </c>
      <c r="E70" s="6">
        <f>VLOOKUP(C70,[1]Sheet1!$C$2:$F$79,4,0)</f>
        <v>2.25</v>
      </c>
    </row>
    <row r="71" spans="1:5">
      <c r="A71" s="2">
        <v>69</v>
      </c>
      <c r="B71" s="7" t="s">
        <v>142</v>
      </c>
      <c r="C71" s="7" t="s">
        <v>143</v>
      </c>
      <c r="D71" s="6">
        <f>VLOOKUP(C71,[1]Sheet1!$C$2:$F$79,3,0)</f>
        <v>6.4</v>
      </c>
      <c r="E71" s="6">
        <f>VLOOKUP(C71,[1]Sheet1!$C$2:$F$79,4,0)</f>
        <v>3.52</v>
      </c>
    </row>
    <row r="72" spans="1:5">
      <c r="A72" s="2">
        <v>70</v>
      </c>
      <c r="B72" s="7" t="s">
        <v>144</v>
      </c>
      <c r="C72" s="7" t="s">
        <v>145</v>
      </c>
      <c r="D72" s="6">
        <f>VLOOKUP(C72,[1]Sheet1!$C$2:$F$79,3,0)</f>
        <v>3.2</v>
      </c>
      <c r="E72" s="6">
        <f>VLOOKUP(C72,[1]Sheet1!$C$2:$F$79,4,0)</f>
        <v>1.44</v>
      </c>
    </row>
    <row r="73" spans="1:5">
      <c r="A73" s="2">
        <v>71</v>
      </c>
      <c r="B73" s="7" t="s">
        <v>146</v>
      </c>
      <c r="C73" s="7" t="s">
        <v>147</v>
      </c>
      <c r="D73" s="6">
        <f>VLOOKUP(C73,[1]Sheet1!$C$2:$F$79,3,0)</f>
        <v>4.5</v>
      </c>
      <c r="E73" s="6">
        <f>VLOOKUP(C73,[1]Sheet1!$C$2:$F$79,4,0)</f>
        <v>2.475</v>
      </c>
    </row>
    <row r="74" spans="1:5">
      <c r="A74" s="2">
        <v>72</v>
      </c>
      <c r="B74" s="7" t="s">
        <v>148</v>
      </c>
      <c r="C74" s="7" t="s">
        <v>149</v>
      </c>
      <c r="D74" s="6">
        <f>VLOOKUP(C74,[1]Sheet1!$C$2:$F$79,3,0)</f>
        <v>7</v>
      </c>
      <c r="E74" s="6">
        <f>VLOOKUP(C74,[1]Sheet1!$C$2:$F$79,4,0)</f>
        <v>3.85</v>
      </c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tabSelected="1" topLeftCell="A34" workbookViewId="0">
      <selection activeCell="G52" sqref="G52"/>
    </sheetView>
  </sheetViews>
  <sheetFormatPr defaultColWidth="8.88073394495413" defaultRowHeight="14.5" outlineLevelCol="1"/>
  <cols>
    <col min="1" max="1" width="10.4403669724771" style="1" customWidth="1"/>
    <col min="2" max="2" width="9.44036697247706" style="1" customWidth="1"/>
  </cols>
  <sheetData>
    <row r="1" spans="1:2">
      <c r="A1" s="2" t="s">
        <v>150</v>
      </c>
      <c r="B1" s="2"/>
    </row>
    <row r="2" spans="1:2">
      <c r="A2" s="2" t="s">
        <v>151</v>
      </c>
      <c r="B2" s="2" t="s">
        <v>152</v>
      </c>
    </row>
    <row r="3" spans="1:2">
      <c r="A3" s="3">
        <v>1</v>
      </c>
      <c r="B3" s="3">
        <v>1</v>
      </c>
    </row>
    <row r="4" spans="1:2">
      <c r="A4" s="3">
        <v>2</v>
      </c>
      <c r="B4" s="3">
        <v>1</v>
      </c>
    </row>
    <row r="5" spans="1:2">
      <c r="A5" s="3">
        <v>3</v>
      </c>
      <c r="B5" s="3">
        <v>1</v>
      </c>
    </row>
    <row r="6" spans="1:2">
      <c r="A6" s="3">
        <v>4</v>
      </c>
      <c r="B6" s="3">
        <v>1</v>
      </c>
    </row>
    <row r="7" spans="1:2">
      <c r="A7" s="3">
        <v>5</v>
      </c>
      <c r="B7" s="3">
        <v>1</v>
      </c>
    </row>
    <row r="8" spans="1:2">
      <c r="A8" s="3">
        <v>6</v>
      </c>
      <c r="B8" s="3">
        <v>0</v>
      </c>
    </row>
    <row r="9" spans="1:2">
      <c r="A9" s="3">
        <v>7</v>
      </c>
      <c r="B9" s="3">
        <v>1</v>
      </c>
    </row>
    <row r="10" spans="1:2">
      <c r="A10" s="3">
        <v>8</v>
      </c>
      <c r="B10" s="3">
        <v>0</v>
      </c>
    </row>
    <row r="11" spans="1:2">
      <c r="A11" s="3">
        <v>9</v>
      </c>
      <c r="B11" s="3">
        <v>0</v>
      </c>
    </row>
    <row r="12" spans="1:2">
      <c r="A12" s="3">
        <v>10</v>
      </c>
      <c r="B12" s="3">
        <v>0</v>
      </c>
    </row>
    <row r="13" spans="1:2">
      <c r="A13" s="3">
        <v>11</v>
      </c>
      <c r="B13" s="3">
        <v>1</v>
      </c>
    </row>
    <row r="14" spans="1:2">
      <c r="A14" s="3">
        <v>12</v>
      </c>
      <c r="B14" s="3">
        <v>1</v>
      </c>
    </row>
    <row r="15" spans="1:2">
      <c r="A15" s="3">
        <v>13</v>
      </c>
      <c r="B15" s="3">
        <v>1</v>
      </c>
    </row>
    <row r="16" spans="1:2">
      <c r="A16" s="3">
        <v>14</v>
      </c>
      <c r="B16" s="3">
        <v>1</v>
      </c>
    </row>
    <row r="17" spans="1:2">
      <c r="A17" s="3">
        <v>15</v>
      </c>
      <c r="B17" s="3">
        <v>0</v>
      </c>
    </row>
    <row r="18" spans="1:2">
      <c r="A18" s="3">
        <v>16</v>
      </c>
      <c r="B18" s="3">
        <v>0</v>
      </c>
    </row>
    <row r="19" spans="1:2">
      <c r="A19" s="3" t="s">
        <v>153</v>
      </c>
      <c r="B19" s="3">
        <v>1</v>
      </c>
    </row>
    <row r="20" spans="1:2">
      <c r="A20" s="3" t="s">
        <v>154</v>
      </c>
      <c r="B20" s="3">
        <v>0</v>
      </c>
    </row>
    <row r="21" spans="1:2">
      <c r="A21" s="3" t="s">
        <v>155</v>
      </c>
      <c r="B21" s="3">
        <v>0</v>
      </c>
    </row>
    <row r="22" spans="1:2">
      <c r="A22" s="3" t="s">
        <v>156</v>
      </c>
      <c r="B22" s="3">
        <v>1</v>
      </c>
    </row>
    <row r="23" spans="1:2">
      <c r="A23" s="3" t="s">
        <v>104</v>
      </c>
      <c r="B23" s="3">
        <v>1</v>
      </c>
    </row>
    <row r="24" spans="1:2">
      <c r="A24" s="3" t="s">
        <v>120</v>
      </c>
      <c r="B24" s="3">
        <v>1</v>
      </c>
    </row>
    <row r="25" spans="1:2">
      <c r="A25" s="3" t="s">
        <v>122</v>
      </c>
      <c r="B25" s="3">
        <v>0</v>
      </c>
    </row>
    <row r="26" spans="1:2">
      <c r="A26" s="3" t="s">
        <v>140</v>
      </c>
      <c r="B26" s="3">
        <v>1</v>
      </c>
    </row>
    <row r="27" spans="1:2">
      <c r="A27" s="3" t="s">
        <v>142</v>
      </c>
      <c r="B27" s="3">
        <v>0</v>
      </c>
    </row>
    <row r="28" spans="1:2">
      <c r="A28" s="3" t="s">
        <v>157</v>
      </c>
      <c r="B28" s="3">
        <v>1</v>
      </c>
    </row>
    <row r="29" spans="1:2">
      <c r="A29" s="3" t="s">
        <v>158</v>
      </c>
      <c r="B29" s="3">
        <v>0</v>
      </c>
    </row>
    <row r="30" spans="1:2">
      <c r="A30" s="3" t="s">
        <v>159</v>
      </c>
      <c r="B30" s="3">
        <v>1</v>
      </c>
    </row>
    <row r="31" spans="1:2">
      <c r="A31" s="3" t="s">
        <v>160</v>
      </c>
      <c r="B31" s="3">
        <v>0</v>
      </c>
    </row>
    <row r="32" spans="1:2">
      <c r="A32" s="3" t="s">
        <v>161</v>
      </c>
      <c r="B32" s="3">
        <v>1</v>
      </c>
    </row>
    <row r="33" spans="1:2">
      <c r="A33" s="3" t="s">
        <v>162</v>
      </c>
      <c r="B33" s="3">
        <v>0</v>
      </c>
    </row>
    <row r="34" spans="1:2">
      <c r="A34" s="3" t="s">
        <v>163</v>
      </c>
      <c r="B34" s="3">
        <v>0</v>
      </c>
    </row>
    <row r="35" spans="1:2">
      <c r="A35" s="3" t="s">
        <v>164</v>
      </c>
      <c r="B35" s="3">
        <v>1</v>
      </c>
    </row>
    <row r="36" spans="1:2">
      <c r="A36" s="3" t="s">
        <v>165</v>
      </c>
      <c r="B36" s="3">
        <v>1</v>
      </c>
    </row>
    <row r="37" spans="1:2">
      <c r="A37" s="3" t="s">
        <v>166</v>
      </c>
      <c r="B37" s="3">
        <v>1</v>
      </c>
    </row>
    <row r="38" spans="1:2">
      <c r="A38" s="3" t="s">
        <v>167</v>
      </c>
      <c r="B38" s="3">
        <v>0</v>
      </c>
    </row>
    <row r="39" spans="1:2">
      <c r="A39" s="3" t="s">
        <v>168</v>
      </c>
      <c r="B39" s="3">
        <v>1</v>
      </c>
    </row>
    <row r="40" spans="1:2">
      <c r="A40" s="3" t="s">
        <v>169</v>
      </c>
      <c r="B40" s="3">
        <v>0</v>
      </c>
    </row>
    <row r="41" spans="1:2">
      <c r="A41" s="3" t="s">
        <v>170</v>
      </c>
      <c r="B41" s="3">
        <v>1</v>
      </c>
    </row>
    <row r="42" spans="1:2">
      <c r="A42" s="3" t="s">
        <v>171</v>
      </c>
      <c r="B42" s="3">
        <v>0</v>
      </c>
    </row>
    <row r="43" spans="1:2">
      <c r="A43" s="3" t="s">
        <v>172</v>
      </c>
      <c r="B43" s="3">
        <v>1</v>
      </c>
    </row>
    <row r="44" spans="1:2">
      <c r="A44" s="3" t="s">
        <v>173</v>
      </c>
      <c r="B44" s="3">
        <v>0</v>
      </c>
    </row>
    <row r="45" spans="1:2">
      <c r="A45" s="3" t="s">
        <v>174</v>
      </c>
      <c r="B45" s="3">
        <v>1</v>
      </c>
    </row>
    <row r="46" spans="1:2">
      <c r="A46" s="3" t="s">
        <v>175</v>
      </c>
      <c r="B46" s="3">
        <v>1</v>
      </c>
    </row>
    <row r="47" spans="1:2">
      <c r="A47" s="3" t="s">
        <v>176</v>
      </c>
      <c r="B47" s="3">
        <v>0</v>
      </c>
    </row>
    <row r="48" spans="1:2">
      <c r="A48" s="3" t="s">
        <v>177</v>
      </c>
      <c r="B48" s="3">
        <v>0</v>
      </c>
    </row>
    <row r="49" spans="1:2">
      <c r="A49" s="3" t="s">
        <v>178</v>
      </c>
      <c r="B49" s="3">
        <v>1</v>
      </c>
    </row>
    <row r="50" spans="1:2">
      <c r="A50" s="3" t="s">
        <v>179</v>
      </c>
      <c r="B50" s="3">
        <v>1</v>
      </c>
    </row>
    <row r="51" spans="1:2">
      <c r="A51" s="3" t="s">
        <v>180</v>
      </c>
      <c r="B51" s="3">
        <v>0</v>
      </c>
    </row>
    <row r="52" spans="1:2">
      <c r="A52" s="3" t="s">
        <v>181</v>
      </c>
      <c r="B52" s="3">
        <v>1</v>
      </c>
    </row>
    <row r="53" spans="1:2">
      <c r="A53" s="3" t="s">
        <v>182</v>
      </c>
      <c r="B53" s="3">
        <v>0</v>
      </c>
    </row>
    <row r="54" spans="1:2">
      <c r="A54" s="3" t="s">
        <v>183</v>
      </c>
      <c r="B54" s="3">
        <v>0</v>
      </c>
    </row>
    <row r="55" spans="1:2">
      <c r="A55" s="3" t="s">
        <v>184</v>
      </c>
      <c r="B55" s="3">
        <v>1</v>
      </c>
    </row>
    <row r="56" spans="1:2">
      <c r="A56" s="3" t="s">
        <v>185</v>
      </c>
      <c r="B56" s="3">
        <v>1</v>
      </c>
    </row>
    <row r="57" spans="1:2">
      <c r="A57" s="3" t="s">
        <v>186</v>
      </c>
      <c r="B57" s="3">
        <v>0</v>
      </c>
    </row>
    <row r="58" spans="1:2">
      <c r="A58" s="3" t="s">
        <v>187</v>
      </c>
      <c r="B58" s="3">
        <v>0</v>
      </c>
    </row>
    <row r="59" spans="1:2">
      <c r="A59" s="3" t="s">
        <v>188</v>
      </c>
      <c r="B59" s="3">
        <v>1</v>
      </c>
    </row>
  </sheetData>
  <mergeCells count="1">
    <mergeCell ref="A1:B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\Users\86184\WPS%20Cloud%20Files\.249544651\cachedata\E6B38782700947ABA53DF51F2EB1FEED\数据导入模板2.xlsx" FileId="447765779261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电站数据信息表</vt:lpstr>
      <vt:lpstr>逻辑点位数据表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86184</dc:creator>
  <cp:lastModifiedBy>塞罗凹凸曼（共</cp:lastModifiedBy>
  <dcterms:created xsi:type="dcterms:W3CDTF">2025-09-09T01:43:26Z</dcterms:created>
  <dcterms:modified xsi:type="dcterms:W3CDTF">2025-09-09T01:46:22Z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EF7E9F16B9CA44F1871E5914DA2481C5_11</vt:lpwstr>
  </property>
  <property fmtid="{D5CDD505-2E9C-101B-9397-08002B2CF9AE}" pid="3" name="KSOProductBuildVer">
    <vt:lpwstr>2052-12.1.0.22529</vt:lpwstr>
  </property>
</Properties>
</file>