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221" windowHeight="9971"/>
  </bookViews>
  <sheets>
    <sheet name="T站分配逻辑（7个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<sst xmlns="http://schemas.openxmlformats.org/spreadsheetml/2006/main" count="129" uniqueCount="52">
  <si>
    <t>厂站信息</t>
  </si>
  <si>
    <t>逻辑点位</t>
  </si>
  <si>
    <t>所属断面</t>
  </si>
  <si>
    <t>序号</t>
  </si>
  <si>
    <t>代码</t>
  </si>
  <si>
    <t>电站名称</t>
  </si>
  <si>
    <t>电压等级</t>
  </si>
  <si>
    <t>装机容量</t>
  </si>
  <si>
    <t>实际出力</t>
  </si>
  <si>
    <t>t6</t>
  </si>
  <si>
    <t>t7</t>
  </si>
  <si>
    <t>t8</t>
  </si>
  <si>
    <t>t9</t>
  </si>
  <si>
    <t>t10</t>
  </si>
  <si>
    <t>m1</t>
  </si>
  <si>
    <t>t11</t>
  </si>
  <si>
    <t>t12</t>
  </si>
  <si>
    <t>t21</t>
  </si>
  <si>
    <t>t22</t>
  </si>
  <si>
    <t>t31</t>
  </si>
  <si>
    <t>t32</t>
  </si>
  <si>
    <t>t41</t>
  </si>
  <si>
    <t>t42</t>
  </si>
  <si>
    <t>t51</t>
  </si>
  <si>
    <t>t52</t>
  </si>
  <si>
    <t>x11</t>
  </si>
  <si>
    <t>x12</t>
  </si>
  <si>
    <t>x21</t>
  </si>
  <si>
    <t>x22</t>
  </si>
  <si>
    <t>t61</t>
  </si>
  <si>
    <t>t62</t>
  </si>
  <si>
    <t>t71</t>
  </si>
  <si>
    <t>t72</t>
  </si>
  <si>
    <t>数据录入</t>
  </si>
  <si>
    <t>D34</t>
  </si>
  <si>
    <t>勐乃电站</t>
  </si>
  <si>
    <t>110kV</t>
  </si>
  <si>
    <t>D→T</t>
  </si>
  <si>
    <t>B→T；220kV B站</t>
  </si>
  <si>
    <t>D35</t>
  </si>
  <si>
    <t>狮子山电站</t>
  </si>
  <si>
    <t>D38</t>
  </si>
  <si>
    <t>支那河二级电站</t>
  </si>
  <si>
    <t>D39</t>
  </si>
  <si>
    <t>松坡电站</t>
  </si>
  <si>
    <t>D36</t>
  </si>
  <si>
    <t>香柏河二级电站</t>
  </si>
  <si>
    <t>D37</t>
  </si>
  <si>
    <t>香柏河一级电站</t>
  </si>
  <si>
    <t>d20</t>
  </si>
  <si>
    <t>曼悠河一级电站</t>
  </si>
  <si>
    <t>35kV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</si>
</sst>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G50"/>
  <sheetViews>
    <sheetView tabSelected="1" zoomScale="85" zoomScaleNormal="85" topLeftCell="B1" workbookViewId="0">
      <pane ySplit="3" topLeftCell="A4" activePane="bottomLeft" state="frozen"/>
      <selection/>
      <selection pane="bottomLeft" activeCell="G5" sqref="G5:AF50"/>
    </sheetView>
  </sheetViews>
  <sheetFormatPr defaultColWidth="9" defaultRowHeight="14.5"/>
  <cols>
    <col min="1" max="1" width="6.44036697247706" customWidth="1"/>
    <col min="3" max="3" width="14.7798165137615" customWidth="1"/>
    <col min="6" max="6" width="9" style="1"/>
    <col min="7" max="8" width="4.11009174311927" customWidth="1"/>
    <col min="9" max="11" width="4.3302752293578" customWidth="1"/>
    <col min="12" max="12" width="5.11009174311927" style="2" customWidth="1"/>
    <col min="13" max="32" width="4.3302752293578" customWidth="1"/>
    <col min="33" max="33" width="33.2201834862385" customWidth="1"/>
  </cols>
  <sheetData>
    <row r="2" ht="19.95" customHeight="1" spans="1:33">
      <c r="A2" s="3" t="s">
        <v>0</v>
      </c>
      <c r="B2" s="3"/>
      <c r="C2" s="3"/>
      <c r="D2" s="3"/>
      <c r="E2" s="3"/>
      <c r="F2" s="3"/>
      <c r="G2" s="3" t="s">
        <v>1</v>
      </c>
      <c r="H2" s="3"/>
      <c r="I2" s="3"/>
      <c r="J2" s="3"/>
      <c r="K2" s="3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 t="s">
        <v>2</v>
      </c>
    </row>
    <row r="3" ht="19.05" customHeight="1" spans="1:33">
      <c r="A3" s="4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20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6" t="s">
        <v>2</v>
      </c>
    </row>
    <row r="4" spans="1:33">
      <c r="A4" s="9"/>
      <c r="B4" s="10"/>
      <c r="C4" s="8"/>
      <c r="D4" s="8"/>
      <c r="E4" s="8"/>
      <c r="F4" s="11"/>
      <c r="G4" s="12" t="s">
        <v>33</v>
      </c>
      <c r="H4" s="12" t="s">
        <v>33</v>
      </c>
      <c r="I4" s="12" t="s">
        <v>33</v>
      </c>
      <c r="J4" s="12" t="s">
        <v>33</v>
      </c>
      <c r="K4" s="12" t="s">
        <v>33</v>
      </c>
      <c r="L4" s="12" t="s">
        <v>33</v>
      </c>
      <c r="M4" s="12" t="s">
        <v>33</v>
      </c>
      <c r="N4" s="12" t="s">
        <v>33</v>
      </c>
      <c r="O4" s="12" t="s">
        <v>33</v>
      </c>
      <c r="P4" s="12" t="s">
        <v>33</v>
      </c>
      <c r="Q4" s="12" t="s">
        <v>33</v>
      </c>
      <c r="R4" s="12" t="s">
        <v>33</v>
      </c>
      <c r="S4" s="12" t="s">
        <v>33</v>
      </c>
      <c r="T4" s="12" t="s">
        <v>33</v>
      </c>
      <c r="U4" s="12" t="s">
        <v>33</v>
      </c>
      <c r="V4" s="12" t="s">
        <v>33</v>
      </c>
      <c r="W4" s="12" t="s">
        <v>33</v>
      </c>
      <c r="X4" s="12" t="s">
        <v>33</v>
      </c>
      <c r="Y4" s="12" t="s">
        <v>33</v>
      </c>
      <c r="Z4" s="12" t="s">
        <v>33</v>
      </c>
      <c r="AA4" s="12" t="s">
        <v>33</v>
      </c>
      <c r="AB4" s="12" t="s">
        <v>33</v>
      </c>
      <c r="AC4" s="12" t="s">
        <v>33</v>
      </c>
      <c r="AD4" s="12" t="s">
        <v>33</v>
      </c>
      <c r="AE4" s="12" t="s">
        <v>33</v>
      </c>
      <c r="AF4" s="12" t="s">
        <v>33</v>
      </c>
      <c r="AG4" s="8"/>
    </row>
    <row r="5" spans="1:33">
      <c r="A5" s="3">
        <v>1</v>
      </c>
      <c r="B5" s="13" t="s">
        <v>34</v>
      </c>
      <c r="C5" s="13" t="s">
        <v>35</v>
      </c>
      <c r="D5" s="13" t="s">
        <v>36</v>
      </c>
      <c r="E5" s="13">
        <v>30</v>
      </c>
      <c r="F5" s="14" t="e">
        <f>VLOOKUP(C5,'[模板（最终）.xlsx]电站信息表'!#REF!,4,0)</f>
        <v>#REF!</v>
      </c>
      <c r="G5" s="15">
        <v>1</v>
      </c>
      <c r="H5" s="15">
        <v>1</v>
      </c>
      <c r="I5" s="15"/>
      <c r="J5" s="15"/>
      <c r="K5" s="15"/>
      <c r="L5" s="15"/>
      <c r="M5" s="15">
        <v>1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>
        <v>1</v>
      </c>
      <c r="AF5" s="15"/>
      <c r="AG5" s="3" t="s">
        <v>37</v>
      </c>
    </row>
    <row r="6" spans="1:33">
      <c r="A6" s="3"/>
      <c r="B6" s="16"/>
      <c r="C6" s="16"/>
      <c r="D6" s="16"/>
      <c r="E6" s="16"/>
      <c r="F6" s="17"/>
      <c r="G6" s="15">
        <v>1</v>
      </c>
      <c r="H6" s="15">
        <v>1</v>
      </c>
      <c r="I6" s="15"/>
      <c r="J6" s="15"/>
      <c r="K6" s="15"/>
      <c r="L6" s="15"/>
      <c r="M6" s="15"/>
      <c r="N6" s="15">
        <v>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>
        <v>1</v>
      </c>
      <c r="AG6" s="3" t="s">
        <v>37</v>
      </c>
    </row>
    <row r="7" spans="1:33">
      <c r="A7" s="3"/>
      <c r="B7" s="16"/>
      <c r="C7" s="16"/>
      <c r="D7" s="16"/>
      <c r="E7" s="16"/>
      <c r="F7" s="17"/>
      <c r="G7" s="15">
        <v>1</v>
      </c>
      <c r="H7" s="15">
        <v>1</v>
      </c>
      <c r="I7" s="15"/>
      <c r="J7" s="15"/>
      <c r="K7" s="15"/>
      <c r="L7" s="15"/>
      <c r="M7" s="15">
        <v>1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>
        <v>1</v>
      </c>
      <c r="AD7" s="15"/>
      <c r="AE7" s="15"/>
      <c r="AF7" s="15"/>
      <c r="AG7" s="3" t="s">
        <v>38</v>
      </c>
    </row>
    <row r="8" spans="1:33">
      <c r="A8" s="3"/>
      <c r="B8" s="16"/>
      <c r="C8" s="16"/>
      <c r="D8" s="16"/>
      <c r="E8" s="16"/>
      <c r="F8" s="17"/>
      <c r="G8" s="15">
        <v>1</v>
      </c>
      <c r="H8" s="15">
        <v>1</v>
      </c>
      <c r="I8" s="15"/>
      <c r="J8" s="15"/>
      <c r="K8" s="15"/>
      <c r="L8" s="15"/>
      <c r="M8" s="15"/>
      <c r="N8" s="15">
        <v>1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>
        <v>1</v>
      </c>
      <c r="AE8" s="15"/>
      <c r="AF8" s="15"/>
      <c r="AG8" s="3" t="s">
        <v>38</v>
      </c>
    </row>
    <row r="9" spans="1:33">
      <c r="A9" s="3"/>
      <c r="B9" s="16"/>
      <c r="C9" s="16"/>
      <c r="D9" s="16"/>
      <c r="E9" s="16"/>
      <c r="F9" s="17"/>
      <c r="G9" s="15">
        <v>1</v>
      </c>
      <c r="H9" s="15"/>
      <c r="I9" s="15">
        <v>1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3" t="s">
        <v>38</v>
      </c>
    </row>
    <row r="10" spans="1:33">
      <c r="A10" s="3"/>
      <c r="B10" s="18"/>
      <c r="C10" s="18"/>
      <c r="D10" s="18"/>
      <c r="E10" s="18"/>
      <c r="F10" s="17"/>
      <c r="G10" s="15"/>
      <c r="H10" s="15">
        <v>1</v>
      </c>
      <c r="I10" s="15">
        <v>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3" t="s">
        <v>37</v>
      </c>
    </row>
    <row r="11" spans="1:33">
      <c r="A11" s="3">
        <v>2</v>
      </c>
      <c r="B11" s="13" t="s">
        <v>39</v>
      </c>
      <c r="C11" s="13" t="s">
        <v>40</v>
      </c>
      <c r="D11" s="13" t="s">
        <v>36</v>
      </c>
      <c r="E11" s="13">
        <v>24</v>
      </c>
      <c r="F11" s="14" t="e">
        <f>VLOOKUP(C11,'[模板（最终）.xlsx]电站信息表'!#REF!,4,0)</f>
        <v>#REF!</v>
      </c>
      <c r="G11" s="15">
        <v>1</v>
      </c>
      <c r="H11" s="15">
        <v>1</v>
      </c>
      <c r="I11" s="15"/>
      <c r="J11" s="15"/>
      <c r="K11" s="15"/>
      <c r="L11" s="15"/>
      <c r="M11" s="15"/>
      <c r="N11" s="15"/>
      <c r="O11" s="15">
        <v>1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>
        <v>1</v>
      </c>
      <c r="AF11" s="15"/>
      <c r="AG11" s="3" t="s">
        <v>37</v>
      </c>
    </row>
    <row r="12" spans="1:33">
      <c r="A12" s="3"/>
      <c r="B12" s="16"/>
      <c r="C12" s="16"/>
      <c r="D12" s="16"/>
      <c r="E12" s="16"/>
      <c r="F12" s="17"/>
      <c r="G12" s="15">
        <v>1</v>
      </c>
      <c r="H12" s="15">
        <v>1</v>
      </c>
      <c r="I12" s="15"/>
      <c r="J12" s="15"/>
      <c r="K12" s="15"/>
      <c r="L12" s="15"/>
      <c r="M12" s="15"/>
      <c r="N12" s="15"/>
      <c r="O12" s="15"/>
      <c r="P12" s="15">
        <v>1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>
        <v>1</v>
      </c>
      <c r="AG12" s="3" t="s">
        <v>37</v>
      </c>
    </row>
    <row r="13" spans="1:33">
      <c r="A13" s="3"/>
      <c r="B13" s="16"/>
      <c r="C13" s="16"/>
      <c r="D13" s="16"/>
      <c r="E13" s="16"/>
      <c r="F13" s="17"/>
      <c r="G13" s="15">
        <v>1</v>
      </c>
      <c r="H13" s="15">
        <v>1</v>
      </c>
      <c r="I13" s="15"/>
      <c r="J13" s="15"/>
      <c r="K13" s="15"/>
      <c r="L13" s="15"/>
      <c r="M13" s="15"/>
      <c r="N13" s="15"/>
      <c r="O13" s="15">
        <v>1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>
        <v>1</v>
      </c>
      <c r="AD13" s="15"/>
      <c r="AE13" s="15"/>
      <c r="AF13" s="15"/>
      <c r="AG13" s="3" t="s">
        <v>38</v>
      </c>
    </row>
    <row r="14" spans="1:33">
      <c r="A14" s="3"/>
      <c r="B14" s="16"/>
      <c r="C14" s="16"/>
      <c r="D14" s="16"/>
      <c r="E14" s="16"/>
      <c r="F14" s="17"/>
      <c r="G14" s="15">
        <v>1</v>
      </c>
      <c r="H14" s="15">
        <v>1</v>
      </c>
      <c r="I14" s="15"/>
      <c r="J14" s="15"/>
      <c r="K14" s="15"/>
      <c r="L14" s="15"/>
      <c r="M14" s="15"/>
      <c r="N14" s="15"/>
      <c r="O14" s="15"/>
      <c r="P14" s="15">
        <v>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>
        <v>1</v>
      </c>
      <c r="AE14" s="15"/>
      <c r="AF14" s="15"/>
      <c r="AG14" s="3" t="s">
        <v>38</v>
      </c>
    </row>
    <row r="15" spans="1:33">
      <c r="A15" s="3"/>
      <c r="B15" s="16"/>
      <c r="C15" s="16"/>
      <c r="D15" s="16"/>
      <c r="E15" s="16"/>
      <c r="F15" s="17"/>
      <c r="G15" s="15">
        <v>1</v>
      </c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3" t="s">
        <v>38</v>
      </c>
    </row>
    <row r="16" spans="1:33">
      <c r="A16" s="3"/>
      <c r="B16" s="18"/>
      <c r="C16" s="18"/>
      <c r="D16" s="18"/>
      <c r="E16" s="18"/>
      <c r="F16" s="17"/>
      <c r="G16" s="15"/>
      <c r="H16" s="15">
        <v>1</v>
      </c>
      <c r="I16" s="15">
        <v>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3" t="s">
        <v>37</v>
      </c>
    </row>
    <row r="17" spans="1:33">
      <c r="A17" s="3">
        <v>3</v>
      </c>
      <c r="B17" s="13" t="s">
        <v>41</v>
      </c>
      <c r="C17" s="13" t="s">
        <v>42</v>
      </c>
      <c r="D17" s="13" t="s">
        <v>36</v>
      </c>
      <c r="E17" s="13">
        <v>36</v>
      </c>
      <c r="F17" s="14" t="e">
        <f>VLOOKUP(C17,'[模板（最终）.xlsx]电站信息表'!#REF!,4,0)</f>
        <v>#REF!</v>
      </c>
      <c r="G17" s="15">
        <v>1</v>
      </c>
      <c r="H17" s="15">
        <v>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v>1</v>
      </c>
      <c r="V17" s="15"/>
      <c r="W17" s="15"/>
      <c r="X17" s="15"/>
      <c r="Y17" s="15"/>
      <c r="Z17" s="15"/>
      <c r="AA17" s="15"/>
      <c r="AB17" s="15"/>
      <c r="AC17" s="15"/>
      <c r="AD17" s="15"/>
      <c r="AE17" s="15">
        <v>1</v>
      </c>
      <c r="AF17" s="15"/>
      <c r="AG17" s="3" t="s">
        <v>37</v>
      </c>
    </row>
    <row r="18" spans="1:33">
      <c r="A18" s="3"/>
      <c r="B18" s="16"/>
      <c r="C18" s="16"/>
      <c r="D18" s="16"/>
      <c r="E18" s="16"/>
      <c r="F18" s="17"/>
      <c r="G18" s="15">
        <v>1</v>
      </c>
      <c r="H18" s="15">
        <v>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v>1</v>
      </c>
      <c r="W18" s="15"/>
      <c r="X18" s="15"/>
      <c r="Y18" s="15"/>
      <c r="Z18" s="15"/>
      <c r="AA18" s="15"/>
      <c r="AB18" s="15"/>
      <c r="AC18" s="15"/>
      <c r="AD18" s="15"/>
      <c r="AE18" s="15"/>
      <c r="AF18" s="15">
        <v>1</v>
      </c>
      <c r="AG18" s="3" t="s">
        <v>37</v>
      </c>
    </row>
    <row r="19" spans="1:33">
      <c r="A19" s="3"/>
      <c r="B19" s="16"/>
      <c r="C19" s="16"/>
      <c r="D19" s="16"/>
      <c r="E19" s="16"/>
      <c r="F19" s="17"/>
      <c r="G19" s="15">
        <v>1</v>
      </c>
      <c r="H19" s="15">
        <v>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1</v>
      </c>
      <c r="V19" s="15"/>
      <c r="W19" s="15"/>
      <c r="X19" s="15"/>
      <c r="Y19" s="15"/>
      <c r="Z19" s="15"/>
      <c r="AA19" s="15"/>
      <c r="AB19" s="15"/>
      <c r="AC19" s="15">
        <v>1</v>
      </c>
      <c r="AD19" s="15"/>
      <c r="AE19" s="15"/>
      <c r="AF19" s="15"/>
      <c r="AG19" s="3" t="s">
        <v>38</v>
      </c>
    </row>
    <row r="20" spans="1:33">
      <c r="A20" s="3"/>
      <c r="B20" s="16"/>
      <c r="C20" s="16"/>
      <c r="D20" s="16"/>
      <c r="E20" s="16"/>
      <c r="F20" s="17"/>
      <c r="G20" s="15">
        <v>1</v>
      </c>
      <c r="H20" s="15">
        <v>1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v>1</v>
      </c>
      <c r="W20" s="15"/>
      <c r="X20" s="15"/>
      <c r="Y20" s="15"/>
      <c r="Z20" s="15"/>
      <c r="AA20" s="15"/>
      <c r="AB20" s="15"/>
      <c r="AC20" s="15"/>
      <c r="AD20" s="15">
        <v>1</v>
      </c>
      <c r="AE20" s="15"/>
      <c r="AF20" s="15"/>
      <c r="AG20" s="3" t="s">
        <v>38</v>
      </c>
    </row>
    <row r="21" spans="1:33">
      <c r="A21" s="3"/>
      <c r="B21" s="16"/>
      <c r="C21" s="16"/>
      <c r="D21" s="16"/>
      <c r="E21" s="16"/>
      <c r="F21" s="17"/>
      <c r="G21" s="15">
        <v>1</v>
      </c>
      <c r="H21" s="15"/>
      <c r="I21" s="15">
        <v>1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3" t="s">
        <v>38</v>
      </c>
    </row>
    <row r="22" spans="1:33">
      <c r="A22" s="3"/>
      <c r="B22" s="18"/>
      <c r="C22" s="18"/>
      <c r="D22" s="18"/>
      <c r="E22" s="18"/>
      <c r="F22" s="17"/>
      <c r="G22" s="15"/>
      <c r="H22" s="15">
        <v>1</v>
      </c>
      <c r="I22" s="15">
        <v>1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3" t="s">
        <v>37</v>
      </c>
    </row>
    <row r="23" spans="1:33">
      <c r="A23" s="3">
        <v>4</v>
      </c>
      <c r="B23" s="13" t="s">
        <v>43</v>
      </c>
      <c r="C23" s="13" t="s">
        <v>44</v>
      </c>
      <c r="D23" s="13" t="s">
        <v>36</v>
      </c>
      <c r="E23" s="13">
        <v>21</v>
      </c>
      <c r="F23" s="14" t="e">
        <f>VLOOKUP(C23,'[模板（最终）.xlsx]电站信息表'!#REF!,4,0)</f>
        <v>#REF!</v>
      </c>
      <c r="G23" s="15">
        <v>1</v>
      </c>
      <c r="H23" s="15">
        <v>1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>
        <v>1</v>
      </c>
      <c r="X23" s="15"/>
      <c r="Y23" s="15"/>
      <c r="Z23" s="15"/>
      <c r="AA23" s="15"/>
      <c r="AB23" s="15"/>
      <c r="AC23" s="15"/>
      <c r="AD23" s="15"/>
      <c r="AE23" s="15">
        <v>1</v>
      </c>
      <c r="AF23" s="15"/>
      <c r="AG23" s="3" t="s">
        <v>37</v>
      </c>
    </row>
    <row r="24" spans="1:33">
      <c r="A24" s="3"/>
      <c r="B24" s="16"/>
      <c r="C24" s="16"/>
      <c r="D24" s="16"/>
      <c r="E24" s="16"/>
      <c r="F24" s="17"/>
      <c r="G24" s="15">
        <v>1</v>
      </c>
      <c r="H24" s="15">
        <v>1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>
        <v>1</v>
      </c>
      <c r="Y24" s="15"/>
      <c r="Z24" s="15"/>
      <c r="AA24" s="15"/>
      <c r="AB24" s="15"/>
      <c r="AC24" s="15"/>
      <c r="AD24" s="15"/>
      <c r="AE24" s="15"/>
      <c r="AF24" s="15">
        <v>1</v>
      </c>
      <c r="AG24" s="3" t="s">
        <v>37</v>
      </c>
    </row>
    <row r="25" spans="1:33">
      <c r="A25" s="3"/>
      <c r="B25" s="16"/>
      <c r="C25" s="16"/>
      <c r="D25" s="16"/>
      <c r="E25" s="16"/>
      <c r="F25" s="17"/>
      <c r="G25" s="15">
        <v>1</v>
      </c>
      <c r="H25" s="15">
        <v>1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>
        <v>1</v>
      </c>
      <c r="X25" s="15"/>
      <c r="Y25" s="15"/>
      <c r="Z25" s="15"/>
      <c r="AA25" s="15"/>
      <c r="AB25" s="15"/>
      <c r="AC25" s="15">
        <v>1</v>
      </c>
      <c r="AD25" s="15"/>
      <c r="AE25" s="15"/>
      <c r="AF25" s="15"/>
      <c r="AG25" s="3" t="s">
        <v>38</v>
      </c>
    </row>
    <row r="26" spans="1:33">
      <c r="A26" s="3"/>
      <c r="B26" s="16"/>
      <c r="C26" s="16"/>
      <c r="D26" s="16"/>
      <c r="E26" s="16"/>
      <c r="F26" s="17"/>
      <c r="G26" s="15">
        <v>1</v>
      </c>
      <c r="H26" s="15">
        <v>1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>
        <v>1</v>
      </c>
      <c r="Y26" s="15"/>
      <c r="Z26" s="15"/>
      <c r="AA26" s="15"/>
      <c r="AB26" s="15"/>
      <c r="AC26" s="15"/>
      <c r="AD26" s="15">
        <v>1</v>
      </c>
      <c r="AE26" s="15"/>
      <c r="AF26" s="15"/>
      <c r="AG26" s="3" t="s">
        <v>38</v>
      </c>
    </row>
    <row r="27" spans="1:33">
      <c r="A27" s="3"/>
      <c r="B27" s="16"/>
      <c r="C27" s="16"/>
      <c r="D27" s="16"/>
      <c r="E27" s="16"/>
      <c r="F27" s="17"/>
      <c r="G27" s="15">
        <v>1</v>
      </c>
      <c r="H27" s="15"/>
      <c r="I27" s="15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3" t="s">
        <v>38</v>
      </c>
    </row>
    <row r="28" spans="1:33">
      <c r="A28" s="3"/>
      <c r="B28" s="18"/>
      <c r="C28" s="18"/>
      <c r="D28" s="18"/>
      <c r="E28" s="18"/>
      <c r="F28" s="17"/>
      <c r="G28" s="15"/>
      <c r="H28" s="15">
        <v>1</v>
      </c>
      <c r="I28" s="15">
        <v>1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3" t="s">
        <v>37</v>
      </c>
    </row>
    <row r="29" spans="1:33">
      <c r="A29" s="3">
        <v>5</v>
      </c>
      <c r="B29" s="3" t="s">
        <v>45</v>
      </c>
      <c r="C29" s="3" t="s">
        <v>46</v>
      </c>
      <c r="D29" s="3" t="s">
        <v>36</v>
      </c>
      <c r="E29" s="3">
        <v>21</v>
      </c>
      <c r="F29" s="19" t="e">
        <f>VLOOKUP(C29,'[模板（最终）.xlsx]电站信息表'!#REF!,4,0)</f>
        <v>#REF!</v>
      </c>
      <c r="G29" s="15">
        <v>1</v>
      </c>
      <c r="H29" s="15">
        <v>1</v>
      </c>
      <c r="I29" s="15"/>
      <c r="J29" s="15"/>
      <c r="K29" s="15"/>
      <c r="L29" s="15"/>
      <c r="M29" s="15"/>
      <c r="N29" s="15"/>
      <c r="O29" s="15"/>
      <c r="P29" s="15"/>
      <c r="Q29" s="15">
        <v>1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>
        <v>1</v>
      </c>
      <c r="AF29" s="15"/>
      <c r="AG29" s="3" t="s">
        <v>37</v>
      </c>
    </row>
    <row r="30" spans="1:33">
      <c r="A30" s="3"/>
      <c r="B30" s="3"/>
      <c r="C30" s="3"/>
      <c r="D30" s="3"/>
      <c r="E30" s="3"/>
      <c r="F30" s="19"/>
      <c r="G30" s="15">
        <v>1</v>
      </c>
      <c r="H30" s="15">
        <v>1</v>
      </c>
      <c r="I30" s="15"/>
      <c r="J30" s="15"/>
      <c r="K30" s="15"/>
      <c r="L30" s="15"/>
      <c r="M30" s="15"/>
      <c r="N30" s="15"/>
      <c r="O30" s="15"/>
      <c r="P30" s="15"/>
      <c r="Q30" s="15"/>
      <c r="R30" s="15">
        <v>1</v>
      </c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>
        <v>1</v>
      </c>
      <c r="AG30" s="3" t="s">
        <v>37</v>
      </c>
    </row>
    <row r="31" spans="1:33">
      <c r="A31" s="3"/>
      <c r="B31" s="3"/>
      <c r="C31" s="3"/>
      <c r="D31" s="3"/>
      <c r="E31" s="3"/>
      <c r="F31" s="19"/>
      <c r="G31" s="15">
        <v>1</v>
      </c>
      <c r="H31" s="15">
        <v>1</v>
      </c>
      <c r="I31" s="15"/>
      <c r="J31" s="15"/>
      <c r="K31" s="15"/>
      <c r="L31" s="15"/>
      <c r="M31" s="15"/>
      <c r="N31" s="15"/>
      <c r="O31" s="15"/>
      <c r="P31" s="15"/>
      <c r="Q31" s="15">
        <v>1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>
        <v>1</v>
      </c>
      <c r="AD31" s="15"/>
      <c r="AE31" s="15"/>
      <c r="AF31" s="15"/>
      <c r="AG31" s="3" t="s">
        <v>38</v>
      </c>
    </row>
    <row r="32" spans="1:33">
      <c r="A32" s="3"/>
      <c r="B32" s="3"/>
      <c r="C32" s="3"/>
      <c r="D32" s="3"/>
      <c r="E32" s="3"/>
      <c r="F32" s="19"/>
      <c r="G32" s="15">
        <v>1</v>
      </c>
      <c r="H32" s="15">
        <v>1</v>
      </c>
      <c r="I32" s="15"/>
      <c r="J32" s="15"/>
      <c r="K32" s="15"/>
      <c r="L32" s="15"/>
      <c r="M32" s="15"/>
      <c r="N32" s="15"/>
      <c r="O32" s="15"/>
      <c r="P32" s="15"/>
      <c r="Q32" s="15"/>
      <c r="R32" s="15">
        <v>1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>
        <v>1</v>
      </c>
      <c r="AE32" s="15"/>
      <c r="AF32" s="15"/>
      <c r="AG32" s="3" t="s">
        <v>38</v>
      </c>
    </row>
    <row r="33" spans="1:33">
      <c r="A33" s="3"/>
      <c r="B33" s="3"/>
      <c r="C33" s="3"/>
      <c r="D33" s="3"/>
      <c r="E33" s="3"/>
      <c r="F33" s="19"/>
      <c r="G33" s="15">
        <v>1</v>
      </c>
      <c r="H33" s="15"/>
      <c r="I33" s="15">
        <v>1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3" t="s">
        <v>38</v>
      </c>
    </row>
    <row r="34" spans="1:33">
      <c r="A34" s="3"/>
      <c r="B34" s="3"/>
      <c r="C34" s="3"/>
      <c r="D34" s="3"/>
      <c r="E34" s="3"/>
      <c r="F34" s="19"/>
      <c r="G34" s="15"/>
      <c r="H34" s="15">
        <v>1</v>
      </c>
      <c r="I34" s="15">
        <v>1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3" t="s">
        <v>37</v>
      </c>
    </row>
    <row r="35" spans="1:33">
      <c r="A35" s="3">
        <v>6</v>
      </c>
      <c r="B35" s="3" t="s">
        <v>47</v>
      </c>
      <c r="C35" s="3" t="s">
        <v>48</v>
      </c>
      <c r="D35" s="3" t="s">
        <v>36</v>
      </c>
      <c r="E35" s="3">
        <v>12.6</v>
      </c>
      <c r="F35" s="19" t="e">
        <f>VLOOKUP(C35,'[模板（最终）.xlsx]电站信息表'!#REF!,4,0)</f>
        <v>#REF!</v>
      </c>
      <c r="G35" s="15">
        <v>1</v>
      </c>
      <c r="H35" s="15">
        <v>1</v>
      </c>
      <c r="I35" s="15"/>
      <c r="J35" s="15"/>
      <c r="K35" s="15"/>
      <c r="L35" s="15"/>
      <c r="M35" s="15"/>
      <c r="N35" s="15"/>
      <c r="O35" s="15"/>
      <c r="P35" s="15"/>
      <c r="Q35" s="15">
        <v>1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>
        <v>1</v>
      </c>
      <c r="AF35" s="15"/>
      <c r="AG35" s="3" t="s">
        <v>37</v>
      </c>
    </row>
    <row r="36" spans="1:33">
      <c r="A36" s="3"/>
      <c r="B36" s="3"/>
      <c r="C36" s="3"/>
      <c r="D36" s="3"/>
      <c r="E36" s="3"/>
      <c r="F36" s="19"/>
      <c r="G36" s="15">
        <v>1</v>
      </c>
      <c r="H36" s="15">
        <v>1</v>
      </c>
      <c r="I36" s="15"/>
      <c r="J36" s="15"/>
      <c r="K36" s="15"/>
      <c r="L36" s="15"/>
      <c r="M36" s="15"/>
      <c r="N36" s="15"/>
      <c r="O36" s="15"/>
      <c r="P36" s="15"/>
      <c r="Q36" s="15"/>
      <c r="R36" s="15">
        <v>1</v>
      </c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>
        <v>1</v>
      </c>
      <c r="AG36" s="3" t="s">
        <v>37</v>
      </c>
    </row>
    <row r="37" spans="1:33">
      <c r="A37" s="3"/>
      <c r="B37" s="3"/>
      <c r="C37" s="3"/>
      <c r="D37" s="3"/>
      <c r="E37" s="3"/>
      <c r="F37" s="19"/>
      <c r="G37" s="15">
        <v>1</v>
      </c>
      <c r="H37" s="15">
        <v>1</v>
      </c>
      <c r="I37" s="15"/>
      <c r="J37" s="15"/>
      <c r="K37" s="15"/>
      <c r="L37" s="15"/>
      <c r="M37" s="15"/>
      <c r="N37" s="15"/>
      <c r="O37" s="15"/>
      <c r="P37" s="15"/>
      <c r="Q37" s="15">
        <v>1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>
        <v>1</v>
      </c>
      <c r="AD37" s="15"/>
      <c r="AE37" s="15"/>
      <c r="AF37" s="15"/>
      <c r="AG37" s="3" t="s">
        <v>38</v>
      </c>
    </row>
    <row r="38" spans="1:33">
      <c r="A38" s="3"/>
      <c r="B38" s="3"/>
      <c r="C38" s="3"/>
      <c r="D38" s="3"/>
      <c r="E38" s="3"/>
      <c r="F38" s="19"/>
      <c r="G38" s="15">
        <v>1</v>
      </c>
      <c r="H38" s="15">
        <v>1</v>
      </c>
      <c r="I38" s="15"/>
      <c r="J38" s="15"/>
      <c r="K38" s="15"/>
      <c r="L38" s="15"/>
      <c r="M38" s="15"/>
      <c r="N38" s="15"/>
      <c r="O38" s="15"/>
      <c r="P38" s="15"/>
      <c r="Q38" s="15"/>
      <c r="R38" s="15">
        <v>1</v>
      </c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>
        <v>1</v>
      </c>
      <c r="AE38" s="15"/>
      <c r="AF38" s="15"/>
      <c r="AG38" s="3" t="s">
        <v>38</v>
      </c>
    </row>
    <row r="39" spans="1:33">
      <c r="A39" s="3"/>
      <c r="B39" s="3"/>
      <c r="C39" s="3"/>
      <c r="D39" s="3"/>
      <c r="E39" s="3"/>
      <c r="F39" s="19"/>
      <c r="G39" s="15">
        <v>1</v>
      </c>
      <c r="H39" s="15"/>
      <c r="I39" s="15">
        <v>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3" t="s">
        <v>38</v>
      </c>
    </row>
    <row r="40" spans="1:33">
      <c r="A40" s="3"/>
      <c r="B40" s="3"/>
      <c r="C40" s="3"/>
      <c r="D40" s="3"/>
      <c r="E40" s="3"/>
      <c r="F40" s="19"/>
      <c r="G40" s="15"/>
      <c r="H40" s="15">
        <v>1</v>
      </c>
      <c r="I40" s="15">
        <v>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3" t="s">
        <v>37</v>
      </c>
    </row>
    <row r="41" spans="1:33">
      <c r="A41" s="3">
        <v>7</v>
      </c>
      <c r="B41" s="3" t="s">
        <v>49</v>
      </c>
      <c r="C41" s="3" t="s">
        <v>50</v>
      </c>
      <c r="D41" s="3" t="s">
        <v>51</v>
      </c>
      <c r="E41" s="3">
        <v>5</v>
      </c>
      <c r="F41" s="19" t="e">
        <f>VLOOKUP(C41,'[模板（最终）.xlsx]电站信息表'!#REF!,4,0)</f>
        <v>#REF!</v>
      </c>
      <c r="G41" s="15">
        <v>1</v>
      </c>
      <c r="H41" s="15">
        <v>1</v>
      </c>
      <c r="I41" s="15"/>
      <c r="J41" s="15">
        <v>1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>
        <v>1</v>
      </c>
      <c r="Z41" s="15"/>
      <c r="AA41" s="15"/>
      <c r="AB41" s="15"/>
      <c r="AC41" s="15"/>
      <c r="AD41" s="15"/>
      <c r="AE41" s="15">
        <v>1</v>
      </c>
      <c r="AF41" s="15"/>
      <c r="AG41" s="3" t="s">
        <v>37</v>
      </c>
    </row>
    <row r="42" spans="1:33">
      <c r="A42" s="3"/>
      <c r="B42" s="3"/>
      <c r="C42" s="3"/>
      <c r="D42" s="3"/>
      <c r="E42" s="3"/>
      <c r="F42" s="19"/>
      <c r="G42" s="15">
        <v>1</v>
      </c>
      <c r="H42" s="15">
        <v>1</v>
      </c>
      <c r="I42" s="15"/>
      <c r="J42" s="15">
        <v>1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>
        <v>1</v>
      </c>
      <c r="AA42" s="15"/>
      <c r="AB42" s="15"/>
      <c r="AC42" s="15"/>
      <c r="AD42" s="15"/>
      <c r="AE42" s="15"/>
      <c r="AF42" s="15">
        <v>1</v>
      </c>
      <c r="AG42" s="3" t="s">
        <v>37</v>
      </c>
    </row>
    <row r="43" spans="1:33">
      <c r="A43" s="3"/>
      <c r="B43" s="3"/>
      <c r="C43" s="3"/>
      <c r="D43" s="3"/>
      <c r="E43" s="3"/>
      <c r="F43" s="19"/>
      <c r="G43" s="15">
        <v>1</v>
      </c>
      <c r="H43" s="15">
        <v>1</v>
      </c>
      <c r="I43" s="15"/>
      <c r="J43" s="15">
        <v>1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>
        <v>1</v>
      </c>
      <c r="Z43" s="15"/>
      <c r="AA43" s="15"/>
      <c r="AB43" s="15"/>
      <c r="AC43" s="15">
        <v>1</v>
      </c>
      <c r="AD43" s="15"/>
      <c r="AE43" s="15"/>
      <c r="AF43" s="15"/>
      <c r="AG43" s="3" t="s">
        <v>38</v>
      </c>
    </row>
    <row r="44" spans="1:33">
      <c r="A44" s="3"/>
      <c r="B44" s="3"/>
      <c r="C44" s="3"/>
      <c r="D44" s="3"/>
      <c r="E44" s="3"/>
      <c r="F44" s="19"/>
      <c r="G44" s="15">
        <v>1</v>
      </c>
      <c r="H44" s="15">
        <v>1</v>
      </c>
      <c r="I44" s="15"/>
      <c r="J44" s="15">
        <v>1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>
        <v>1</v>
      </c>
      <c r="AA44" s="15"/>
      <c r="AB44" s="15"/>
      <c r="AC44" s="15"/>
      <c r="AD44" s="15">
        <v>1</v>
      </c>
      <c r="AE44" s="15"/>
      <c r="AF44" s="15"/>
      <c r="AG44" s="3" t="s">
        <v>38</v>
      </c>
    </row>
    <row r="45" spans="1:33">
      <c r="A45" s="3"/>
      <c r="B45" s="3"/>
      <c r="C45" s="3"/>
      <c r="D45" s="3"/>
      <c r="E45" s="3"/>
      <c r="F45" s="19"/>
      <c r="G45" s="15">
        <v>1</v>
      </c>
      <c r="H45" s="15"/>
      <c r="I45" s="15">
        <v>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3" t="s">
        <v>38</v>
      </c>
    </row>
    <row r="46" spans="1:33">
      <c r="A46" s="3"/>
      <c r="B46" s="3"/>
      <c r="C46" s="3"/>
      <c r="D46" s="3"/>
      <c r="E46" s="3"/>
      <c r="F46" s="19"/>
      <c r="G46" s="15"/>
      <c r="H46" s="15">
        <v>1</v>
      </c>
      <c r="I46" s="15"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3" t="s">
        <v>37</v>
      </c>
    </row>
    <row r="47" spans="1:33">
      <c r="A47" s="3"/>
      <c r="B47" s="3"/>
      <c r="C47" s="3"/>
      <c r="D47" s="3"/>
      <c r="E47" s="3"/>
      <c r="F47" s="19"/>
      <c r="G47" s="15">
        <v>1</v>
      </c>
      <c r="H47" s="15">
        <v>1</v>
      </c>
      <c r="I47" s="15"/>
      <c r="J47" s="21"/>
      <c r="K47" s="21">
        <v>1</v>
      </c>
      <c r="L47" s="21">
        <v>1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5">
        <v>1</v>
      </c>
      <c r="AB47" s="15"/>
      <c r="AC47" s="15"/>
      <c r="AD47" s="15"/>
      <c r="AE47" s="15">
        <v>1</v>
      </c>
      <c r="AF47" s="15"/>
      <c r="AG47" s="3" t="s">
        <v>37</v>
      </c>
    </row>
    <row r="48" spans="1:33">
      <c r="A48" s="3"/>
      <c r="B48" s="3"/>
      <c r="C48" s="3"/>
      <c r="D48" s="3"/>
      <c r="E48" s="3"/>
      <c r="F48" s="19"/>
      <c r="G48" s="15">
        <v>1</v>
      </c>
      <c r="H48" s="15">
        <v>1</v>
      </c>
      <c r="I48" s="15"/>
      <c r="J48" s="21"/>
      <c r="K48" s="21">
        <v>1</v>
      </c>
      <c r="L48" s="21">
        <v>1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5"/>
      <c r="AB48" s="15">
        <v>1</v>
      </c>
      <c r="AC48" s="15"/>
      <c r="AD48" s="15"/>
      <c r="AE48" s="15"/>
      <c r="AF48" s="15">
        <v>1</v>
      </c>
      <c r="AG48" s="3" t="s">
        <v>37</v>
      </c>
    </row>
    <row r="49" spans="1:33">
      <c r="A49" s="3"/>
      <c r="B49" s="3"/>
      <c r="C49" s="3"/>
      <c r="D49" s="3"/>
      <c r="E49" s="3"/>
      <c r="F49" s="19"/>
      <c r="G49" s="15">
        <v>1</v>
      </c>
      <c r="H49" s="15">
        <v>1</v>
      </c>
      <c r="I49" s="15"/>
      <c r="J49" s="21"/>
      <c r="K49" s="21">
        <v>1</v>
      </c>
      <c r="L49" s="21">
        <v>1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5">
        <v>1</v>
      </c>
      <c r="AB49" s="15"/>
      <c r="AC49" s="15">
        <v>1</v>
      </c>
      <c r="AD49" s="15"/>
      <c r="AE49" s="15"/>
      <c r="AF49" s="15"/>
      <c r="AG49" s="3" t="s">
        <v>38</v>
      </c>
    </row>
    <row r="50" spans="1:33">
      <c r="A50" s="3"/>
      <c r="B50" s="3"/>
      <c r="C50" s="3"/>
      <c r="D50" s="3"/>
      <c r="E50" s="3"/>
      <c r="F50" s="19"/>
      <c r="G50" s="15">
        <v>1</v>
      </c>
      <c r="H50" s="15">
        <v>1</v>
      </c>
      <c r="I50" s="15"/>
      <c r="J50" s="21"/>
      <c r="K50" s="21">
        <v>1</v>
      </c>
      <c r="L50" s="21">
        <v>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15"/>
      <c r="AB50" s="15">
        <v>1</v>
      </c>
      <c r="AC50" s="15"/>
      <c r="AD50" s="15">
        <v>1</v>
      </c>
      <c r="AE50" s="15"/>
      <c r="AF50" s="15"/>
      <c r="AG50" s="3" t="s">
        <v>38</v>
      </c>
    </row>
  </sheetData>
  <mergeCells count="51">
    <mergeCell ref="A2:F2"/>
    <mergeCell ref="G2:AF2"/>
    <mergeCell ref="A3:A4"/>
    <mergeCell ref="A5:A10"/>
    <mergeCell ref="A11:A16"/>
    <mergeCell ref="A17:A22"/>
    <mergeCell ref="A23:A28"/>
    <mergeCell ref="A29:A34"/>
    <mergeCell ref="A35:A40"/>
    <mergeCell ref="A41:A50"/>
    <mergeCell ref="B3:B4"/>
    <mergeCell ref="B5:B10"/>
    <mergeCell ref="B11:B16"/>
    <mergeCell ref="B17:B22"/>
    <mergeCell ref="B23:B28"/>
    <mergeCell ref="B29:B34"/>
    <mergeCell ref="B35:B40"/>
    <mergeCell ref="B41:B50"/>
    <mergeCell ref="C3:C4"/>
    <mergeCell ref="C5:C10"/>
    <mergeCell ref="C11:C16"/>
    <mergeCell ref="C17:C22"/>
    <mergeCell ref="C23:C28"/>
    <mergeCell ref="C29:C34"/>
    <mergeCell ref="C35:C40"/>
    <mergeCell ref="C41:C50"/>
    <mergeCell ref="D3:D4"/>
    <mergeCell ref="D5:D10"/>
    <mergeCell ref="D11:D16"/>
    <mergeCell ref="D17:D22"/>
    <mergeCell ref="D23:D28"/>
    <mergeCell ref="D29:D34"/>
    <mergeCell ref="D35:D40"/>
    <mergeCell ref="D41:D50"/>
    <mergeCell ref="E3:E4"/>
    <mergeCell ref="E5:E10"/>
    <mergeCell ref="E11:E16"/>
    <mergeCell ref="E17:E22"/>
    <mergeCell ref="E23:E28"/>
    <mergeCell ref="E29:E34"/>
    <mergeCell ref="E35:E40"/>
    <mergeCell ref="E41:E50"/>
    <mergeCell ref="F3:F4"/>
    <mergeCell ref="F5:F10"/>
    <mergeCell ref="F11:F16"/>
    <mergeCell ref="F17:F22"/>
    <mergeCell ref="F23:F28"/>
    <mergeCell ref="F29:F34"/>
    <mergeCell ref="F35:F40"/>
    <mergeCell ref="F41:F50"/>
    <mergeCell ref="AG3:AG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T站分配逻辑（7个）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86184</dc:creator>
  <cp:lastModifiedBy>塞罗凹凸曼（共</cp:lastModifiedBy>
  <dcterms:created xsi:type="dcterms:W3CDTF">2025-09-09T01:37:10Z</dcterms:created>
  <dcterms:modified xsi:type="dcterms:W3CDTF">2025-09-09T01:37:10Z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0E7B4D81642047529100FCF21714B366_11</vt:lpwstr>
  </property>
  <property fmtid="{D5CDD505-2E9C-101B-9397-08002B2CF9AE}" pid="3" name="KSOProductBuildVer">
    <vt:lpwstr>2052-12.1.0.22529</vt:lpwstr>
  </property>
</Properties>
</file>