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MY091D\Downloads\"/>
    </mc:Choice>
  </mc:AlternateContent>
  <xr:revisionPtr revIDLastSave="0" documentId="13_ncr:1_{A8773661-1296-45AD-A35C-AF626F168DAD}" xr6:coauthVersionLast="41" xr6:coauthVersionMax="41" xr10:uidLastSave="{00000000-0000-0000-0000-000000000000}"/>
  <bookViews>
    <workbookView xWindow="-120" yWindow="-120" windowWidth="20640" windowHeight="11160" xr2:uid="{00000000-000D-0000-FFFF-FFFF00000000}"/>
  </bookViews>
  <sheets>
    <sheet name="WHO index values by state-Al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0" i="1" l="1"/>
  <c r="N10" i="1" s="1"/>
  <c r="R10" i="1" s="1"/>
  <c r="J10" i="1"/>
  <c r="I10" i="1"/>
  <c r="L3" i="1" l="1"/>
  <c r="N3" i="1" s="1"/>
  <c r="R3" i="1" s="1"/>
  <c r="L4" i="1"/>
  <c r="N4" i="1" s="1"/>
  <c r="L5" i="1"/>
  <c r="N5" i="1" s="1"/>
  <c r="R5" i="1" s="1"/>
  <c r="L6" i="1"/>
  <c r="N6" i="1" s="1"/>
  <c r="R6" i="1" s="1"/>
  <c r="L7" i="1"/>
  <c r="N7" i="1" s="1"/>
  <c r="R7" i="1" s="1"/>
  <c r="L8" i="1"/>
  <c r="N8" i="1" s="1"/>
  <c r="R8" i="1" s="1"/>
  <c r="L9" i="1"/>
  <c r="N9" i="1" s="1"/>
  <c r="R9" i="1" s="1"/>
  <c r="L11" i="1"/>
  <c r="N11" i="1" s="1"/>
  <c r="R11" i="1" s="1"/>
  <c r="L12" i="1"/>
  <c r="N12" i="1" s="1"/>
  <c r="L13" i="1"/>
  <c r="N13" i="1" s="1"/>
  <c r="L14" i="1"/>
  <c r="N14" i="1" s="1"/>
  <c r="R14" i="1" s="1"/>
  <c r="L15" i="1"/>
  <c r="N15" i="1" s="1"/>
  <c r="R15" i="1" s="1"/>
  <c r="L16" i="1"/>
  <c r="N16" i="1" s="1"/>
  <c r="R16" i="1" s="1"/>
  <c r="L17" i="1"/>
  <c r="N17" i="1" s="1"/>
  <c r="R17" i="1" s="1"/>
  <c r="L18" i="1"/>
  <c r="N18" i="1" s="1"/>
  <c r="R18" i="1" s="1"/>
  <c r="L2" i="1"/>
  <c r="N2" i="1" s="1"/>
  <c r="R2" i="1" s="1"/>
  <c r="D14" i="1"/>
  <c r="D1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2" i="1"/>
  <c r="J2" i="1" s="1"/>
  <c r="R13" i="1" l="1"/>
  <c r="R4" i="1"/>
  <c r="R12" i="1"/>
</calcChain>
</file>

<file path=xl/sharedStrings.xml><?xml version="1.0" encoding="utf-8"?>
<sst xmlns="http://schemas.openxmlformats.org/spreadsheetml/2006/main" count="52" uniqueCount="33">
  <si>
    <t>latitude</t>
  </si>
  <si>
    <t>longitude</t>
  </si>
  <si>
    <t>state</t>
  </si>
  <si>
    <t>population</t>
  </si>
  <si>
    <t>Johor</t>
  </si>
  <si>
    <t>Kedah</t>
  </si>
  <si>
    <t>Kelantan</t>
  </si>
  <si>
    <t>Melaka</t>
  </si>
  <si>
    <t>Negeri Sembilan</t>
  </si>
  <si>
    <t>Pahang</t>
  </si>
  <si>
    <t>Perak</t>
  </si>
  <si>
    <t>Sarawak</t>
  </si>
  <si>
    <t>Terengganu</t>
  </si>
  <si>
    <t>W.P. Kuala Lumpur</t>
  </si>
  <si>
    <t>W.P. Labuan</t>
  </si>
  <si>
    <t>W.P. Putrajaya</t>
  </si>
  <si>
    <t>Life Expectancy Female</t>
  </si>
  <si>
    <t>Average Life Expectancy of both Sexes</t>
  </si>
  <si>
    <t>Life Expectancy Male (Years)</t>
  </si>
  <si>
    <t>Perlis</t>
  </si>
  <si>
    <t>Selangor (Including Putrajaya)</t>
  </si>
  <si>
    <t>Sabah (Including Labuan)</t>
  </si>
  <si>
    <t>*0.25</t>
  </si>
  <si>
    <t>Population (Rounded to nearest 10000)</t>
  </si>
  <si>
    <t>No. of Doctors in Each State per 10000</t>
  </si>
  <si>
    <t>Health Distribution (Using Qatar as the Bench Mark- 77.4 per 10000 (71.7 is Monaco), (Japan 20.63)</t>
  </si>
  <si>
    <t>Health Level (Using Monaco as the Bench Mark-89.4 years), (Japan 85.3)</t>
  </si>
  <si>
    <t>Responsiveness Level</t>
  </si>
  <si>
    <t>Responsiveness Distribution</t>
  </si>
  <si>
    <t>Fairness In Financing</t>
  </si>
  <si>
    <t>WHO Index Value</t>
  </si>
  <si>
    <t>Pulau Pinang (mainland)</t>
  </si>
  <si>
    <t>Pulau Pinang (island)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</si>
</sst>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workbookViewId="0">
      <selection activeCell="A17" sqref="A17"/>
    </sheetView>
  </sheetViews>
  <sheetFormatPr defaultRowHeight="15" x14ac:dyDescent="0.25"/>
  <cols>
    <col min="1" max="1" width="11.5703125" customWidth="1"/>
    <col min="2" max="2" width="13.28515625" customWidth="1"/>
    <col min="3" max="3" width="28" customWidth="1"/>
    <col min="4" max="4" width="15.85546875" customWidth="1"/>
    <col min="5" max="5" width="35.85546875" customWidth="1"/>
    <col min="6" max="6" width="25.85546875" customWidth="1"/>
    <col min="7" max="7" width="22" customWidth="1"/>
    <col min="8" max="8" width="34.5703125" customWidth="1"/>
    <col min="9" max="9" width="51" customWidth="1"/>
    <col min="11" max="11" width="34.42578125" customWidth="1"/>
    <col min="12" max="12" width="75.7109375" customWidth="1"/>
    <col min="13" max="13" width="27.140625" customWidth="1"/>
    <col min="14" max="14" width="15.85546875" customWidth="1"/>
    <col min="15" max="15" width="21.28515625" customWidth="1"/>
    <col min="16" max="16" width="26.85546875" customWidth="1"/>
    <col min="17" max="17" width="20.7109375" customWidth="1"/>
    <col min="18" max="18" width="20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18</v>
      </c>
      <c r="G1" t="s">
        <v>16</v>
      </c>
      <c r="H1" t="s">
        <v>17</v>
      </c>
      <c r="I1" t="s">
        <v>26</v>
      </c>
      <c r="J1" t="s">
        <v>22</v>
      </c>
      <c r="K1" t="s">
        <v>24</v>
      </c>
      <c r="L1" t="s">
        <v>25</v>
      </c>
      <c r="M1" t="s">
        <v>2</v>
      </c>
      <c r="N1" t="s">
        <v>22</v>
      </c>
      <c r="O1" t="s">
        <v>27</v>
      </c>
      <c r="P1" t="s">
        <v>28</v>
      </c>
      <c r="Q1" t="s">
        <v>29</v>
      </c>
      <c r="R1" t="s">
        <v>30</v>
      </c>
    </row>
    <row r="2" spans="1:18" x14ac:dyDescent="0.25">
      <c r="A2">
        <v>1.9484239999999999</v>
      </c>
      <c r="B2">
        <v>103.47339599999999</v>
      </c>
      <c r="C2" t="s">
        <v>4</v>
      </c>
      <c r="D2">
        <v>3756800</v>
      </c>
      <c r="E2">
        <v>3760000</v>
      </c>
      <c r="F2">
        <v>71.7</v>
      </c>
      <c r="G2">
        <v>77.3</v>
      </c>
      <c r="H2">
        <v>72.900000000000006</v>
      </c>
      <c r="I2">
        <f>H2/89.4</f>
        <v>0.81543624161073824</v>
      </c>
      <c r="J2">
        <f>0.25*I2</f>
        <v>0.20385906040268456</v>
      </c>
      <c r="K2">
        <v>10.9</v>
      </c>
      <c r="L2">
        <f>K2/77.4</f>
        <v>0.1408268733850129</v>
      </c>
      <c r="M2" t="s">
        <v>4</v>
      </c>
      <c r="N2">
        <f>0.25*L2</f>
        <v>3.5206718346253225E-2</v>
      </c>
      <c r="O2">
        <v>0.125</v>
      </c>
      <c r="P2">
        <v>0.125</v>
      </c>
      <c r="Q2">
        <v>0.25</v>
      </c>
      <c r="R2">
        <f>Q2+P2+O2+N2+J2</f>
        <v>0.73906577874893775</v>
      </c>
    </row>
    <row r="3" spans="1:18" x14ac:dyDescent="0.25">
      <c r="A3">
        <v>5.982475</v>
      </c>
      <c r="B3">
        <v>100.664901</v>
      </c>
      <c r="C3" t="s">
        <v>5</v>
      </c>
      <c r="D3">
        <v>2171800</v>
      </c>
      <c r="E3">
        <v>2180000</v>
      </c>
      <c r="F3">
        <v>70.2</v>
      </c>
      <c r="G3">
        <v>75.900000000000006</v>
      </c>
      <c r="H3">
        <v>74.3</v>
      </c>
      <c r="I3">
        <f t="shared" ref="I3:I16" si="0">H3/89.4</f>
        <v>0.83109619686800884</v>
      </c>
      <c r="J3">
        <f t="shared" ref="J3:J16" si="1">0.25*I3</f>
        <v>0.20777404921700221</v>
      </c>
      <c r="K3">
        <v>5.5</v>
      </c>
      <c r="L3">
        <f t="shared" ref="L3:L18" si="2">K3/77.4</f>
        <v>7.10594315245478E-2</v>
      </c>
      <c r="M3" t="s">
        <v>5</v>
      </c>
      <c r="N3">
        <f t="shared" ref="N3:N18" si="3">0.25*L3</f>
        <v>1.776485788113695E-2</v>
      </c>
      <c r="O3">
        <v>0.125</v>
      </c>
      <c r="P3">
        <v>0.125</v>
      </c>
      <c r="Q3">
        <v>0.25</v>
      </c>
      <c r="R3">
        <f t="shared" ref="R3:R18" si="4">Q3+P3+O3+N3+J3</f>
        <v>0.72553890709813906</v>
      </c>
    </row>
    <row r="4" spans="1:18" x14ac:dyDescent="0.25">
      <c r="A4">
        <v>5.3468010000000001</v>
      </c>
      <c r="B4">
        <v>101.97946399999999</v>
      </c>
      <c r="C4" t="s">
        <v>6</v>
      </c>
      <c r="D4">
        <v>1873100</v>
      </c>
      <c r="E4">
        <v>1880000</v>
      </c>
      <c r="F4">
        <v>69.7</v>
      </c>
      <c r="G4">
        <v>75.8</v>
      </c>
      <c r="H4">
        <v>72.599999999999994</v>
      </c>
      <c r="I4">
        <f t="shared" si="0"/>
        <v>0.81208053691275162</v>
      </c>
      <c r="J4">
        <f t="shared" si="1"/>
        <v>0.2030201342281879</v>
      </c>
      <c r="K4">
        <v>9.1999999999999993</v>
      </c>
      <c r="L4">
        <f t="shared" si="2"/>
        <v>0.11886304909560721</v>
      </c>
      <c r="M4" t="s">
        <v>6</v>
      </c>
      <c r="N4">
        <f t="shared" si="3"/>
        <v>2.9715762273901804E-2</v>
      </c>
      <c r="O4">
        <v>0.125</v>
      </c>
      <c r="P4">
        <v>0.125</v>
      </c>
      <c r="Q4">
        <v>0.25</v>
      </c>
      <c r="R4">
        <f t="shared" si="4"/>
        <v>0.7327358965020897</v>
      </c>
    </row>
    <row r="5" spans="1:18" x14ac:dyDescent="0.25">
      <c r="A5">
        <v>2.3018740000000002</v>
      </c>
      <c r="B5">
        <v>102.30943000000001</v>
      </c>
      <c r="C5" t="s">
        <v>7</v>
      </c>
      <c r="D5">
        <v>926600</v>
      </c>
      <c r="E5">
        <v>930000</v>
      </c>
      <c r="F5">
        <v>71.8</v>
      </c>
      <c r="G5">
        <v>77.900000000000006</v>
      </c>
      <c r="H5">
        <v>74.7</v>
      </c>
      <c r="I5">
        <f t="shared" si="0"/>
        <v>0.83557046979865768</v>
      </c>
      <c r="J5">
        <f t="shared" si="1"/>
        <v>0.20889261744966442</v>
      </c>
      <c r="K5">
        <v>9.6999999999999993</v>
      </c>
      <c r="L5">
        <f t="shared" si="2"/>
        <v>0.12532299741602065</v>
      </c>
      <c r="M5" t="s">
        <v>7</v>
      </c>
      <c r="N5">
        <f t="shared" si="3"/>
        <v>3.1330749354005163E-2</v>
      </c>
      <c r="O5">
        <v>0.125</v>
      </c>
      <c r="P5">
        <v>0.125</v>
      </c>
      <c r="Q5">
        <v>0.25</v>
      </c>
      <c r="R5">
        <f t="shared" si="4"/>
        <v>0.74022336680366951</v>
      </c>
    </row>
    <row r="6" spans="1:18" x14ac:dyDescent="0.25">
      <c r="A6">
        <v>2.7820860000000001</v>
      </c>
      <c r="B6">
        <v>102.24624900000001</v>
      </c>
      <c r="C6" t="s">
        <v>8</v>
      </c>
      <c r="D6">
        <v>1126600</v>
      </c>
      <c r="E6">
        <v>1130000</v>
      </c>
      <c r="F6">
        <v>70.7</v>
      </c>
      <c r="G6">
        <v>76.8</v>
      </c>
      <c r="H6">
        <v>73.599999999999994</v>
      </c>
      <c r="I6">
        <f t="shared" si="0"/>
        <v>0.82326621923937349</v>
      </c>
      <c r="J6">
        <f t="shared" si="1"/>
        <v>0.20581655480984337</v>
      </c>
      <c r="K6">
        <v>13.2</v>
      </c>
      <c r="L6">
        <f t="shared" si="2"/>
        <v>0.1705426356589147</v>
      </c>
      <c r="M6" t="s">
        <v>8</v>
      </c>
      <c r="N6">
        <f t="shared" si="3"/>
        <v>4.2635658914728675E-2</v>
      </c>
      <c r="O6">
        <v>0.125</v>
      </c>
      <c r="P6">
        <v>0.125</v>
      </c>
      <c r="Q6">
        <v>0.25</v>
      </c>
      <c r="R6">
        <f t="shared" si="4"/>
        <v>0.74845221372457205</v>
      </c>
    </row>
    <row r="7" spans="1:18" x14ac:dyDescent="0.25">
      <c r="A7">
        <v>3.580066</v>
      </c>
      <c r="B7">
        <v>102.740679</v>
      </c>
      <c r="C7" t="s">
        <v>9</v>
      </c>
      <c r="D7">
        <v>1669700</v>
      </c>
      <c r="E7">
        <v>1670000</v>
      </c>
      <c r="F7">
        <v>70.900000000000006</v>
      </c>
      <c r="G7">
        <v>76.400000000000006</v>
      </c>
      <c r="H7">
        <v>73.400000000000006</v>
      </c>
      <c r="I7">
        <f t="shared" si="0"/>
        <v>0.82102908277404918</v>
      </c>
      <c r="J7">
        <f t="shared" si="1"/>
        <v>0.20525727069351229</v>
      </c>
      <c r="K7">
        <v>7.2</v>
      </c>
      <c r="L7">
        <f t="shared" si="2"/>
        <v>9.3023255813953487E-2</v>
      </c>
      <c r="M7" t="s">
        <v>9</v>
      </c>
      <c r="N7">
        <f t="shared" si="3"/>
        <v>2.3255813953488372E-2</v>
      </c>
      <c r="O7">
        <v>0.125</v>
      </c>
      <c r="P7">
        <v>0.125</v>
      </c>
      <c r="Q7">
        <v>0.25</v>
      </c>
      <c r="R7">
        <f t="shared" si="4"/>
        <v>0.72851308464700071</v>
      </c>
    </row>
    <row r="8" spans="1:18" x14ac:dyDescent="0.25">
      <c r="A8">
        <v>4.5418050000000001</v>
      </c>
      <c r="B8">
        <v>101.062068</v>
      </c>
      <c r="C8" t="s">
        <v>10</v>
      </c>
      <c r="D8">
        <v>2507800</v>
      </c>
      <c r="E8">
        <v>2510000</v>
      </c>
      <c r="F8">
        <v>71</v>
      </c>
      <c r="G8">
        <v>77.2</v>
      </c>
      <c r="H8">
        <v>73.900000000000006</v>
      </c>
      <c r="I8">
        <f t="shared" si="0"/>
        <v>0.82662192393736023</v>
      </c>
      <c r="J8">
        <f t="shared" si="1"/>
        <v>0.20665548098434006</v>
      </c>
      <c r="K8">
        <v>15.9</v>
      </c>
      <c r="L8">
        <f t="shared" si="2"/>
        <v>0.20542635658914726</v>
      </c>
      <c r="M8" t="s">
        <v>10</v>
      </c>
      <c r="N8">
        <f t="shared" si="3"/>
        <v>5.1356589147286816E-2</v>
      </c>
      <c r="O8">
        <v>0.125</v>
      </c>
      <c r="P8">
        <v>0.125</v>
      </c>
      <c r="Q8">
        <v>0.25</v>
      </c>
      <c r="R8">
        <f t="shared" si="4"/>
        <v>0.75801207013162686</v>
      </c>
    </row>
    <row r="9" spans="1:18" x14ac:dyDescent="0.25">
      <c r="A9">
        <v>5.3684370000000001</v>
      </c>
      <c r="B9" s="1">
        <v>100.450014</v>
      </c>
      <c r="C9" t="s">
        <v>31</v>
      </c>
      <c r="D9">
        <v>809000</v>
      </c>
      <c r="E9">
        <v>81000</v>
      </c>
      <c r="F9">
        <v>72.5</v>
      </c>
      <c r="G9">
        <v>77.8</v>
      </c>
      <c r="H9">
        <v>75</v>
      </c>
      <c r="I9">
        <f t="shared" si="0"/>
        <v>0.83892617449664419</v>
      </c>
      <c r="J9">
        <f t="shared" si="1"/>
        <v>0.20973154362416105</v>
      </c>
      <c r="K9">
        <v>12.4</v>
      </c>
      <c r="L9">
        <f t="shared" si="2"/>
        <v>0.16020671834625322</v>
      </c>
      <c r="M9" t="s">
        <v>31</v>
      </c>
      <c r="N9">
        <f t="shared" si="3"/>
        <v>4.0051679586563305E-2</v>
      </c>
      <c r="O9">
        <v>0.125</v>
      </c>
      <c r="P9">
        <v>0.125</v>
      </c>
      <c r="Q9">
        <v>0.25</v>
      </c>
      <c r="R9">
        <f t="shared" si="4"/>
        <v>0.74978322321072433</v>
      </c>
    </row>
    <row r="10" spans="1:18" x14ac:dyDescent="0.25">
      <c r="A10">
        <v>5.386393</v>
      </c>
      <c r="B10">
        <v>100.253896</v>
      </c>
      <c r="C10" t="s">
        <v>32</v>
      </c>
      <c r="D10">
        <v>958100</v>
      </c>
      <c r="E10">
        <v>960000</v>
      </c>
      <c r="F10">
        <v>72.5</v>
      </c>
      <c r="G10">
        <v>77.8</v>
      </c>
      <c r="H10">
        <v>75</v>
      </c>
      <c r="I10">
        <f t="shared" ref="I10" si="5">H10/89.4</f>
        <v>0.83892617449664419</v>
      </c>
      <c r="J10">
        <f t="shared" ref="J10" si="6">0.25*I10</f>
        <v>0.20973154362416105</v>
      </c>
      <c r="K10">
        <v>12.4</v>
      </c>
      <c r="L10">
        <f t="shared" ref="L10" si="7">K10/77.4</f>
        <v>0.16020671834625322</v>
      </c>
      <c r="M10" t="s">
        <v>32</v>
      </c>
      <c r="N10">
        <f t="shared" ref="N10" si="8">0.25*L10</f>
        <v>4.0051679586563305E-2</v>
      </c>
      <c r="O10">
        <v>0.125</v>
      </c>
      <c r="P10">
        <v>0.125</v>
      </c>
      <c r="Q10">
        <v>0.25</v>
      </c>
      <c r="R10">
        <f t="shared" ref="R10" si="9">Q10+P10+O10+N10+J10</f>
        <v>0.74978322321072433</v>
      </c>
    </row>
    <row r="11" spans="1:18" x14ac:dyDescent="0.25">
      <c r="A11">
        <v>6.6539349999999997</v>
      </c>
      <c r="B11">
        <v>100.274061</v>
      </c>
      <c r="C11" t="s">
        <v>19</v>
      </c>
      <c r="D11">
        <v>259200</v>
      </c>
      <c r="E11">
        <v>260000</v>
      </c>
      <c r="F11">
        <v>69.599999999999994</v>
      </c>
      <c r="G11">
        <v>74.7</v>
      </c>
      <c r="H11">
        <v>72.099999999999994</v>
      </c>
      <c r="I11">
        <f t="shared" si="0"/>
        <v>0.80648769574944057</v>
      </c>
      <c r="J11">
        <f t="shared" si="1"/>
        <v>0.20162192393736014</v>
      </c>
      <c r="K11">
        <v>11.8</v>
      </c>
      <c r="L11">
        <f t="shared" si="2"/>
        <v>0.15245478036175711</v>
      </c>
      <c r="M11" t="s">
        <v>19</v>
      </c>
      <c r="N11">
        <f t="shared" si="3"/>
        <v>3.8113695090439277E-2</v>
      </c>
      <c r="O11">
        <v>0.125</v>
      </c>
      <c r="P11">
        <v>0.125</v>
      </c>
      <c r="Q11">
        <v>0.25</v>
      </c>
      <c r="R11">
        <f t="shared" si="4"/>
        <v>0.73973561902779938</v>
      </c>
    </row>
    <row r="12" spans="1:18" x14ac:dyDescent="0.25">
      <c r="A12">
        <v>5.2752990000000004</v>
      </c>
      <c r="B12">
        <v>117.108419</v>
      </c>
      <c r="C12" t="s">
        <v>21</v>
      </c>
      <c r="D12">
        <f>3900900+99100</f>
        <v>4000000</v>
      </c>
      <c r="E12">
        <v>4000000</v>
      </c>
      <c r="F12">
        <v>72.400000000000006</v>
      </c>
      <c r="G12">
        <v>76.099999999999994</v>
      </c>
      <c r="H12">
        <v>74.099999999999994</v>
      </c>
      <c r="I12">
        <f t="shared" si="0"/>
        <v>0.82885906040268442</v>
      </c>
      <c r="J12">
        <f t="shared" si="1"/>
        <v>0.20721476510067111</v>
      </c>
      <c r="K12">
        <v>5.4</v>
      </c>
      <c r="L12">
        <f t="shared" si="2"/>
        <v>6.9767441860465115E-2</v>
      </c>
      <c r="M12" t="s">
        <v>21</v>
      </c>
      <c r="N12">
        <f t="shared" si="3"/>
        <v>1.7441860465116279E-2</v>
      </c>
      <c r="O12">
        <v>0.125</v>
      </c>
      <c r="P12">
        <v>0.125</v>
      </c>
      <c r="Q12">
        <v>0.25</v>
      </c>
      <c r="R12">
        <f t="shared" si="4"/>
        <v>0.72465662556578736</v>
      </c>
    </row>
    <row r="13" spans="1:18" x14ac:dyDescent="0.25">
      <c r="A13">
        <v>2.6515279999999999</v>
      </c>
      <c r="B13">
        <v>113.767892</v>
      </c>
      <c r="C13" t="s">
        <v>11</v>
      </c>
      <c r="D13">
        <v>2802200</v>
      </c>
      <c r="E13">
        <v>2810000</v>
      </c>
      <c r="F13">
        <v>74.599999999999994</v>
      </c>
      <c r="G13">
        <v>78.900000000000006</v>
      </c>
      <c r="H13">
        <v>76.5</v>
      </c>
      <c r="I13">
        <f t="shared" si="0"/>
        <v>0.85570469798657711</v>
      </c>
      <c r="J13">
        <f t="shared" si="1"/>
        <v>0.21392617449664428</v>
      </c>
      <c r="K13">
        <v>11.1</v>
      </c>
      <c r="L13">
        <f t="shared" si="2"/>
        <v>0.14341085271317827</v>
      </c>
      <c r="M13" t="s">
        <v>11</v>
      </c>
      <c r="N13">
        <f t="shared" si="3"/>
        <v>3.5852713178294568E-2</v>
      </c>
      <c r="O13">
        <v>0.125</v>
      </c>
      <c r="P13">
        <v>0.125</v>
      </c>
      <c r="Q13">
        <v>0.25</v>
      </c>
      <c r="R13">
        <f t="shared" si="4"/>
        <v>0.74977888767493883</v>
      </c>
    </row>
    <row r="14" spans="1:18" x14ac:dyDescent="0.25">
      <c r="A14">
        <v>3.2808660000000001</v>
      </c>
      <c r="B14">
        <v>101.503325</v>
      </c>
      <c r="C14" t="s">
        <v>20</v>
      </c>
      <c r="D14">
        <f>6501700+100500</f>
        <v>6602200</v>
      </c>
      <c r="E14">
        <v>6610000</v>
      </c>
      <c r="F14">
        <v>73.099999999999994</v>
      </c>
      <c r="G14">
        <v>77.5</v>
      </c>
      <c r="H14">
        <v>75.099999999999994</v>
      </c>
      <c r="I14">
        <f t="shared" si="0"/>
        <v>0.8400447427293064</v>
      </c>
      <c r="J14">
        <f t="shared" si="1"/>
        <v>0.2100111856823266</v>
      </c>
      <c r="K14">
        <v>12</v>
      </c>
      <c r="L14">
        <f t="shared" si="2"/>
        <v>0.15503875968992248</v>
      </c>
      <c r="M14" t="s">
        <v>20</v>
      </c>
      <c r="N14">
        <f t="shared" si="3"/>
        <v>3.875968992248062E-2</v>
      </c>
      <c r="O14">
        <v>0.125</v>
      </c>
      <c r="P14">
        <v>0.125</v>
      </c>
      <c r="Q14">
        <v>0.25</v>
      </c>
      <c r="R14">
        <f t="shared" si="4"/>
        <v>0.74877087560480715</v>
      </c>
    </row>
    <row r="15" spans="1:18" x14ac:dyDescent="0.25">
      <c r="A15">
        <v>4.8821009999999996</v>
      </c>
      <c r="B15">
        <v>103.141366</v>
      </c>
      <c r="C15" t="s">
        <v>12</v>
      </c>
      <c r="D15">
        <v>1237000</v>
      </c>
      <c r="E15">
        <v>1240000</v>
      </c>
      <c r="F15">
        <v>69.3</v>
      </c>
      <c r="G15">
        <v>75.3</v>
      </c>
      <c r="H15">
        <v>72.099999999999994</v>
      </c>
      <c r="I15">
        <f t="shared" si="0"/>
        <v>0.80648769574944057</v>
      </c>
      <c r="J15">
        <f t="shared" si="1"/>
        <v>0.20162192393736014</v>
      </c>
      <c r="K15">
        <v>9</v>
      </c>
      <c r="L15">
        <f t="shared" si="2"/>
        <v>0.11627906976744186</v>
      </c>
      <c r="M15" t="s">
        <v>12</v>
      </c>
      <c r="N15">
        <f t="shared" si="3"/>
        <v>2.9069767441860465E-2</v>
      </c>
      <c r="O15">
        <v>0.125</v>
      </c>
      <c r="P15">
        <v>0.125</v>
      </c>
      <c r="Q15">
        <v>0.25</v>
      </c>
      <c r="R15">
        <f t="shared" si="4"/>
        <v>0.73069169137922063</v>
      </c>
    </row>
    <row r="16" spans="1:18" x14ac:dyDescent="0.25">
      <c r="A16">
        <v>3.148164</v>
      </c>
      <c r="B16">
        <v>101.691846</v>
      </c>
      <c r="C16" t="s">
        <v>13</v>
      </c>
      <c r="D16">
        <v>1785400</v>
      </c>
      <c r="E16">
        <v>1790000</v>
      </c>
      <c r="F16">
        <v>74.400000000000006</v>
      </c>
      <c r="G16">
        <v>79.2</v>
      </c>
      <c r="H16">
        <v>76.7</v>
      </c>
      <c r="I16">
        <f t="shared" si="0"/>
        <v>0.85794183445190153</v>
      </c>
      <c r="J16">
        <f t="shared" si="1"/>
        <v>0.21448545861297538</v>
      </c>
      <c r="K16">
        <v>52.4</v>
      </c>
      <c r="L16">
        <f t="shared" si="2"/>
        <v>0.67700258397932811</v>
      </c>
      <c r="M16" t="s">
        <v>13</v>
      </c>
      <c r="N16">
        <f t="shared" si="3"/>
        <v>0.16925064599483203</v>
      </c>
      <c r="O16">
        <v>0.125</v>
      </c>
      <c r="P16">
        <v>0.125</v>
      </c>
      <c r="Q16">
        <v>0.25</v>
      </c>
      <c r="R16">
        <f t="shared" si="4"/>
        <v>0.88373610460780738</v>
      </c>
    </row>
    <row r="17" spans="1:18" x14ac:dyDescent="0.25">
      <c r="A17">
        <v>5.3113289999999997</v>
      </c>
      <c r="B17">
        <v>115.219238</v>
      </c>
      <c r="C17" t="s">
        <v>14</v>
      </c>
      <c r="D17">
        <v>99100</v>
      </c>
      <c r="E17">
        <v>100000</v>
      </c>
      <c r="L17">
        <f t="shared" si="2"/>
        <v>0</v>
      </c>
      <c r="M17" t="s">
        <v>14</v>
      </c>
      <c r="N17">
        <f t="shared" si="3"/>
        <v>0</v>
      </c>
      <c r="O17">
        <v>0.125</v>
      </c>
      <c r="P17">
        <v>0.125</v>
      </c>
      <c r="Q17">
        <v>0.25</v>
      </c>
      <c r="R17">
        <f t="shared" si="4"/>
        <v>0.5</v>
      </c>
    </row>
    <row r="18" spans="1:18" x14ac:dyDescent="0.25">
      <c r="A18">
        <v>2.9260030000000001</v>
      </c>
      <c r="B18">
        <v>101.688412</v>
      </c>
      <c r="C18" t="s">
        <v>15</v>
      </c>
      <c r="D18">
        <v>100500</v>
      </c>
      <c r="E18">
        <v>110000</v>
      </c>
      <c r="K18">
        <v>33.799999999999997</v>
      </c>
      <c r="L18">
        <f t="shared" si="2"/>
        <v>0.43669250645994823</v>
      </c>
      <c r="M18" t="s">
        <v>15</v>
      </c>
      <c r="N18">
        <f t="shared" si="3"/>
        <v>0.10917312661498706</v>
      </c>
      <c r="O18">
        <v>0.125</v>
      </c>
      <c r="P18">
        <v>0.125</v>
      </c>
      <c r="Q18">
        <v>0.25</v>
      </c>
      <c r="R18">
        <f t="shared" si="4"/>
        <v>0.60917312661498701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 index values by state-Alex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Challenge Yourself</dc:creator>
  <cp:lastModifiedBy>Yih-Foo Looi</cp:lastModifiedBy>
  <dcterms:created xsi:type="dcterms:W3CDTF">2019-11-25T05:00:19Z</dcterms:created>
  <dcterms:modified xsi:type="dcterms:W3CDTF">2019-11-27T17:12:43Z</dcterms:modified>
</cp:coreProperties>
</file>