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aded\Documents\GitHub\BW_autumn_school_GroupWork\"/>
    </mc:Choice>
  </mc:AlternateContent>
  <xr:revisionPtr revIDLastSave="0" documentId="13_ncr:1_{05578CEB-8506-40C9-8001-876248207B6D}" xr6:coauthVersionLast="47" xr6:coauthVersionMax="47" xr10:uidLastSave="{00000000-0000-0000-0000-000000000000}"/>
  <bookViews>
    <workbookView xWindow="1812" yWindow="1812" windowWidth="17280" windowHeight="8964" xr2:uid="{837EA942-4BF7-4618-B2AF-11F68BE17958}"/>
  </bookViews>
  <sheets>
    <sheet name="l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  <c r="B52" i="1"/>
  <c r="B51" i="1"/>
  <c r="B36" i="1"/>
  <c r="H24" i="1"/>
  <c r="B24" i="1"/>
  <c r="H12" i="1"/>
</calcChain>
</file>

<file path=xl/sharedStrings.xml><?xml version="1.0" encoding="utf-8"?>
<sst xmlns="http://schemas.openxmlformats.org/spreadsheetml/2006/main" count="116" uniqueCount="37">
  <si>
    <t>cutoff</t>
  </si>
  <si>
    <t>Database</t>
  </si>
  <si>
    <t>Insulators</t>
  </si>
  <si>
    <t>Activity</t>
  </si>
  <si>
    <t>EPS_product</t>
  </si>
  <si>
    <t>production amount</t>
  </si>
  <si>
    <t>comment</t>
  </si>
  <si>
    <t>reference product</t>
  </si>
  <si>
    <t>EPS, insulation</t>
  </si>
  <si>
    <t>location</t>
  </si>
  <si>
    <t>RER</t>
  </si>
  <si>
    <t>unit</t>
  </si>
  <si>
    <t>Exchanges</t>
  </si>
  <si>
    <t>name</t>
  </si>
  <si>
    <t>amount</t>
  </si>
  <si>
    <t>categories</t>
  </si>
  <si>
    <t>type</t>
  </si>
  <si>
    <t>database</t>
  </si>
  <si>
    <t>polystyrene foam slab production</t>
  </si>
  <si>
    <t>kg</t>
  </si>
  <si>
    <t>technosphere</t>
  </si>
  <si>
    <t>EPS_EoL</t>
  </si>
  <si>
    <t>treatment of waste polystyrene, sanitary landfill</t>
  </si>
  <si>
    <t>CH</t>
  </si>
  <si>
    <t>Straw_bale_product</t>
  </si>
  <si>
    <t>Straw_bale, insulation</t>
  </si>
  <si>
    <t>wheat production, Swiss integrated production, intensive</t>
  </si>
  <si>
    <t>kilogram</t>
  </si>
  <si>
    <t>transport, freight, lorry 16-32 metric ton, EURO6</t>
  </si>
  <si>
    <t>ton kilometer</t>
  </si>
  <si>
    <t>market for electricity, low voltage</t>
  </si>
  <si>
    <t>FR</t>
  </si>
  <si>
    <t>kilowatt hour</t>
  </si>
  <si>
    <t>market for diesel</t>
  </si>
  <si>
    <t>Carbon dioxide, from soil or biomass stock</t>
  </si>
  <si>
    <t>Straw_bale_EoL</t>
  </si>
  <si>
    <t>treatment of biowaste, municipal incineration with fly ash 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</si>
</sst>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 (Body)"/>
    </font>
    <font>
      <sz val="12"/>
      <name val="Calibri (Body)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48">
    <xf numFmtId="0" fontId="0" fillId="0" borderId="0" xfId="0"/>
    <xf numFmtId="1" fontId="0" fillId="0" borderId="0" xfId="0" applyNumberFormat="1"/>
    <xf numFmtId="0" fontId="0" fillId="0" borderId="1" xfId="0" applyBorder="1"/>
    <xf numFmtId="0" fontId="3" fillId="3" borderId="0" xfId="2" applyFont="1" applyFill="1"/>
    <xf numFmtId="11" fontId="3" fillId="3" borderId="0" xfId="2" applyNumberFormat="1" applyFont="1" applyFill="1"/>
    <xf numFmtId="0" fontId="1" fillId="0" borderId="0" xfId="2"/>
    <xf numFmtId="0" fontId="1" fillId="0" borderId="1" xfId="2" applyBorder="1"/>
    <xf numFmtId="0" fontId="1" fillId="0" borderId="0" xfId="0" applyFont="1"/>
    <xf numFmtId="0" fontId="3" fillId="0" borderId="0" xfId="2" applyFont="1"/>
    <xf numFmtId="11" fontId="3" fillId="0" borderId="0" xfId="2" applyNumberFormat="1" applyFont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5" fillId="0" borderId="0" xfId="0" applyFont="1"/>
    <xf numFmtId="2" fontId="5" fillId="0" borderId="0" xfId="0" applyNumberFormat="1" applyFont="1"/>
    <xf numFmtId="0" fontId="5" fillId="4" borderId="0" xfId="2" applyFont="1" applyFill="1"/>
    <xf numFmtId="11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0" applyNumberFormat="1" applyFont="1" applyFill="1"/>
    <xf numFmtId="0" fontId="4" fillId="4" borderId="0" xfId="0" applyFont="1" applyFill="1"/>
    <xf numFmtId="0" fontId="4" fillId="0" borderId="0" xfId="0" applyFont="1"/>
    <xf numFmtId="0" fontId="5" fillId="0" borderId="0" xfId="3" applyFont="1"/>
    <xf numFmtId="0" fontId="6" fillId="0" borderId="0" xfId="0" applyFont="1"/>
    <xf numFmtId="2" fontId="6" fillId="0" borderId="0" xfId="0" applyNumberFormat="1" applyFont="1"/>
    <xf numFmtId="2" fontId="0" fillId="0" borderId="0" xfId="0" applyNumberFormat="1"/>
    <xf numFmtId="0" fontId="5" fillId="0" borderId="0" xfId="1" applyFont="1" applyFill="1"/>
    <xf numFmtId="2" fontId="5" fillId="0" borderId="0" xfId="1" applyNumberFormat="1" applyFont="1" applyFill="1"/>
    <xf numFmtId="0" fontId="5" fillId="0" borderId="0" xfId="1" applyFont="1" applyFill="1" applyBorder="1"/>
    <xf numFmtId="0" fontId="5" fillId="0" borderId="0" xfId="1" applyFont="1" applyFill="1" applyAlignment="1"/>
    <xf numFmtId="11" fontId="5" fillId="0" borderId="0" xfId="1" applyNumberFormat="1" applyFont="1" applyFill="1" applyAlignment="1"/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7" fillId="5" borderId="11" xfId="0" applyFont="1" applyFill="1" applyBorder="1" applyAlignment="1">
      <alignment vertical="center"/>
    </xf>
    <xf numFmtId="11" fontId="7" fillId="5" borderId="12" xfId="0" applyNumberFormat="1" applyFont="1" applyFill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7" fillId="5" borderId="13" xfId="0" applyFont="1" applyFill="1" applyBorder="1" applyAlignment="1">
      <alignment vertical="center"/>
    </xf>
    <xf numFmtId="11" fontId="8" fillId="0" borderId="14" xfId="0" applyNumberFormat="1" applyFont="1" applyBorder="1"/>
    <xf numFmtId="0" fontId="7" fillId="5" borderId="0" xfId="0" applyFont="1" applyFill="1" applyAlignment="1">
      <alignment vertical="center"/>
    </xf>
    <xf numFmtId="0" fontId="7" fillId="5" borderId="15" xfId="0" applyFont="1" applyFill="1" applyBorder="1" applyAlignment="1">
      <alignment vertical="center"/>
    </xf>
    <xf numFmtId="11" fontId="0" fillId="0" borderId="0" xfId="0" applyNumberFormat="1"/>
  </cellXfs>
  <cellStyles count="4">
    <cellStyle name="Neutre" xfId="1" builtinId="28"/>
    <cellStyle name="Normal" xfId="0" builtinId="0"/>
    <cellStyle name="Normal 11 3" xfId="2" xr:uid="{2D139C0A-4126-45B6-8DBA-508A20CC4D2F}"/>
    <cellStyle name="Normal 2" xfId="3" xr:uid="{24522497-A066-4A6B-B62E-A47138513D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6F0D-29B9-45AC-A281-9D177AA6D54D}">
  <dimension ref="A1:U53"/>
  <sheetViews>
    <sheetView tabSelected="1" workbookViewId="0">
      <selection sqref="A1:XFD1048576"/>
    </sheetView>
  </sheetViews>
  <sheetFormatPr baseColWidth="10" defaultColWidth="8.88671875" defaultRowHeight="14.4"/>
  <cols>
    <col min="1" max="1" width="58.109375" customWidth="1"/>
    <col min="2" max="2" width="22.77734375" style="47" customWidth="1"/>
    <col min="3" max="3" width="24.88671875" customWidth="1"/>
    <col min="4" max="4" width="17.109375" customWidth="1"/>
    <col min="5" max="5" width="24.33203125" bestFit="1" customWidth="1"/>
    <col min="6" max="6" width="26.44140625" customWidth="1"/>
    <col min="7" max="7" width="14.88671875" bestFit="1" customWidth="1"/>
    <col min="8" max="8" width="14.88671875" customWidth="1"/>
    <col min="9" max="9" width="56.44140625" customWidth="1"/>
    <col min="10" max="10" width="99.109375" style="2" customWidth="1"/>
    <col min="11" max="11" width="31" customWidth="1"/>
  </cols>
  <sheetData>
    <row r="1" spans="1:21">
      <c r="A1" t="s">
        <v>0</v>
      </c>
      <c r="B1" s="1">
        <v>9</v>
      </c>
    </row>
    <row r="2" spans="1:21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6"/>
      <c r="L2" s="7"/>
    </row>
    <row r="3" spans="1:21">
      <c r="A3" s="8"/>
      <c r="B3" s="9"/>
      <c r="C3" s="5"/>
      <c r="D3" s="5"/>
      <c r="E3" s="5"/>
      <c r="F3" s="5"/>
      <c r="G3" s="5"/>
      <c r="H3" s="5"/>
      <c r="I3" s="5"/>
      <c r="J3" s="6"/>
      <c r="L3" s="7"/>
    </row>
    <row r="4" spans="1:21" s="14" customFormat="1" ht="15.6">
      <c r="A4" s="10" t="s">
        <v>3</v>
      </c>
      <c r="B4" s="11" t="s">
        <v>4</v>
      </c>
      <c r="C4" s="12"/>
      <c r="D4" s="13"/>
      <c r="E4" s="12"/>
      <c r="F4" s="12"/>
      <c r="G4" s="12"/>
      <c r="H4" s="12"/>
      <c r="I4" s="12"/>
      <c r="L4" s="15"/>
      <c r="M4" s="15"/>
      <c r="N4" s="15"/>
      <c r="O4" s="15"/>
      <c r="P4" s="15"/>
      <c r="Q4" s="15"/>
    </row>
    <row r="5" spans="1:21" s="14" customFormat="1" ht="15">
      <c r="A5" s="16" t="s">
        <v>5</v>
      </c>
      <c r="B5" s="17">
        <v>1</v>
      </c>
      <c r="C5" s="12"/>
      <c r="D5" s="12"/>
      <c r="E5" s="12"/>
      <c r="F5" s="12"/>
      <c r="G5" s="12"/>
      <c r="H5" s="12"/>
      <c r="I5" s="12"/>
      <c r="L5" s="15"/>
      <c r="M5" s="15"/>
      <c r="N5" s="15"/>
      <c r="O5" s="15"/>
      <c r="P5" s="15"/>
      <c r="Q5" s="15"/>
    </row>
    <row r="6" spans="1:21" s="14" customFormat="1" ht="15">
      <c r="A6" s="16" t="s">
        <v>6</v>
      </c>
      <c r="B6" s="17"/>
      <c r="C6" s="12"/>
      <c r="D6" s="12"/>
      <c r="E6" s="12"/>
      <c r="F6" s="12"/>
      <c r="G6" s="12"/>
      <c r="H6" s="12"/>
      <c r="I6" s="12"/>
      <c r="L6" s="15"/>
      <c r="M6" s="15"/>
      <c r="N6" s="15"/>
      <c r="O6" s="15"/>
      <c r="P6" s="15"/>
      <c r="Q6" s="15"/>
    </row>
    <row r="7" spans="1:21" s="14" customFormat="1" ht="15">
      <c r="A7" s="16" t="s">
        <v>7</v>
      </c>
      <c r="B7" s="18" t="s">
        <v>8</v>
      </c>
      <c r="C7" s="12"/>
      <c r="D7" s="12"/>
      <c r="E7" s="12"/>
      <c r="F7" s="12"/>
      <c r="G7" s="12"/>
      <c r="H7" s="12"/>
      <c r="I7" s="12"/>
      <c r="L7" s="15"/>
      <c r="M7" s="15"/>
      <c r="N7" s="15"/>
      <c r="O7" s="15"/>
      <c r="P7" s="15"/>
      <c r="Q7" s="15"/>
    </row>
    <row r="8" spans="1:21" s="14" customFormat="1" ht="15">
      <c r="A8" s="16" t="s">
        <v>9</v>
      </c>
      <c r="B8" s="17" t="s">
        <v>10</v>
      </c>
      <c r="C8" s="12"/>
      <c r="D8" s="12"/>
      <c r="E8" s="12"/>
      <c r="F8" s="12"/>
      <c r="G8" s="12"/>
      <c r="H8" s="12"/>
      <c r="I8" s="12"/>
      <c r="L8" s="15"/>
      <c r="M8" s="15"/>
      <c r="N8" s="15"/>
      <c r="O8" s="15"/>
      <c r="P8" s="15"/>
      <c r="Q8" s="15"/>
    </row>
    <row r="9" spans="1:21" s="14" customFormat="1" ht="15.6">
      <c r="A9" s="16" t="s">
        <v>11</v>
      </c>
      <c r="B9" s="19" t="s">
        <v>11</v>
      </c>
      <c r="C9" s="12"/>
      <c r="D9" s="12"/>
      <c r="E9" s="12"/>
      <c r="F9" s="12"/>
      <c r="G9" s="12"/>
      <c r="H9" s="12"/>
      <c r="I9" s="20"/>
      <c r="J9" s="21"/>
      <c r="K9" s="21"/>
      <c r="L9" s="15"/>
      <c r="M9" s="15"/>
      <c r="N9" s="15"/>
      <c r="O9" s="15"/>
      <c r="P9" s="15"/>
      <c r="Q9" s="15"/>
    </row>
    <row r="10" spans="1:21" s="14" customFormat="1" ht="15.6">
      <c r="A10" s="20" t="s">
        <v>12</v>
      </c>
      <c r="B10" s="11"/>
      <c r="C10" s="20"/>
      <c r="D10" s="20"/>
      <c r="E10" s="20"/>
      <c r="F10" s="20"/>
      <c r="G10" s="20"/>
      <c r="H10" s="20"/>
      <c r="I10" s="13"/>
      <c r="J10" s="22"/>
      <c r="K10" s="22"/>
      <c r="L10" s="15"/>
      <c r="M10" s="15"/>
      <c r="N10" s="15"/>
      <c r="O10" s="15"/>
      <c r="P10" s="15"/>
      <c r="Q10" s="15"/>
    </row>
    <row r="11" spans="1:21" s="14" customFormat="1" ht="15.6">
      <c r="A11" s="20" t="s">
        <v>13</v>
      </c>
      <c r="B11" s="20" t="s">
        <v>14</v>
      </c>
      <c r="C11" s="20" t="s">
        <v>7</v>
      </c>
      <c r="D11" s="20" t="s">
        <v>9</v>
      </c>
      <c r="E11" s="20" t="s">
        <v>11</v>
      </c>
      <c r="F11" s="20" t="s">
        <v>15</v>
      </c>
      <c r="G11" s="20" t="s">
        <v>16</v>
      </c>
      <c r="H11" s="20" t="s">
        <v>17</v>
      </c>
      <c r="I11" s="20" t="s">
        <v>6</v>
      </c>
      <c r="J11" s="21"/>
      <c r="K11" s="23"/>
      <c r="L11" s="24"/>
      <c r="M11" s="24"/>
      <c r="N11" s="24"/>
      <c r="O11" s="24"/>
      <c r="P11" s="24"/>
      <c r="Q11" s="24"/>
      <c r="R11" s="23"/>
      <c r="S11" s="23"/>
      <c r="T11" s="21"/>
      <c r="U11" s="23"/>
    </row>
    <row r="12" spans="1:21" s="14" customFormat="1" ht="15.6">
      <c r="A12" s="19" t="s">
        <v>18</v>
      </c>
      <c r="B12" s="12">
        <v>7.59</v>
      </c>
      <c r="C12" s="18" t="s">
        <v>8</v>
      </c>
      <c r="D12" s="12" t="s">
        <v>10</v>
      </c>
      <c r="E12" s="12" t="s">
        <v>19</v>
      </c>
      <c r="F12" s="12"/>
      <c r="G12" s="12" t="s">
        <v>20</v>
      </c>
      <c r="H12" s="19" t="str">
        <f>$B$2</f>
        <v>Insulators</v>
      </c>
      <c r="I12" s="12"/>
      <c r="K12"/>
      <c r="L12" s="25"/>
      <c r="M12" s="25"/>
      <c r="N12" s="25"/>
      <c r="O12" s="25"/>
      <c r="P12" s="25"/>
      <c r="Q12" s="25"/>
      <c r="R12"/>
      <c r="S12"/>
    </row>
    <row r="13" spans="1:21" s="14" customFormat="1" ht="15.6">
      <c r="A13" s="19"/>
      <c r="B13" s="12"/>
      <c r="C13" s="12"/>
      <c r="D13" s="12"/>
      <c r="E13" s="12"/>
      <c r="F13" s="12"/>
      <c r="G13" s="12"/>
      <c r="H13" s="19"/>
      <c r="I13" s="12"/>
      <c r="K13"/>
      <c r="L13" s="25"/>
      <c r="M13" s="25"/>
      <c r="N13" s="25"/>
      <c r="O13" s="25"/>
      <c r="P13" s="25"/>
      <c r="Q13" s="25"/>
      <c r="R13"/>
      <c r="S13"/>
    </row>
    <row r="14" spans="1:21" s="14" customFormat="1" ht="15.6">
      <c r="A14" s="26"/>
      <c r="B14" s="27"/>
      <c r="C14" s="26"/>
      <c r="D14" s="26"/>
      <c r="E14" s="26"/>
      <c r="F14" s="26"/>
      <c r="G14" s="26"/>
      <c r="I14" s="28"/>
      <c r="K14"/>
      <c r="L14" s="25"/>
      <c r="M14" s="25"/>
      <c r="N14" s="25"/>
      <c r="O14" s="25"/>
      <c r="P14" s="25"/>
      <c r="Q14" s="25"/>
      <c r="R14" s="25"/>
      <c r="S14"/>
    </row>
    <row r="15" spans="1:21" s="14" customFormat="1" ht="15.6">
      <c r="A15" s="26"/>
      <c r="B15" s="27"/>
      <c r="C15" s="26"/>
      <c r="D15" s="26"/>
      <c r="E15" s="26"/>
      <c r="F15" s="26"/>
      <c r="G15" s="26"/>
      <c r="I15" s="28"/>
      <c r="K15"/>
      <c r="L15" s="25"/>
      <c r="M15" s="25"/>
      <c r="N15" s="25"/>
      <c r="O15" s="25"/>
      <c r="P15" s="25"/>
      <c r="Q15" s="25"/>
      <c r="R15" s="25"/>
      <c r="S15"/>
    </row>
    <row r="16" spans="1:21" s="14" customFormat="1" ht="15.6">
      <c r="A16" s="10" t="s">
        <v>3</v>
      </c>
      <c r="B16" s="11" t="s">
        <v>21</v>
      </c>
      <c r="C16" s="12"/>
      <c r="D16" s="13"/>
      <c r="E16" s="12"/>
      <c r="F16" s="12"/>
      <c r="G16" s="12"/>
      <c r="H16" s="12"/>
      <c r="I16" s="12"/>
      <c r="L16" s="15"/>
      <c r="M16" s="15"/>
      <c r="N16" s="15"/>
      <c r="O16" s="15"/>
      <c r="P16" s="15"/>
      <c r="Q16" s="15"/>
    </row>
    <row r="17" spans="1:21" s="14" customFormat="1" ht="15">
      <c r="A17" s="16" t="s">
        <v>5</v>
      </c>
      <c r="B17" s="17">
        <v>1</v>
      </c>
      <c r="C17" s="12"/>
      <c r="D17" s="12"/>
      <c r="E17" s="12"/>
      <c r="F17" s="12"/>
      <c r="G17" s="12"/>
      <c r="H17" s="12"/>
      <c r="I17" s="12"/>
      <c r="L17" s="15"/>
      <c r="M17" s="15"/>
      <c r="N17" s="15"/>
      <c r="O17" s="15"/>
      <c r="P17" s="15"/>
      <c r="Q17" s="15"/>
    </row>
    <row r="18" spans="1:21" s="14" customFormat="1" ht="15">
      <c r="A18" s="16" t="s">
        <v>6</v>
      </c>
      <c r="B18" s="17"/>
      <c r="C18" s="12"/>
      <c r="D18" s="12"/>
      <c r="E18" s="12"/>
      <c r="F18" s="12"/>
      <c r="G18" s="12"/>
      <c r="H18" s="12"/>
      <c r="I18" s="12"/>
      <c r="L18" s="15"/>
      <c r="M18" s="15"/>
      <c r="N18" s="15"/>
      <c r="O18" s="15"/>
      <c r="P18" s="15"/>
      <c r="Q18" s="15"/>
    </row>
    <row r="19" spans="1:21" s="14" customFormat="1" ht="15">
      <c r="A19" s="16" t="s">
        <v>7</v>
      </c>
      <c r="B19" s="18" t="s">
        <v>8</v>
      </c>
      <c r="C19" s="12"/>
      <c r="D19" s="12"/>
      <c r="E19" s="12"/>
      <c r="F19" s="12"/>
      <c r="G19" s="12"/>
      <c r="H19" s="12"/>
      <c r="I19" s="12"/>
      <c r="L19" s="15"/>
      <c r="M19" s="15"/>
      <c r="N19" s="15"/>
      <c r="O19" s="15"/>
      <c r="P19" s="15"/>
      <c r="Q19" s="15"/>
    </row>
    <row r="20" spans="1:21" s="14" customFormat="1" ht="15">
      <c r="A20" s="16" t="s">
        <v>9</v>
      </c>
      <c r="B20" s="17" t="s">
        <v>10</v>
      </c>
      <c r="C20" s="12"/>
      <c r="D20" s="12"/>
      <c r="E20" s="12"/>
      <c r="F20" s="12"/>
      <c r="G20" s="12"/>
      <c r="H20" s="12"/>
      <c r="I20" s="12"/>
      <c r="L20" s="15"/>
      <c r="M20" s="15"/>
      <c r="N20" s="15"/>
      <c r="O20" s="15"/>
      <c r="P20" s="15"/>
      <c r="Q20" s="15"/>
    </row>
    <row r="21" spans="1:21" s="14" customFormat="1" ht="15.6">
      <c r="A21" s="16" t="s">
        <v>11</v>
      </c>
      <c r="B21" s="19" t="s">
        <v>11</v>
      </c>
      <c r="C21" s="12"/>
      <c r="D21" s="12"/>
      <c r="E21" s="12"/>
      <c r="F21" s="12"/>
      <c r="G21" s="12"/>
      <c r="H21" s="12"/>
      <c r="I21" s="20"/>
      <c r="J21" s="21"/>
      <c r="K21" s="21"/>
      <c r="L21" s="15"/>
      <c r="M21" s="15"/>
      <c r="N21" s="15"/>
      <c r="O21" s="15"/>
      <c r="P21" s="15"/>
      <c r="Q21" s="15"/>
    </row>
    <row r="22" spans="1:21" s="14" customFormat="1" ht="15.6">
      <c r="A22" s="20" t="s">
        <v>12</v>
      </c>
      <c r="B22" s="11"/>
      <c r="C22" s="20"/>
      <c r="D22" s="20"/>
      <c r="E22" s="20"/>
      <c r="F22" s="20"/>
      <c r="G22" s="20"/>
      <c r="H22" s="20"/>
      <c r="I22" s="13"/>
      <c r="J22" s="22"/>
      <c r="K22" s="22"/>
      <c r="L22" s="15"/>
      <c r="M22" s="15"/>
      <c r="N22" s="15"/>
      <c r="O22" s="15"/>
      <c r="P22" s="15"/>
      <c r="Q22" s="15"/>
    </row>
    <row r="23" spans="1:21" s="14" customFormat="1" ht="15.6">
      <c r="A23" s="20" t="s">
        <v>13</v>
      </c>
      <c r="B23" s="20" t="s">
        <v>14</v>
      </c>
      <c r="C23" s="20" t="s">
        <v>7</v>
      </c>
      <c r="D23" s="20" t="s">
        <v>9</v>
      </c>
      <c r="E23" s="20" t="s">
        <v>11</v>
      </c>
      <c r="F23" s="20" t="s">
        <v>15</v>
      </c>
      <c r="G23" s="20" t="s">
        <v>16</v>
      </c>
      <c r="H23" s="20" t="s">
        <v>17</v>
      </c>
      <c r="I23" s="20" t="s">
        <v>6</v>
      </c>
      <c r="J23" s="21"/>
      <c r="K23" s="23"/>
      <c r="L23" s="24"/>
      <c r="M23" s="24"/>
      <c r="N23" s="24"/>
      <c r="O23" s="24"/>
      <c r="P23" s="24"/>
      <c r="Q23" s="24"/>
      <c r="R23" s="23"/>
      <c r="S23" s="23"/>
      <c r="T23" s="21"/>
      <c r="U23" s="23"/>
    </row>
    <row r="24" spans="1:21" s="14" customFormat="1" ht="15.6">
      <c r="A24" s="19" t="s">
        <v>22</v>
      </c>
      <c r="B24" s="12">
        <f>B12*-1</f>
        <v>-7.59</v>
      </c>
      <c r="C24" s="18" t="s">
        <v>8</v>
      </c>
      <c r="D24" s="12" t="s">
        <v>23</v>
      </c>
      <c r="E24" s="12" t="s">
        <v>19</v>
      </c>
      <c r="F24" s="12"/>
      <c r="G24" s="12" t="s">
        <v>20</v>
      </c>
      <c r="H24" s="19" t="str">
        <f>$B$2</f>
        <v>Insulators</v>
      </c>
      <c r="I24" s="12"/>
      <c r="K24"/>
      <c r="L24" s="25"/>
      <c r="M24" s="25"/>
      <c r="N24" s="25"/>
      <c r="O24" s="25"/>
      <c r="P24" s="25"/>
      <c r="Q24" s="25"/>
      <c r="R24"/>
      <c r="S24"/>
    </row>
    <row r="25" spans="1:21" s="14" customFormat="1" ht="15.6">
      <c r="A25" s="29"/>
      <c r="B25" s="30"/>
      <c r="D25" s="29"/>
      <c r="E25" s="29"/>
      <c r="F25" s="29"/>
      <c r="G25" s="29"/>
      <c r="I25" s="29"/>
      <c r="L25"/>
      <c r="M25" s="25"/>
      <c r="N25" s="25"/>
      <c r="O25" s="25"/>
      <c r="P25" s="25"/>
      <c r="Q25" s="25"/>
      <c r="R25" s="25"/>
      <c r="S25" s="25"/>
      <c r="T25"/>
    </row>
    <row r="26" spans="1:21" s="14" customFormat="1" ht="15.6">
      <c r="A26" s="29"/>
      <c r="B26" s="30"/>
      <c r="D26" s="29"/>
      <c r="E26" s="29"/>
      <c r="F26" s="29"/>
      <c r="G26" s="29"/>
      <c r="I26" s="29"/>
      <c r="L26"/>
      <c r="M26" s="25"/>
      <c r="N26" s="25"/>
      <c r="O26" s="25"/>
      <c r="P26" s="25"/>
      <c r="Q26" s="25"/>
      <c r="R26" s="25"/>
      <c r="S26" s="25"/>
      <c r="T26"/>
    </row>
    <row r="27" spans="1:21" s="14" customFormat="1" ht="15.6">
      <c r="A27" s="10" t="s">
        <v>3</v>
      </c>
      <c r="B27" s="11" t="s">
        <v>24</v>
      </c>
      <c r="C27" s="12"/>
      <c r="D27" s="13"/>
      <c r="E27" s="12"/>
      <c r="F27" s="12"/>
      <c r="G27" s="12"/>
      <c r="H27" s="12"/>
      <c r="I27" s="12"/>
      <c r="L27" s="15"/>
      <c r="M27" s="15"/>
      <c r="N27" s="15"/>
      <c r="O27" s="15"/>
      <c r="P27" s="15"/>
      <c r="Q27" s="15"/>
    </row>
    <row r="28" spans="1:21" s="14" customFormat="1" ht="15">
      <c r="A28" s="16" t="s">
        <v>5</v>
      </c>
      <c r="B28" s="17">
        <v>1</v>
      </c>
      <c r="C28" s="12"/>
      <c r="D28" s="12"/>
      <c r="E28" s="12"/>
      <c r="F28" s="12"/>
      <c r="G28" s="12"/>
      <c r="H28" s="12"/>
      <c r="I28" s="12"/>
      <c r="L28" s="15"/>
      <c r="M28" s="15"/>
      <c r="N28" s="15"/>
      <c r="O28" s="15"/>
      <c r="P28" s="15"/>
      <c r="Q28" s="15"/>
    </row>
    <row r="29" spans="1:21" s="14" customFormat="1" ht="15">
      <c r="A29" s="16" t="s">
        <v>6</v>
      </c>
      <c r="B29" s="17"/>
      <c r="C29" s="12"/>
      <c r="D29" s="12"/>
      <c r="E29" s="12"/>
      <c r="F29" s="12"/>
      <c r="G29" s="12"/>
      <c r="H29" s="12"/>
      <c r="I29" s="12"/>
      <c r="L29" s="15"/>
      <c r="M29" s="15"/>
      <c r="N29" s="15"/>
      <c r="O29" s="15"/>
      <c r="P29" s="15"/>
      <c r="Q29" s="15"/>
    </row>
    <row r="30" spans="1:21" s="14" customFormat="1" ht="15">
      <c r="A30" s="16" t="s">
        <v>7</v>
      </c>
      <c r="B30" s="18" t="s">
        <v>25</v>
      </c>
      <c r="C30" s="12"/>
      <c r="D30" s="12"/>
      <c r="E30" s="12"/>
      <c r="F30" s="12"/>
      <c r="G30" s="12"/>
      <c r="H30" s="12"/>
      <c r="I30" s="12"/>
      <c r="L30" s="15"/>
      <c r="M30" s="15"/>
      <c r="N30" s="15"/>
      <c r="O30" s="15"/>
      <c r="P30" s="15"/>
      <c r="Q30" s="15"/>
    </row>
    <row r="31" spans="1:21" s="14" customFormat="1" ht="15">
      <c r="A31" s="16" t="s">
        <v>9</v>
      </c>
      <c r="B31" s="17" t="s">
        <v>10</v>
      </c>
      <c r="C31" s="12"/>
      <c r="D31" s="12"/>
      <c r="E31" s="12"/>
      <c r="F31" s="12"/>
      <c r="G31" s="12"/>
      <c r="H31" s="12"/>
      <c r="I31" s="12"/>
      <c r="L31" s="15"/>
      <c r="M31" s="15"/>
      <c r="N31" s="15"/>
      <c r="O31" s="15"/>
      <c r="P31" s="15"/>
      <c r="Q31" s="15"/>
    </row>
    <row r="32" spans="1:21" s="14" customFormat="1" ht="15.6">
      <c r="A32" s="16" t="s">
        <v>11</v>
      </c>
      <c r="B32" s="19" t="s">
        <v>11</v>
      </c>
      <c r="C32" s="12"/>
      <c r="D32" s="12"/>
      <c r="E32" s="12"/>
      <c r="F32" s="12"/>
      <c r="G32" s="12"/>
      <c r="H32" s="12"/>
      <c r="I32" s="20"/>
      <c r="J32" s="21"/>
      <c r="K32" s="21"/>
      <c r="L32" s="15"/>
      <c r="M32" s="15"/>
      <c r="N32" s="15"/>
      <c r="O32" s="15"/>
      <c r="P32" s="15"/>
      <c r="Q32" s="15"/>
    </row>
    <row r="33" spans="1:21" s="14" customFormat="1" ht="15.6">
      <c r="A33" s="20" t="s">
        <v>12</v>
      </c>
      <c r="B33" s="11"/>
      <c r="C33" s="20"/>
      <c r="D33" s="20"/>
      <c r="E33" s="20"/>
      <c r="F33" s="20"/>
      <c r="G33" s="20"/>
      <c r="H33" s="20"/>
      <c r="I33" s="13"/>
      <c r="J33" s="22"/>
      <c r="K33" s="22"/>
      <c r="L33" s="15"/>
      <c r="M33" s="15"/>
      <c r="N33" s="15"/>
      <c r="O33" s="15"/>
      <c r="P33" s="15"/>
      <c r="Q33" s="15"/>
    </row>
    <row r="34" spans="1:21" s="14" customFormat="1" ht="16.2" thickBot="1">
      <c r="A34" s="20" t="s">
        <v>13</v>
      </c>
      <c r="B34" s="20" t="s">
        <v>14</v>
      </c>
      <c r="C34" s="20" t="s">
        <v>7</v>
      </c>
      <c r="D34" s="20" t="s">
        <v>9</v>
      </c>
      <c r="E34" s="20" t="s">
        <v>11</v>
      </c>
      <c r="F34" s="20" t="s">
        <v>15</v>
      </c>
      <c r="G34" s="20" t="s">
        <v>16</v>
      </c>
      <c r="H34" s="20" t="s">
        <v>17</v>
      </c>
      <c r="I34" s="20" t="s">
        <v>6</v>
      </c>
      <c r="J34" s="21"/>
      <c r="K34" s="23"/>
      <c r="L34" s="24"/>
      <c r="M34" s="24"/>
      <c r="N34" s="24"/>
      <c r="O34" s="24"/>
      <c r="P34" s="24"/>
      <c r="Q34" s="24"/>
      <c r="R34" s="23"/>
      <c r="S34" s="23"/>
      <c r="T34" s="21"/>
      <c r="U34" s="23"/>
    </row>
    <row r="35" spans="1:21" s="14" customFormat="1" ht="15.6">
      <c r="A35" s="31" t="s">
        <v>26</v>
      </c>
      <c r="B35" s="32">
        <v>35</v>
      </c>
      <c r="C35" s="32"/>
      <c r="D35" s="32" t="s">
        <v>23</v>
      </c>
      <c r="E35" s="33" t="s">
        <v>27</v>
      </c>
      <c r="F35" s="20"/>
      <c r="G35" s="20"/>
      <c r="H35" s="20"/>
      <c r="I35" s="20"/>
      <c r="J35" s="21"/>
      <c r="K35" s="23"/>
      <c r="L35" s="24"/>
      <c r="M35" s="24"/>
      <c r="N35" s="24"/>
      <c r="O35" s="24"/>
      <c r="P35" s="24"/>
      <c r="Q35" s="24"/>
      <c r="R35" s="23"/>
      <c r="S35" s="23"/>
      <c r="T35" s="21"/>
      <c r="U35" s="23"/>
    </row>
    <row r="36" spans="1:21" s="14" customFormat="1" ht="15.6">
      <c r="A36" s="34" t="s">
        <v>28</v>
      </c>
      <c r="B36" s="35">
        <f>B35*15/1000</f>
        <v>0.52500000000000002</v>
      </c>
      <c r="C36" s="35"/>
      <c r="D36" s="35" t="s">
        <v>10</v>
      </c>
      <c r="E36" s="36" t="s">
        <v>29</v>
      </c>
      <c r="F36" s="20"/>
      <c r="G36" s="20"/>
      <c r="H36" s="20"/>
      <c r="I36" s="20"/>
      <c r="J36" s="21"/>
      <c r="K36" s="23"/>
      <c r="L36" s="24"/>
      <c r="M36" s="24"/>
      <c r="N36" s="24"/>
      <c r="O36" s="24"/>
      <c r="P36" s="24"/>
      <c r="Q36" s="24"/>
      <c r="R36" s="23"/>
      <c r="S36" s="23"/>
      <c r="T36" s="21"/>
      <c r="U36" s="23"/>
    </row>
    <row r="37" spans="1:21" s="14" customFormat="1" ht="15.6">
      <c r="A37" s="37" t="s">
        <v>30</v>
      </c>
      <c r="B37" s="38">
        <v>4.4999999999999997E-3</v>
      </c>
      <c r="C37" s="38"/>
      <c r="D37" s="38" t="s">
        <v>31</v>
      </c>
      <c r="E37" s="39" t="s">
        <v>32</v>
      </c>
      <c r="F37" s="20"/>
      <c r="G37" s="20"/>
      <c r="H37" s="20"/>
      <c r="I37" s="20"/>
      <c r="J37" s="21"/>
      <c r="K37" s="23"/>
      <c r="L37" s="24"/>
      <c r="M37" s="24"/>
      <c r="N37" s="24"/>
      <c r="O37" s="24"/>
      <c r="P37" s="24"/>
      <c r="Q37" s="24"/>
      <c r="R37" s="23"/>
      <c r="S37" s="23"/>
      <c r="T37" s="21"/>
      <c r="U37" s="23"/>
    </row>
    <row r="38" spans="1:21" s="14" customFormat="1" ht="16.2" thickBot="1">
      <c r="A38" s="40" t="s">
        <v>33</v>
      </c>
      <c r="B38" s="41">
        <v>3.0000000000000001E-12</v>
      </c>
      <c r="C38" s="42"/>
      <c r="D38" s="42" t="s">
        <v>23</v>
      </c>
      <c r="E38" s="43" t="s">
        <v>27</v>
      </c>
      <c r="F38" s="20"/>
      <c r="G38" s="20"/>
      <c r="H38" s="20"/>
      <c r="I38" s="20"/>
      <c r="J38" s="21"/>
      <c r="K38" s="23"/>
      <c r="L38" s="24"/>
      <c r="M38" s="24"/>
      <c r="N38" s="24"/>
      <c r="O38" s="24"/>
      <c r="P38" s="24"/>
      <c r="Q38" s="24"/>
      <c r="R38" s="23"/>
      <c r="S38" s="23"/>
      <c r="T38" s="21"/>
      <c r="U38" s="23"/>
    </row>
    <row r="39" spans="1:21" s="14" customFormat="1" ht="15.6">
      <c r="A39" s="20" t="s">
        <v>34</v>
      </c>
      <c r="B39" s="44">
        <v>-52.8</v>
      </c>
      <c r="C39" s="45"/>
      <c r="D39" s="45"/>
      <c r="E39" s="46"/>
      <c r="F39" s="20"/>
      <c r="G39" s="20"/>
      <c r="H39" s="20"/>
      <c r="I39" s="20"/>
      <c r="J39" s="21"/>
      <c r="K39" s="23"/>
      <c r="L39" s="24"/>
      <c r="M39" s="24"/>
      <c r="N39" s="24"/>
      <c r="O39" s="24"/>
      <c r="P39" s="24"/>
      <c r="Q39" s="24"/>
      <c r="R39" s="23"/>
      <c r="S39" s="23"/>
      <c r="T39" s="21"/>
      <c r="U39" s="23"/>
    </row>
    <row r="42" spans="1:21" s="14" customFormat="1" ht="15.6">
      <c r="A42" s="10" t="s">
        <v>3</v>
      </c>
      <c r="B42" s="11" t="s">
        <v>35</v>
      </c>
      <c r="C42" s="12"/>
      <c r="D42" s="13"/>
      <c r="E42" s="12"/>
      <c r="F42" s="12"/>
      <c r="G42" s="12"/>
      <c r="H42" s="12"/>
      <c r="I42" s="12"/>
      <c r="L42" s="15"/>
      <c r="M42" s="15"/>
      <c r="N42" s="15"/>
      <c r="O42" s="15"/>
      <c r="P42" s="15"/>
      <c r="Q42" s="15"/>
    </row>
    <row r="43" spans="1:21" s="14" customFormat="1" ht="15">
      <c r="A43" s="16" t="s">
        <v>5</v>
      </c>
      <c r="B43" s="17">
        <v>1</v>
      </c>
      <c r="C43" s="12"/>
      <c r="D43" s="12"/>
      <c r="E43" s="12"/>
      <c r="F43" s="12"/>
      <c r="G43" s="12"/>
      <c r="H43" s="12"/>
      <c r="I43" s="12"/>
      <c r="L43" s="15"/>
      <c r="M43" s="15"/>
      <c r="N43" s="15"/>
      <c r="O43" s="15"/>
      <c r="P43" s="15"/>
      <c r="Q43" s="15"/>
    </row>
    <row r="44" spans="1:21" s="14" customFormat="1" ht="15">
      <c r="A44" s="16" t="s">
        <v>6</v>
      </c>
      <c r="B44" s="17"/>
      <c r="C44" s="12"/>
      <c r="D44" s="12"/>
      <c r="E44" s="12"/>
      <c r="F44" s="12"/>
      <c r="G44" s="12"/>
      <c r="H44" s="12"/>
      <c r="I44" s="12"/>
      <c r="L44" s="15"/>
      <c r="M44" s="15"/>
      <c r="N44" s="15"/>
      <c r="O44" s="15"/>
      <c r="P44" s="15"/>
      <c r="Q44" s="15"/>
    </row>
    <row r="45" spans="1:21" s="14" customFormat="1" ht="15">
      <c r="A45" s="16" t="s">
        <v>7</v>
      </c>
      <c r="B45" s="18" t="s">
        <v>25</v>
      </c>
      <c r="C45" s="12"/>
      <c r="D45" s="12"/>
      <c r="E45" s="12"/>
      <c r="F45" s="12"/>
      <c r="G45" s="12"/>
      <c r="H45" s="12"/>
      <c r="I45" s="12"/>
      <c r="L45" s="15"/>
      <c r="M45" s="15"/>
      <c r="N45" s="15"/>
      <c r="O45" s="15"/>
      <c r="P45" s="15"/>
      <c r="Q45" s="15"/>
    </row>
    <row r="46" spans="1:21" s="14" customFormat="1" ht="15">
      <c r="A46" s="16" t="s">
        <v>9</v>
      </c>
      <c r="B46" s="17" t="s">
        <v>10</v>
      </c>
      <c r="C46" s="12"/>
      <c r="D46" s="12"/>
      <c r="E46" s="12"/>
      <c r="F46" s="12"/>
      <c r="G46" s="12"/>
      <c r="H46" s="12"/>
      <c r="I46" s="12"/>
      <c r="L46" s="15"/>
      <c r="M46" s="15"/>
      <c r="N46" s="15"/>
      <c r="O46" s="15"/>
      <c r="P46" s="15"/>
      <c r="Q46" s="15"/>
    </row>
    <row r="47" spans="1:21" s="14" customFormat="1" ht="15.6">
      <c r="A47" s="16" t="s">
        <v>11</v>
      </c>
      <c r="B47" s="19" t="s">
        <v>11</v>
      </c>
      <c r="C47" s="12"/>
      <c r="D47" s="12"/>
      <c r="E47" s="12"/>
      <c r="F47" s="12"/>
      <c r="G47" s="12"/>
      <c r="H47" s="12"/>
      <c r="I47" s="20"/>
      <c r="J47" s="21"/>
      <c r="K47" s="21"/>
      <c r="L47" s="15"/>
      <c r="M47" s="15"/>
      <c r="N47" s="15"/>
      <c r="O47" s="15"/>
      <c r="P47" s="15"/>
      <c r="Q47" s="15"/>
    </row>
    <row r="48" spans="1:21" s="14" customFormat="1" ht="15.6">
      <c r="A48" s="20" t="s">
        <v>12</v>
      </c>
      <c r="B48" s="11"/>
      <c r="C48" s="20"/>
      <c r="D48" s="20"/>
      <c r="E48" s="20"/>
      <c r="F48" s="20"/>
      <c r="G48" s="20"/>
      <c r="H48" s="20"/>
      <c r="I48" s="13"/>
      <c r="J48" s="22"/>
      <c r="K48" s="22"/>
      <c r="L48" s="15"/>
      <c r="M48" s="15"/>
      <c r="N48" s="15"/>
      <c r="O48" s="15"/>
      <c r="P48" s="15"/>
      <c r="Q48" s="15"/>
    </row>
    <row r="49" spans="1:21" s="14" customFormat="1" ht="16.2" thickBot="1">
      <c r="A49" s="20" t="s">
        <v>13</v>
      </c>
      <c r="B49" s="20" t="s">
        <v>14</v>
      </c>
      <c r="C49" s="20" t="s">
        <v>7</v>
      </c>
      <c r="D49" s="20" t="s">
        <v>9</v>
      </c>
      <c r="E49" s="20" t="s">
        <v>11</v>
      </c>
      <c r="F49" s="20" t="s">
        <v>15</v>
      </c>
      <c r="G49" s="20" t="s">
        <v>16</v>
      </c>
      <c r="H49" s="20" t="s">
        <v>17</v>
      </c>
      <c r="I49" s="20" t="s">
        <v>6</v>
      </c>
      <c r="J49" s="21"/>
      <c r="K49" s="23"/>
      <c r="L49" s="24"/>
      <c r="M49" s="24"/>
      <c r="N49" s="24"/>
      <c r="O49" s="24"/>
      <c r="P49" s="24"/>
      <c r="Q49" s="24"/>
      <c r="R49" s="23"/>
      <c r="S49" s="23"/>
      <c r="T49" s="21"/>
      <c r="U49" s="23"/>
    </row>
    <row r="50" spans="1:21" s="14" customFormat="1" ht="15.6">
      <c r="A50" s="31" t="s">
        <v>30</v>
      </c>
      <c r="B50" s="32">
        <v>1.2E-2</v>
      </c>
      <c r="C50" s="32"/>
      <c r="D50" s="32" t="s">
        <v>31</v>
      </c>
      <c r="E50" s="39" t="s">
        <v>32</v>
      </c>
      <c r="F50" s="20"/>
      <c r="G50" s="20"/>
      <c r="H50" s="20"/>
      <c r="I50" s="20"/>
      <c r="J50" s="21"/>
      <c r="K50" s="23"/>
      <c r="L50" s="24"/>
      <c r="M50" s="24"/>
      <c r="N50" s="24"/>
      <c r="O50" s="24"/>
      <c r="P50" s="24"/>
      <c r="Q50" s="24"/>
      <c r="R50" s="23"/>
      <c r="S50" s="23"/>
      <c r="T50" s="21"/>
      <c r="U50" s="23"/>
    </row>
    <row r="51" spans="1:21" s="14" customFormat="1" ht="15.6">
      <c r="A51" s="37" t="s">
        <v>28</v>
      </c>
      <c r="B51" s="38">
        <f>B35*50/1000</f>
        <v>1.75</v>
      </c>
      <c r="C51" s="38"/>
      <c r="D51" s="38" t="s">
        <v>10</v>
      </c>
      <c r="E51" s="39" t="s">
        <v>29</v>
      </c>
      <c r="F51" s="20"/>
      <c r="G51" s="20"/>
      <c r="H51" s="20"/>
      <c r="I51" s="20"/>
      <c r="J51" s="21"/>
      <c r="K51" s="23"/>
      <c r="L51" s="24"/>
      <c r="M51" s="24"/>
      <c r="N51" s="24"/>
      <c r="O51" s="24"/>
      <c r="P51" s="24"/>
      <c r="Q51" s="24"/>
      <c r="R51" s="23"/>
      <c r="S51" s="23"/>
      <c r="T51" s="21"/>
      <c r="U51" s="23"/>
    </row>
    <row r="52" spans="1:21" s="14" customFormat="1" ht="16.2" thickBot="1">
      <c r="A52" s="40" t="s">
        <v>36</v>
      </c>
      <c r="B52" s="42">
        <f>B35</f>
        <v>35</v>
      </c>
      <c r="C52" s="42"/>
      <c r="D52" s="42" t="s">
        <v>23</v>
      </c>
      <c r="E52" s="43" t="s">
        <v>27</v>
      </c>
      <c r="F52" s="20"/>
      <c r="G52" s="20"/>
      <c r="H52" s="20"/>
      <c r="I52" s="20"/>
      <c r="J52" s="21"/>
      <c r="K52" s="23"/>
      <c r="L52" s="24"/>
      <c r="M52" s="24"/>
      <c r="N52" s="24"/>
      <c r="O52" s="24"/>
      <c r="P52" s="24"/>
      <c r="Q52" s="24"/>
      <c r="R52" s="23"/>
      <c r="S52" s="23"/>
      <c r="T52" s="21"/>
      <c r="U52" s="23"/>
    </row>
    <row r="53" spans="1:21" s="14" customFormat="1" ht="15.6">
      <c r="A53" s="20" t="s">
        <v>34</v>
      </c>
      <c r="B53" s="11">
        <f>B39*-1</f>
        <v>52.8</v>
      </c>
      <c r="C53" s="20"/>
      <c r="D53" s="20"/>
      <c r="E53" s="20"/>
      <c r="F53" s="20"/>
      <c r="G53" s="20"/>
      <c r="H53" s="20"/>
      <c r="I53" s="20"/>
      <c r="J53" s="21"/>
      <c r="K53" s="23"/>
      <c r="L53" s="24"/>
      <c r="M53" s="24"/>
      <c r="N53" s="24"/>
      <c r="O53" s="24"/>
      <c r="P53" s="24"/>
      <c r="Q53" s="24"/>
      <c r="R53" s="23"/>
      <c r="S53" s="23"/>
      <c r="T53" s="21"/>
      <c r="U53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Christhel Andrade</dc:creator>
  <cp:lastModifiedBy>Christhel Andrade</cp:lastModifiedBy>
  <dcterms:created xsi:type="dcterms:W3CDTF">2024-11-14T16:29:35Z</dcterms:created>
  <dcterms:modified xsi:type="dcterms:W3CDTF">2024-11-14T16:31:17Z</dcterms:modified>
</cp:coreProperties>
</file>