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923CD52A-33CD-4BBE-8A29-D9DD49D6B7E3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1" sheetId="1" r:id="rId1"/>
    <sheet name="Transformed Data" sheetId="2" r:id="rId2"/>
    <sheet name="Suggestion1" sheetId="3" r:id="rId3"/>
    <sheet name="Suggestion2" sheetId="4" r:id="rId4"/>
    <sheet name="Suggestion3" sheetId="5" r:id="rId5"/>
    <sheet name="Suggestion4" sheetId="6" r:id="rId6"/>
  </sheets>
  <definedNames>
    <definedName name="_xlchart.v1.0" hidden="1">'1'!$B$7:$B$22</definedName>
    <definedName name="_xlchart.v1.1" hidden="1">'1'!$C$2:$C$6</definedName>
    <definedName name="_xlchart.v1.10" hidden="1">'1'!$G$7:$G$22</definedName>
    <definedName name="_xlchart.v1.11" hidden="1">'1'!$H$2:$H$6</definedName>
    <definedName name="_xlchart.v1.12" hidden="1">'1'!$H$7:$H$22</definedName>
    <definedName name="_xlchart.v1.13" hidden="1">'1'!$I$2:$I$6</definedName>
    <definedName name="_xlchart.v1.14" hidden="1">'1'!$I$7:$I$22</definedName>
    <definedName name="_xlchart.v1.15" hidden="1">'1'!$J$2:$J$6</definedName>
    <definedName name="_xlchart.v1.16" hidden="1">'1'!$J$7:$J$22</definedName>
    <definedName name="_xlchart.v1.17" hidden="1">'1'!$K$2:$K$6</definedName>
    <definedName name="_xlchart.v1.18" hidden="1">'1'!$K$7:$K$22</definedName>
    <definedName name="_xlchart.v1.19" hidden="1">'1'!$B$7:$B$22</definedName>
    <definedName name="_xlchart.v1.2" hidden="1">'1'!$C$7:$C$22</definedName>
    <definedName name="_xlchart.v1.20" hidden="1">'1'!$C$2:$C$6</definedName>
    <definedName name="_xlchart.v1.21" hidden="1">'1'!$C$7:$C$22</definedName>
    <definedName name="_xlchart.v1.22" hidden="1">'1'!$D$2:$D$6</definedName>
    <definedName name="_xlchart.v1.23" hidden="1">'1'!$D$7:$D$22</definedName>
    <definedName name="_xlchart.v1.24" hidden="1">'1'!$E$2:$E$6</definedName>
    <definedName name="_xlchart.v1.25" hidden="1">'1'!$E$7:$E$22</definedName>
    <definedName name="_xlchart.v1.26" hidden="1">'1'!$F$2:$F$6</definedName>
    <definedName name="_xlchart.v1.27" hidden="1">'1'!$F$7:$F$22</definedName>
    <definedName name="_xlchart.v1.28" hidden="1">'1'!$G$2:$G$6</definedName>
    <definedName name="_xlchart.v1.29" hidden="1">'1'!$G$7:$G$22</definedName>
    <definedName name="_xlchart.v1.3" hidden="1">'1'!$D$2:$D$6</definedName>
    <definedName name="_xlchart.v1.30" hidden="1">'1'!$H$2:$H$6</definedName>
    <definedName name="_xlchart.v1.31" hidden="1">'1'!$H$7:$H$22</definedName>
    <definedName name="_xlchart.v1.32" hidden="1">'1'!$I$2:$I$6</definedName>
    <definedName name="_xlchart.v1.33" hidden="1">'1'!$I$7:$I$22</definedName>
    <definedName name="_xlchart.v1.34" hidden="1">'1'!$J$2:$J$6</definedName>
    <definedName name="_xlchart.v1.35" hidden="1">'1'!$J$7:$J$22</definedName>
    <definedName name="_xlchart.v1.36" hidden="1">'1'!$K$2:$K$6</definedName>
    <definedName name="_xlchart.v1.37" hidden="1">'1'!$K$7:$K$22</definedName>
    <definedName name="_xlchart.v1.38" hidden="1">'1'!$F$7:$F$22</definedName>
    <definedName name="_xlchart.v1.4" hidden="1">'1'!$D$7:$D$22</definedName>
    <definedName name="_xlchart.v1.5" hidden="1">'1'!$E$2:$E$6</definedName>
    <definedName name="_xlchart.v1.6" hidden="1">'1'!$E$7:$E$22</definedName>
    <definedName name="_xlchart.v1.7" hidden="1">'1'!$F$2:$F$6</definedName>
    <definedName name="_xlchart.v1.8" hidden="1">'1'!$F$7:$F$22</definedName>
    <definedName name="_xlchart.v1.9" hidden="1">'1'!$G$2:$G$6</definedName>
    <definedName name="_xlnm.Print_Area" localSheetId="0">'1'!$A$1:$W$71</definedName>
  </definedNames>
  <calcPr calcId="191029" iterate="1" iterateCount="1000" calcOnSave="0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K8" i="1" s="1"/>
  <c r="J8" i="1"/>
  <c r="I9" i="1"/>
  <c r="K9" i="1" s="1"/>
  <c r="J9" i="1"/>
  <c r="I10" i="1"/>
  <c r="J10" i="1"/>
  <c r="K10" i="1" s="1"/>
  <c r="I11" i="1"/>
  <c r="K11" i="1" s="1"/>
  <c r="J11" i="1"/>
  <c r="I12" i="1"/>
  <c r="K12" i="1" s="1"/>
  <c r="J12" i="1"/>
  <c r="I13" i="1"/>
  <c r="K13" i="1" s="1"/>
  <c r="J13" i="1"/>
  <c r="I14" i="1"/>
  <c r="J14" i="1"/>
  <c r="K14" i="1" s="1"/>
  <c r="I15" i="1"/>
  <c r="J15" i="1"/>
  <c r="K15" i="1"/>
  <c r="I16" i="1"/>
  <c r="K16" i="1" s="1"/>
  <c r="J16" i="1"/>
  <c r="I17" i="1"/>
  <c r="K17" i="1" s="1"/>
  <c r="J17" i="1"/>
  <c r="I18" i="1"/>
  <c r="J18" i="1"/>
  <c r="K18" i="1" s="1"/>
  <c r="I19" i="1"/>
  <c r="J19" i="1"/>
  <c r="K19" i="1"/>
  <c r="I20" i="1"/>
  <c r="J20" i="1"/>
  <c r="K20" i="1"/>
  <c r="I21" i="1"/>
  <c r="K7" i="1"/>
  <c r="J7" i="1"/>
  <c r="I7" i="1"/>
  <c r="D21" i="1"/>
  <c r="E21" i="1"/>
  <c r="F21" i="1"/>
  <c r="G21" i="1"/>
  <c r="H21" i="1"/>
  <c r="C2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K21" i="1" l="1"/>
  <c r="J21" i="1"/>
</calcChain>
</file>

<file path=xl/sharedStrings.xml><?xml version="1.0" encoding="utf-8"?>
<sst xmlns="http://schemas.openxmlformats.org/spreadsheetml/2006/main" count="130" uniqueCount="43">
  <si>
    <t>ذكور    MALE</t>
  </si>
  <si>
    <t>اناث    FEMALE</t>
  </si>
  <si>
    <t>جملة السكان     Total Population</t>
  </si>
  <si>
    <t>جملة    Total</t>
  </si>
  <si>
    <t>فئات العمر
Age group</t>
  </si>
  <si>
    <t>جملة               Total</t>
  </si>
  <si>
    <t xml:space="preserve">* تقديرات أولية في منتصف العام </t>
  </si>
  <si>
    <t>* Preliminary estimates are in the middle of the year</t>
  </si>
  <si>
    <t>65+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</si>
  <si>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</si>
  <si>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</si>
  <si>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</si>
  <si>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</si>
  <si>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</si>
  <si>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</si>
  <si>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</si>
  <si>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</si>
  <si>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</si>
  <si>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</si>
  <si>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</si>
  <si>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</si>
  <si>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</si>
  <si>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منتصف العام 2021</t>
  </si>
  <si>
    <t>السعودي     Saudi</t>
  </si>
  <si>
    <t>الغير سعودي     NonSaudi</t>
  </si>
  <si>
    <t>Mid year 2021</t>
  </si>
  <si>
    <t xml:space="preserve"> السكان حسب الجنسية والجنس والفئات العمر </t>
  </si>
  <si>
    <t xml:space="preserve"> Population by Nationality, Gender, and Age groups</t>
  </si>
  <si>
    <t>IMPORTANT DETAIL</t>
  </si>
  <si>
    <t>In order to insert a suggestion that uses a PivotTable or formula, your data was organized in columns with a single header row.</t>
  </si>
  <si>
    <t>السعودي     Saudi ذكور    MALE</t>
  </si>
  <si>
    <t>السعودي     Saudi اناث    FEMALE</t>
  </si>
  <si>
    <t>السعودي     Saudi جملة    Total</t>
  </si>
  <si>
    <t>الغير سعودي     NonSaudi ذكور    MALE</t>
  </si>
  <si>
    <t>الغير سعودي     NonSaudi اناث    FEMALE</t>
  </si>
  <si>
    <t>الغير سعودي     NonSaudi جملة    Total</t>
  </si>
  <si>
    <t>جملة السكان     Total Population ذكور    MALE</t>
  </si>
  <si>
    <t>جملة السكان     Total Population اناث    FEMALE</t>
  </si>
  <si>
    <t>جملة السكان     Total Population جملة    Total</t>
  </si>
  <si>
    <t>Sum of السعودي     Saudi اناث    FEMALE</t>
  </si>
  <si>
    <t>Sum of السعودي     Saudi جملة    Total</t>
  </si>
  <si>
    <t>Grand Total</t>
  </si>
  <si>
    <t>Sum of الغير سعودي     NonSaudi ذكور   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</si>
</sst>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PT Bold Heading"/>
      <charset val="178"/>
    </font>
    <font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name val="PT Bold Heading"/>
      <charset val="178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29">
    <xf numFmtId="0" fontId="0" fillId="0" borderId="0" xfId="0"/>
    <xf numFmtId="3" fontId="5" fillId="0" borderId="1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 readingOrder="2"/>
    </xf>
    <xf numFmtId="0" fontId="4" fillId="0" borderId="0" xfId="1" applyFont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0" borderId="4" xfId="1" quotePrefix="1" applyFont="1" applyBorder="1" applyAlignment="1">
      <alignment horizontal="center" vertical="center"/>
    </xf>
    <xf numFmtId="3" fontId="5" fillId="2" borderId="3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 readingOrder="2"/>
    </xf>
    <xf numFmtId="0" fontId="7" fillId="0" borderId="0" xfId="1" applyFont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 vertical="center" wrapText="1" readingOrder="2"/>
    </xf>
    <xf numFmtId="0" fontId="10" fillId="0" borderId="11" xfId="0" applyFont="1" applyBorder="1" applyAlignment="1">
      <alignment horizontal="left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3" fontId="0" fillId="0" borderId="0" xfId="0" applyNumberFormat="1"/>
    <xf numFmtId="0" fontId="0" fillId="0" borderId="0" xfId="0" pivotButton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'جملة السكان     </a:t>
            </a:r>
            <a:r>
              <a:rPr lang="en-US"/>
              <a:t>Total Population </a:t>
            </a:r>
            <a:r>
              <a:rPr lang="ar-SA"/>
              <a:t>جملة    </a:t>
            </a:r>
            <a:r>
              <a:rPr lang="en-US"/>
              <a:t>Total'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جملة السكان     Total Population جملة   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'1'!$B$7:$B$22</c:f>
              <c:strCache>
                <c:ptCount val="16"/>
                <c:pt idx="0">
                  <c:v>0 - 4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65+</c:v>
                </c:pt>
                <c:pt idx="14">
                  <c:v>جملة               Total</c:v>
                </c:pt>
                <c:pt idx="15">
                  <c:v>* Preliminary estimates are in the middle of the year</c:v>
                </c:pt>
              </c:strCache>
            </c:strRef>
          </c:cat>
          <c:val>
            <c:numRef>
              <c:f>'1'!$K$7:$K$22</c:f>
              <c:numCache>
                <c:formatCode>#,##0</c:formatCode>
                <c:ptCount val="16"/>
                <c:pt idx="0">
                  <c:v>2689431</c:v>
                </c:pt>
                <c:pt idx="1">
                  <c:v>2986704</c:v>
                </c:pt>
                <c:pt idx="2">
                  <c:v>2700067</c:v>
                </c:pt>
                <c:pt idx="3">
                  <c:v>2405249</c:v>
                </c:pt>
                <c:pt idx="4">
                  <c:v>2551672</c:v>
                </c:pt>
                <c:pt idx="5">
                  <c:v>3082587</c:v>
                </c:pt>
                <c:pt idx="6">
                  <c:v>3155946</c:v>
                </c:pt>
                <c:pt idx="7">
                  <c:v>3630318</c:v>
                </c:pt>
                <c:pt idx="8">
                  <c:v>3265365</c:v>
                </c:pt>
                <c:pt idx="9">
                  <c:v>2588805</c:v>
                </c:pt>
                <c:pt idx="10">
                  <c:v>1793011</c:v>
                </c:pt>
                <c:pt idx="11">
                  <c:v>1262295</c:v>
                </c:pt>
                <c:pt idx="12">
                  <c:v>809553</c:v>
                </c:pt>
                <c:pt idx="13">
                  <c:v>1189818</c:v>
                </c:pt>
                <c:pt idx="14">
                  <c:v>34110821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3-47CA-9F2E-AD4281E6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3409968"/>
        <c:axId val="653412464"/>
      </c:barChart>
      <c:catAx>
        <c:axId val="6534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فئات العمر
</a:t>
                </a: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12464"/>
        <c:crosses val="autoZero"/>
        <c:auto val="1"/>
        <c:lblAlgn val="ctr"/>
        <c:lblOffset val="100"/>
        <c:noMultiLvlLbl val="0"/>
      </c:catAx>
      <c:valAx>
        <c:axId val="653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جملة السكان     </a:t>
                </a:r>
                <a:r>
                  <a:rPr lang="en-GB"/>
                  <a:t>Total Population </a:t>
                </a:r>
                <a:r>
                  <a:rPr lang="ar-SA"/>
                  <a:t>جملة    </a:t>
                </a:r>
                <a:r>
                  <a:rPr lang="en-GB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099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ar-SA">
                <a:solidFill>
                  <a:srgbClr val="DD5A13"/>
                </a:solidFill>
              </a:rPr>
              <a:t>الغير سعودي     </a:t>
            </a:r>
            <a:r>
              <a:rPr lang="en-US">
                <a:solidFill>
                  <a:srgbClr val="DD5A13"/>
                </a:solidFill>
              </a:rPr>
              <a:t>NonSaudi </a:t>
            </a:r>
            <a:r>
              <a:rPr lang="ar-SA">
                <a:solidFill>
                  <a:srgbClr val="DD5A13"/>
                </a:solidFill>
              </a:rPr>
              <a:t>ذكور    </a:t>
            </a:r>
            <a:r>
              <a:rPr lang="en-US">
                <a:solidFill>
                  <a:srgbClr val="DD5A13"/>
                </a:solidFill>
              </a:rPr>
              <a:t>MALE</a:t>
            </a:r>
            <a:r>
              <a:rPr lang="en-US"/>
              <a:t> and Field: </a:t>
            </a:r>
            <a:r>
              <a:rPr lang="ar-SA">
                <a:solidFill>
                  <a:srgbClr val="DD5A13"/>
                </a:solidFill>
              </a:rPr>
              <a:t>جملة السكان     </a:t>
            </a:r>
            <a:r>
              <a:rPr lang="en-US">
                <a:solidFill>
                  <a:srgbClr val="DD5A13"/>
                </a:solidFill>
              </a:rPr>
              <a:t>Total Population </a:t>
            </a:r>
            <a:r>
              <a:rPr lang="ar-SA">
                <a:solidFill>
                  <a:srgbClr val="DD5A13"/>
                </a:solidFill>
              </a:rPr>
              <a:t>اناث    </a:t>
            </a:r>
            <a:r>
              <a:rPr lang="en-US">
                <a:solidFill>
                  <a:srgbClr val="DD5A13"/>
                </a:solidFill>
              </a:rPr>
              <a:t>FEMALE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جملة السكان     Total Population اناث    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'1'!$F$7:$F$22</c:f>
              <c:numCache>
                <c:formatCode>#,##0</c:formatCode>
                <c:ptCount val="16"/>
                <c:pt idx="0">
                  <c:v>260073</c:v>
                </c:pt>
                <c:pt idx="1">
                  <c:v>369455</c:v>
                </c:pt>
                <c:pt idx="2">
                  <c:v>321032</c:v>
                </c:pt>
                <c:pt idx="3">
                  <c:v>290033</c:v>
                </c:pt>
                <c:pt idx="4">
                  <c:v>248511</c:v>
                </c:pt>
                <c:pt idx="5">
                  <c:v>590908</c:v>
                </c:pt>
                <c:pt idx="6">
                  <c:v>827188</c:v>
                </c:pt>
                <c:pt idx="7">
                  <c:v>1361986</c:v>
                </c:pt>
                <c:pt idx="8">
                  <c:v>1366152</c:v>
                </c:pt>
                <c:pt idx="9">
                  <c:v>1091448</c:v>
                </c:pt>
                <c:pt idx="10">
                  <c:v>735903</c:v>
                </c:pt>
                <c:pt idx="11">
                  <c:v>455271</c:v>
                </c:pt>
                <c:pt idx="12">
                  <c:v>252924</c:v>
                </c:pt>
                <c:pt idx="13">
                  <c:v>164766</c:v>
                </c:pt>
                <c:pt idx="14">
                  <c:v>8335650</c:v>
                </c:pt>
              </c:numCache>
            </c:numRef>
          </c:xVal>
          <c:yVal>
            <c:numRef>
              <c:f>'1'!$J$7:$J$22</c:f>
              <c:numCache>
                <c:formatCode>#,##0</c:formatCode>
                <c:ptCount val="16"/>
                <c:pt idx="0">
                  <c:v>1326207</c:v>
                </c:pt>
                <c:pt idx="1">
                  <c:v>1452198</c:v>
                </c:pt>
                <c:pt idx="2">
                  <c:v>1335118</c:v>
                </c:pt>
                <c:pt idx="3">
                  <c:v>1163398</c:v>
                </c:pt>
                <c:pt idx="4">
                  <c:v>1228785</c:v>
                </c:pt>
                <c:pt idx="5">
                  <c:v>1449705</c:v>
                </c:pt>
                <c:pt idx="6">
                  <c:v>1392654</c:v>
                </c:pt>
                <c:pt idx="7">
                  <c:v>1412209</c:v>
                </c:pt>
                <c:pt idx="8">
                  <c:v>1215070</c:v>
                </c:pt>
                <c:pt idx="9">
                  <c:v>904284</c:v>
                </c:pt>
                <c:pt idx="10">
                  <c:v>582870</c:v>
                </c:pt>
                <c:pt idx="11">
                  <c:v>430021</c:v>
                </c:pt>
                <c:pt idx="12">
                  <c:v>297796</c:v>
                </c:pt>
                <c:pt idx="13">
                  <c:v>556850</c:v>
                </c:pt>
                <c:pt idx="14">
                  <c:v>14747165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7-4E94-A67D-A23C3A4B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89024"/>
        <c:axId val="386076128"/>
      </c:scatterChart>
      <c:valAx>
        <c:axId val="3860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الغير سعودي     </a:t>
                </a:r>
                <a:r>
                  <a:rPr lang="en-GB"/>
                  <a:t>NonSaudi </a:t>
                </a:r>
                <a:r>
                  <a:rPr lang="ar-SA"/>
                  <a:t>ذكور    </a:t>
                </a:r>
                <a:r>
                  <a:rPr lang="en-GB"/>
                  <a:t>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61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86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جملة السكان     </a:t>
                </a:r>
                <a:r>
                  <a:rPr lang="en-GB"/>
                  <a:t>Total Population </a:t>
                </a:r>
                <a:r>
                  <a:rPr lang="ar-SA"/>
                  <a:t>اناث    </a:t>
                </a:r>
                <a:r>
                  <a:rPr lang="en-GB"/>
                  <a:t>FEMALE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90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 SEM202.xlsx]Suggestion2!PivotTable2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'فئات العمر
</a:t>
            </a:r>
            <a:r>
              <a:rPr lang="en-US"/>
              <a:t>Age group': </a:t>
            </a:r>
            <a:r>
              <a:rPr lang="ar-SA">
                <a:solidFill>
                  <a:srgbClr val="DD5A13"/>
                </a:solidFill>
              </a:rPr>
              <a:t>جملة               </a:t>
            </a:r>
            <a:r>
              <a:rPr lang="en-US">
                <a:solidFill>
                  <a:srgbClr val="DD5A13"/>
                </a:solidFill>
              </a:rPr>
              <a:t>Total</a:t>
            </a:r>
            <a:r>
              <a:rPr lang="en-US"/>
              <a:t> has noticeably higher '</a:t>
            </a:r>
            <a:r>
              <a:rPr lang="ar-SA"/>
              <a:t>الغير سعودي     </a:t>
            </a:r>
            <a:r>
              <a:rPr lang="en-US"/>
              <a:t>NonSaudi </a:t>
            </a:r>
            <a:r>
              <a:rPr lang="ar-SA"/>
              <a:t>ذكور    </a:t>
            </a:r>
            <a:r>
              <a:rPr lang="en-US"/>
              <a:t>MALE'.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Suggestion2!$A$3:$A$19</c:f>
              <c:strCache>
                <c:ptCount val="16"/>
                <c:pt idx="0">
                  <c:v>جملة               Total</c:v>
                </c:pt>
                <c:pt idx="1">
                  <c:v>40 - 44</c:v>
                </c:pt>
                <c:pt idx="2">
                  <c:v>35 - 39</c:v>
                </c:pt>
                <c:pt idx="3">
                  <c:v>45 - 49</c:v>
                </c:pt>
                <c:pt idx="4">
                  <c:v>30 - 34</c:v>
                </c:pt>
                <c:pt idx="5">
                  <c:v>50 - 54</c:v>
                </c:pt>
                <c:pt idx="6">
                  <c:v>25 - 29</c:v>
                </c:pt>
                <c:pt idx="7">
                  <c:v>55 - 59</c:v>
                </c:pt>
                <c:pt idx="8">
                  <c:v>45055</c:v>
                </c:pt>
                <c:pt idx="9">
                  <c:v>45213</c:v>
                </c:pt>
                <c:pt idx="10">
                  <c:v>15 - 19</c:v>
                </c:pt>
                <c:pt idx="11">
                  <c:v>0 - 4</c:v>
                </c:pt>
                <c:pt idx="12">
                  <c:v>60 - 64</c:v>
                </c:pt>
                <c:pt idx="13">
                  <c:v>20 - 24</c:v>
                </c:pt>
                <c:pt idx="14">
                  <c:v>65+</c:v>
                </c:pt>
                <c:pt idx="15">
                  <c:v>* Preliminary estimates are in the middle of the year</c:v>
                </c:pt>
              </c:strCache>
            </c:strRef>
          </c:cat>
          <c:val>
            <c:numRef>
              <c:f>Suggestion2!$B$3:$B$19</c:f>
              <c:numCache>
                <c:formatCode>#,##0</c:formatCode>
                <c:ptCount val="16"/>
                <c:pt idx="0">
                  <c:v>8335650</c:v>
                </c:pt>
                <c:pt idx="1">
                  <c:v>1366152</c:v>
                </c:pt>
                <c:pt idx="2">
                  <c:v>1361986</c:v>
                </c:pt>
                <c:pt idx="3">
                  <c:v>1091448</c:v>
                </c:pt>
                <c:pt idx="4">
                  <c:v>827188</c:v>
                </c:pt>
                <c:pt idx="5">
                  <c:v>735903</c:v>
                </c:pt>
                <c:pt idx="6">
                  <c:v>590908</c:v>
                </c:pt>
                <c:pt idx="7">
                  <c:v>455271</c:v>
                </c:pt>
                <c:pt idx="8">
                  <c:v>369455</c:v>
                </c:pt>
                <c:pt idx="9">
                  <c:v>321032</c:v>
                </c:pt>
                <c:pt idx="10">
                  <c:v>290033</c:v>
                </c:pt>
                <c:pt idx="11">
                  <c:v>260073</c:v>
                </c:pt>
                <c:pt idx="12">
                  <c:v>252924</c:v>
                </c:pt>
                <c:pt idx="13">
                  <c:v>248511</c:v>
                </c:pt>
                <c:pt idx="14">
                  <c:v>164766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00D-AEEF-5B0DC78B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55937296"/>
        <c:axId val="655940624"/>
      </c:barChart>
      <c:catAx>
        <c:axId val="6559372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فئات العمر
</a:t>
                </a: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0624"/>
        <c:crosses val="autoZero"/>
        <c:auto val="1"/>
        <c:lblAlgn val="ctr"/>
        <c:lblOffset val="100"/>
        <c:noMultiLvlLbl val="0"/>
      </c:catAx>
      <c:valAx>
        <c:axId val="6559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الغير سعودي     </a:t>
                </a:r>
                <a:r>
                  <a:rPr lang="en-GB"/>
                  <a:t>NonSaudi </a:t>
                </a:r>
                <a:r>
                  <a:rPr lang="ar-SA"/>
                  <a:t>ذكور    </a:t>
                </a:r>
                <a:r>
                  <a:rPr lang="en-GB"/>
                  <a:t>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729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 SEM202.xlsx]Suggestion4!PivotTable4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'فئات العمر
</a:t>
            </a:r>
            <a:r>
              <a:rPr lang="en-US"/>
              <a:t>Age group': </a:t>
            </a:r>
            <a:r>
              <a:rPr lang="ar-SA">
                <a:solidFill>
                  <a:srgbClr val="DD5A13"/>
                </a:solidFill>
              </a:rPr>
              <a:t>جملة               </a:t>
            </a:r>
            <a:r>
              <a:rPr lang="en-US">
                <a:solidFill>
                  <a:srgbClr val="DD5A13"/>
                </a:solidFill>
              </a:rPr>
              <a:t>Total</a:t>
            </a:r>
            <a:r>
              <a:rPr lang="en-US"/>
              <a:t> has noticeably higher '</a:t>
            </a:r>
            <a:r>
              <a:rPr lang="ar-SA"/>
              <a:t>السعودي     </a:t>
            </a:r>
            <a:r>
              <a:rPr lang="en-US"/>
              <a:t>Saudi </a:t>
            </a:r>
            <a:r>
              <a:rPr lang="ar-SA"/>
              <a:t>جملة    </a:t>
            </a:r>
            <a:r>
              <a:rPr lang="en-US"/>
              <a:t>Total'.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1-4A88-B9BD-02175F0994D5}"/>
              </c:ext>
            </c:extLst>
          </c:dPt>
          <c:cat>
            <c:strRef>
              <c:f>Suggestion4!$A$3:$A$19</c:f>
              <c:strCache>
                <c:ptCount val="16"/>
                <c:pt idx="0">
                  <c:v>جملة               Total</c:v>
                </c:pt>
                <c:pt idx="1">
                  <c:v>45055</c:v>
                </c:pt>
                <c:pt idx="2">
                  <c:v>0 - 4</c:v>
                </c:pt>
                <c:pt idx="3">
                  <c:v>45213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15 - 19</c:v>
                </c:pt>
                <c:pt idx="8">
                  <c:v>35 - 39</c:v>
                </c:pt>
                <c:pt idx="9">
                  <c:v>40 - 44</c:v>
                </c:pt>
                <c:pt idx="10">
                  <c:v>45 - 49</c:v>
                </c:pt>
                <c:pt idx="11">
                  <c:v>65+</c:v>
                </c:pt>
                <c:pt idx="12">
                  <c:v>50 - 54</c:v>
                </c:pt>
                <c:pt idx="13">
                  <c:v>55 - 59</c:v>
                </c:pt>
                <c:pt idx="14">
                  <c:v>60 - 64</c:v>
                </c:pt>
                <c:pt idx="15">
                  <c:v>* Preliminary estimates are in the middle of the year</c:v>
                </c:pt>
              </c:strCache>
            </c:strRef>
          </c:cat>
          <c:val>
            <c:numRef>
              <c:f>Suggestion4!$B$3:$B$19</c:f>
              <c:numCache>
                <c:formatCode>#,##0</c:formatCode>
                <c:ptCount val="16"/>
                <c:pt idx="0">
                  <c:v>21690648</c:v>
                </c:pt>
                <c:pt idx="1">
                  <c:v>2262377</c:v>
                </c:pt>
                <c:pt idx="2">
                  <c:v>2188374</c:v>
                </c:pt>
                <c:pt idx="3">
                  <c:v>2076011</c:v>
                </c:pt>
                <c:pt idx="4">
                  <c:v>2072516</c:v>
                </c:pt>
                <c:pt idx="5">
                  <c:v>2068030</c:v>
                </c:pt>
                <c:pt idx="6">
                  <c:v>1877577</c:v>
                </c:pt>
                <c:pt idx="7">
                  <c:v>1846634</c:v>
                </c:pt>
                <c:pt idx="8">
                  <c:v>1677696</c:v>
                </c:pt>
                <c:pt idx="9">
                  <c:v>1357837</c:v>
                </c:pt>
                <c:pt idx="10">
                  <c:v>1153834</c:v>
                </c:pt>
                <c:pt idx="11">
                  <c:v>952811</c:v>
                </c:pt>
                <c:pt idx="12">
                  <c:v>925199</c:v>
                </c:pt>
                <c:pt idx="13">
                  <c:v>727311</c:v>
                </c:pt>
                <c:pt idx="14">
                  <c:v>504441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A88-B9BD-02175F0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0022320"/>
        <c:axId val="110019824"/>
      </c:barChart>
      <c:catAx>
        <c:axId val="1100223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فئات العمر
</a:t>
                </a: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9824"/>
        <c:crosses val="autoZero"/>
        <c:auto val="1"/>
        <c:lblAlgn val="ctr"/>
        <c:lblOffset val="100"/>
        <c:noMultiLvlLbl val="0"/>
      </c:catAx>
      <c:valAx>
        <c:axId val="1100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السعودي     </a:t>
                </a:r>
                <a:r>
                  <a:rPr lang="en-GB"/>
                  <a:t>Saudi </a:t>
                </a:r>
                <a:r>
                  <a:rPr lang="ar-SA"/>
                  <a:t>جملة    </a:t>
                </a:r>
                <a:r>
                  <a:rPr lang="en-GB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232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556BEEDC-421D-42DC-9A4F-BD6B002E9814}" formatIdx="0">
          <cx:tx>
            <cx:txData>
              <cx:f>_xlchart.v1.1</cx:f>
              <cx:v>السعودي     Saudi ذكور    MALE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F7028CB-EAB0-4CD8-B60F-2AF9BF25A747}" formatIdx="1">
          <cx:axisId val="2"/>
        </cx:series>
        <cx:series layoutId="clusteredColumn" hidden="1" uniqueId="{1764ED4B-A394-4D7A-81B7-25D4905572B0}" formatIdx="2">
          <cx:tx>
            <cx:txData>
              <cx:f>_xlchart.v1.3</cx:f>
              <cx:v>اناث    FEMALE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6F3C7CFD-5F96-4CAE-92E5-FBFEC139C5BF}" formatIdx="3">
          <cx:axisId val="2"/>
        </cx:series>
        <cx:series layoutId="clusteredColumn" hidden="1" uniqueId="{EFAE838D-2940-4C7A-901A-0497DD699C20}" formatIdx="4">
          <cx:tx>
            <cx:txData>
              <cx:f>_xlchart.v1.5</cx:f>
              <cx:v>جملة    Total</cx:v>
            </cx:txData>
          </cx:tx>
          <cx:dataId val="2"/>
          <cx:layoutPr>
            <cx:aggregation/>
          </cx:layoutPr>
          <cx:axisId val="1"/>
        </cx:series>
        <cx:series layoutId="paretoLine" ownerIdx="4" uniqueId="{3F1D7821-24BD-490D-A47E-C8CBFA46C361}" formatIdx="5">
          <cx:axisId val="2"/>
        </cx:series>
        <cx:series layoutId="clusteredColumn" hidden="1" uniqueId="{5B91B634-FCA8-4DC8-8B8E-EE028CB5D684}" formatIdx="6">
          <cx:tx>
            <cx:txData>
              <cx:f>_xlchart.v1.7</cx:f>
              <cx:v>الغير سعودي     NonSaudi ذكور    MALE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1EB6BDA4-1502-4CC1-A550-C38D16B87A90}" formatIdx="7">
          <cx:axisId val="2"/>
        </cx:series>
        <cx:series layoutId="clusteredColumn" hidden="1" uniqueId="{7F0DB2B0-6F20-4692-9FFC-C9FB965E7379}" formatIdx="8">
          <cx:tx>
            <cx:txData>
              <cx:f>_xlchart.v1.9</cx:f>
              <cx:v>اناث    FEMALE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AD4752F7-68EB-47A8-A828-5A468EF8BF77}" formatIdx="9">
          <cx:axisId val="2"/>
        </cx:series>
        <cx:series layoutId="clusteredColumn" hidden="1" uniqueId="{97C86AA7-DE40-4D1C-8953-A58FC49EFA2F}" formatIdx="10">
          <cx:tx>
            <cx:txData>
              <cx:f>_xlchart.v1.11</cx:f>
              <cx:v>جملة    Total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C35CE1C2-0B38-4E64-A8C0-A5AB2903274D}" formatIdx="11">
          <cx:axisId val="2"/>
        </cx:series>
        <cx:series layoutId="clusteredColumn" hidden="1" uniqueId="{2BC55D20-00CE-4763-ACAA-12786185D078}" formatIdx="12">
          <cx:tx>
            <cx:txData>
              <cx:f>_xlchart.v1.13</cx:f>
              <cx:v>جملة السكان     Total Population ذكور    MALE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1CF985D5-C4BD-406D-8C18-2E7F90727AEF}" formatIdx="13">
          <cx:axisId val="2"/>
        </cx:series>
        <cx:series layoutId="clusteredColumn" hidden="1" uniqueId="{3A33CAB0-C3DC-4F2B-8061-EA722E1D439D}" formatIdx="14">
          <cx:tx>
            <cx:txData>
              <cx:f>_xlchart.v1.15</cx:f>
              <cx:v>منتصف العام 2021 اناث    FEMALE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8DD8D8A3-8554-4EED-B182-D75F27C84984}" formatIdx="15">
          <cx:axisId val="2"/>
        </cx:series>
        <cx:series layoutId="clusteredColumn" hidden="1" uniqueId="{DE4045C2-6BE0-43AA-92BA-82F8CEF58924}" formatIdx="16">
          <cx:tx>
            <cx:txData>
              <cx:f>_xlchart.v1.17</cx:f>
              <cx:v>جملة    Total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F35DD5AC-D87A-4703-B1B3-409152B18277}" formatIdx="1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txData>
          <cx:v>Frequency of 'الغير سعودي     NonSaudi ذكور    MALE'</cx:v>
        </cx:txData>
      </cx:tx>
    </cx:title>
    <cx:plotArea>
      <cx:plotAreaRegion>
        <cx:series layoutId="clusteredColumn" uniqueId="{97CA59CE-FC10-43C9-8D1D-D0B4BA1A4402}">
          <cx:spPr>
            <a:solidFill>
              <a:srgbClr val="595959"/>
            </a:solidFill>
          </cx:spPr>
          <cx:dataId val="0"/>
          <cx:layoutPr>
            <cx:binning intervalClosed="r" overflow="1366152.0001000001">
              <cx:binSize val="400000"/>
            </cx:binning>
          </cx:layoutPr>
        </cx:series>
      </cx:plotAreaRegion>
      <cx:axis id="0">
        <cx:catScaling gapWidth="0.330000013"/>
        <cx:title>
          <cx:tx>
            <cx:txData>
              <cx:v>الغير سعودي     NonSaudi ذكور    MALE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1.xml"/><Relationship Id="rId7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microsoft.com/office/2014/relationships/chartEx" Target="../charts/chartEx2.xml"/><Relationship Id="rId5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451908</xdr:colOff>
      <xdr:row>0</xdr:row>
      <xdr:rowOff>86784</xdr:rowOff>
    </xdr:from>
    <xdr:ext cx="578304" cy="533400"/>
    <xdr:pic>
      <xdr:nvPicPr>
        <xdr:cNvPr id="11" name="صورة 16">
          <a:extLst>
            <a:ext uri="{FF2B5EF4-FFF2-40B4-BE49-F238E27FC236}">
              <a16:creationId xmlns:a16="http://schemas.microsoft.com/office/drawing/2014/main" id="{9466A273-1722-4A0D-A8AF-5A9150748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6784"/>
          <a:ext cx="578304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361950</xdr:colOff>
      <xdr:row>30</xdr:row>
      <xdr:rowOff>47625</xdr:rowOff>
    </xdr:from>
    <xdr:to>
      <xdr:col>4</xdr:col>
      <xdr:colOff>771525</xdr:colOff>
      <xdr:row>44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024B16-7123-BC8F-220F-A565BFCDA8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7181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942975</xdr:colOff>
      <xdr:row>31</xdr:row>
      <xdr:rowOff>9525</xdr:rowOff>
    </xdr:from>
    <xdr:to>
      <xdr:col>9</xdr:col>
      <xdr:colOff>800100</xdr:colOff>
      <xdr:row>51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People Graph">
              <a:extLst>
                <a:ext uri="{FF2B5EF4-FFF2-40B4-BE49-F238E27FC236}">
                  <a16:creationId xmlns:a16="http://schemas.microsoft.com/office/drawing/2014/main" id="{AAEA1468-856D-D482-7D38-6BE56F728F5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People Graph">
              <a:extLst>
                <a:ext uri="{FF2B5EF4-FFF2-40B4-BE49-F238E27FC236}">
                  <a16:creationId xmlns:a16="http://schemas.microsoft.com/office/drawing/2014/main" id="{AAEA1468-856D-D482-7D38-6BE56F728F5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346075</xdr:colOff>
      <xdr:row>45</xdr:row>
      <xdr:rowOff>79375</xdr:rowOff>
    </xdr:from>
    <xdr:to>
      <xdr:col>4</xdr:col>
      <xdr:colOff>755650</xdr:colOff>
      <xdr:row>59</xdr:row>
      <xdr:rowOff>155575</xdr:rowOff>
    </xdr:to>
    <xdr:graphicFrame macro="">
      <xdr:nvGraphicFramePr>
        <xdr:cNvPr id="4" name="Chart 3" descr="Chart type: Clustered Column. 'جملة السكان     Total Population جملة    Total'&#10;&#10;Description automatically generated">
          <a:extLst>
            <a:ext uri="{FF2B5EF4-FFF2-40B4-BE49-F238E27FC236}">
              <a16:creationId xmlns:a16="http://schemas.microsoft.com/office/drawing/2014/main" id="{5689C260-EB11-CC8C-64CD-A180834D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155575</xdr:colOff>
      <xdr:row>52</xdr:row>
      <xdr:rowOff>117475</xdr:rowOff>
    </xdr:from>
    <xdr:to>
      <xdr:col>10</xdr:col>
      <xdr:colOff>193675</xdr:colOff>
      <xdr:row>67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الغير سعودي     NonSaudi ذكور    MALE'&#10;&#10;Description automatically generated">
              <a:extLst>
                <a:ext uri="{FF2B5EF4-FFF2-40B4-BE49-F238E27FC236}">
                  <a16:creationId xmlns:a16="http://schemas.microsoft.com/office/drawing/2014/main" id="{9F9728BC-31C1-FDB6-3CAE-D025E714F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6425" y="1144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355600</xdr:colOff>
      <xdr:row>33</xdr:row>
      <xdr:rowOff>136525</xdr:rowOff>
    </xdr:from>
    <xdr:to>
      <xdr:col>17</xdr:col>
      <xdr:colOff>136525</xdr:colOff>
      <xdr:row>48</xdr:row>
      <xdr:rowOff>22225</xdr:rowOff>
    </xdr:to>
    <xdr:graphicFrame macro="">
      <xdr:nvGraphicFramePr>
        <xdr:cNvPr id="6" name="Chart 5" descr="Chart type: Scatter. Field: الغير سعودي     NonSaudi ذكور    MALE and Field: جملة السكان     Total Population اناث    FEMALE appear highly correlated.&#10;&#10;Description automatically generated">
          <a:extLst>
            <a:ext uri="{FF2B5EF4-FFF2-40B4-BE49-F238E27FC236}">
              <a16:creationId xmlns:a16="http://schemas.microsoft.com/office/drawing/2014/main" id="{EF7956C6-E8FD-9D2C-FD4D-71AF1EA9D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فئات العمر&#10;Age group': جملة               Total has noticeably higher 'الغير سعودي     NonSaudi ذكور    MALE'.&#10;&#10;Description automatically generated">
          <a:extLst>
            <a:ext uri="{FF2B5EF4-FFF2-40B4-BE49-F238E27FC236}">
              <a16:creationId xmlns:a16="http://schemas.microsoft.com/office/drawing/2014/main" id="{8D663784-F68C-4E4C-EB3F-749C882D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فئات العمر&#10;Age group': جملة               Total has noticeably higher 'السعودي     Saudi جملة    Total'.&#10;&#10;Description automatically generated">
          <a:extLst>
            <a:ext uri="{FF2B5EF4-FFF2-40B4-BE49-F238E27FC236}">
              <a16:creationId xmlns:a16="http://schemas.microsoft.com/office/drawing/2014/main" id="{B5EDABE2-D617-EE35-DA99-A72CA157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1.508373611112" createdVersion="8" refreshedVersion="8" minRefreshableVersion="3" recordCount="16" xr:uid="{10240E9C-3B41-4E21-986B-1093DF27FAE0}">
  <cacheSource type="worksheet">
    <worksheetSource ref="C6:L22" sheet="Transformed Data"/>
  </cacheSource>
  <cacheFields count="10">
    <cacheField name="فئات العمر_x000a_Age group" numFmtId="0">
      <sharedItems containsMixedTypes="1" containsNumber="1" containsInteger="1" minValue="45055" maxValue="45213" count="16">
        <s v="0 - 4"/>
        <n v="45055"/>
        <n v="45213"/>
        <s v="15 - 19"/>
        <s v="20 - 24"/>
        <s v="25 - 29"/>
        <s v="30 - 34"/>
        <s v="35 - 39"/>
        <s v="40 - 44"/>
        <s v="45 - 49"/>
        <s v="50 - 54"/>
        <s v="55 - 59"/>
        <s v="60 - 64"/>
        <s v="65+"/>
        <s v="جملة               Total"/>
        <s v="* Preliminary estimates are in the middle of the year"/>
      </sharedItems>
    </cacheField>
    <cacheField name="السعودي     Saudi ذكور    MALE" numFmtId="0">
      <sharedItems containsString="0" containsBlank="1" containsNumber="1" containsInteger="1" minValue="258833" maxValue="11028006"/>
    </cacheField>
    <cacheField name="السعودي     Saudi اناث    FEMALE" numFmtId="0">
      <sharedItems containsString="0" containsBlank="1" containsNumber="1" containsInteger="1" minValue="245608" maxValue="10662642"/>
    </cacheField>
    <cacheField name="السعودي     Saudi جملة    Total" numFmtId="0">
      <sharedItems containsString="0" containsBlank="1" containsNumber="1" containsInteger="1" minValue="504441" maxValue="21690648"/>
    </cacheField>
    <cacheField name="الغير سعودي     NonSaudi ذكور    MALE" numFmtId="0">
      <sharedItems containsString="0" containsBlank="1" containsNumber="1" containsInteger="1" minValue="164766" maxValue="8335650"/>
    </cacheField>
    <cacheField name="الغير سعودي     NonSaudi اناث    FEMALE" numFmtId="0">
      <sharedItems containsString="0" containsBlank="1" containsNumber="1" containsInteger="1" minValue="52188" maxValue="4084523"/>
    </cacheField>
    <cacheField name="الغير سعودي     NonSaudi جملة    Total" numFmtId="0">
      <sharedItems containsString="0" containsBlank="1" containsNumber="1" containsInteger="1" minValue="237007" maxValue="12420173"/>
    </cacheField>
    <cacheField name="جملة السكان     Total Population ذكور    MALE" numFmtId="0">
      <sharedItems containsString="0" containsBlank="1" containsNumber="1" containsInteger="1" minValue="511757" maxValue="19363656"/>
    </cacheField>
    <cacheField name="جملة السكان     Total Population اناث    FEMALE" numFmtId="0">
      <sharedItems containsMixedTypes="1" containsNumber="1" containsInteger="1" minValue="297796" maxValue="14747165"/>
    </cacheField>
    <cacheField name="جملة السكان     Total Population جملة    Total" numFmtId="0">
      <sharedItems containsString="0" containsBlank="1" containsNumber="1" containsInteger="1" minValue="809553" maxValue="34110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103151"/>
    <n v="1085223"/>
    <n v="2188374"/>
    <n v="260073"/>
    <n v="240984"/>
    <n v="501057"/>
    <n v="1363224"/>
    <n v="1326207"/>
    <n v="2689431"/>
  </r>
  <r>
    <x v="1"/>
    <n v="1165051"/>
    <n v="1097326"/>
    <n v="2262377"/>
    <n v="369455"/>
    <n v="354872"/>
    <n v="724327"/>
    <n v="1534506"/>
    <n v="1452198"/>
    <n v="2986704"/>
  </r>
  <r>
    <x v="2"/>
    <n v="1043917"/>
    <n v="1032094"/>
    <n v="2076011"/>
    <n v="321032"/>
    <n v="303024"/>
    <n v="624056"/>
    <n v="1364949"/>
    <n v="1335118"/>
    <n v="2700067"/>
  </r>
  <r>
    <x v="3"/>
    <n v="951818"/>
    <n v="894816"/>
    <n v="1846634"/>
    <n v="290033"/>
    <n v="268582"/>
    <n v="558615"/>
    <n v="1241851"/>
    <n v="1163398"/>
    <n v="2405249"/>
  </r>
  <r>
    <x v="4"/>
    <n v="1074376"/>
    <n v="998140"/>
    <n v="2072516"/>
    <n v="248511"/>
    <n v="230645"/>
    <n v="479156"/>
    <n v="1322887"/>
    <n v="1228785"/>
    <n v="2551672"/>
  </r>
  <r>
    <x v="5"/>
    <n v="1041974"/>
    <n v="1026056"/>
    <n v="2068030"/>
    <n v="590908"/>
    <n v="423649"/>
    <n v="1014557"/>
    <n v="1632882"/>
    <n v="1449705"/>
    <n v="3082587"/>
  </r>
  <r>
    <x v="6"/>
    <n v="936104"/>
    <n v="941473"/>
    <n v="1877577"/>
    <n v="827188"/>
    <n v="451181"/>
    <n v="1278369"/>
    <n v="1763292"/>
    <n v="1392654"/>
    <n v="3155946"/>
  </r>
  <r>
    <x v="7"/>
    <n v="856123"/>
    <n v="821573"/>
    <n v="1677696"/>
    <n v="1361986"/>
    <n v="590636"/>
    <n v="1952622"/>
    <n v="2218109"/>
    <n v="1412209"/>
    <n v="3630318"/>
  </r>
  <r>
    <x v="8"/>
    <n v="684143"/>
    <n v="673694"/>
    <n v="1357837"/>
    <n v="1366152"/>
    <n v="541376"/>
    <n v="1907528"/>
    <n v="2050295"/>
    <n v="1215070"/>
    <n v="3265365"/>
  </r>
  <r>
    <x v="9"/>
    <n v="593073"/>
    <n v="560761"/>
    <n v="1153834"/>
    <n v="1091448"/>
    <n v="343523"/>
    <n v="1434971"/>
    <n v="1684521"/>
    <n v="904284"/>
    <n v="2588805"/>
  </r>
  <r>
    <x v="10"/>
    <n v="474238"/>
    <n v="450961"/>
    <n v="925199"/>
    <n v="735903"/>
    <n v="131909"/>
    <n v="867812"/>
    <n v="1210141"/>
    <n v="582870"/>
    <n v="1793011"/>
  </r>
  <r>
    <x v="11"/>
    <n v="377003"/>
    <n v="350308"/>
    <n v="727311"/>
    <n v="455271"/>
    <n v="79713"/>
    <n v="534984"/>
    <n v="832274"/>
    <n v="430021"/>
    <n v="1262295"/>
  </r>
  <r>
    <x v="12"/>
    <n v="258833"/>
    <n v="245608"/>
    <n v="504441"/>
    <n v="252924"/>
    <n v="52188"/>
    <n v="305112"/>
    <n v="511757"/>
    <n v="297796"/>
    <n v="809553"/>
  </r>
  <r>
    <x v="13"/>
    <n v="468202"/>
    <n v="484609"/>
    <n v="952811"/>
    <n v="164766"/>
    <n v="72241"/>
    <n v="237007"/>
    <n v="632968"/>
    <n v="556850"/>
    <n v="1189818"/>
  </r>
  <r>
    <x v="14"/>
    <n v="11028006"/>
    <n v="10662642"/>
    <n v="21690648"/>
    <n v="8335650"/>
    <n v="4084523"/>
    <n v="12420173"/>
    <n v="19363656"/>
    <n v="14747165"/>
    <n v="34110821"/>
  </r>
  <r>
    <x v="15"/>
    <m/>
    <m/>
    <m/>
    <m/>
    <m/>
    <m/>
    <m/>
    <s v="* تقديرات أولية في منتصف العام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23CA-62C1-4FB2-9A46-C5A83B43D64A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9" firstHeaderRow="0" firstDataRow="1" firstDataCol="1"/>
  <pivotFields count="10">
    <pivotField axis="axisRow" compact="0" outline="0" showAll="0" sortType="descending">
      <items count="17">
        <item x="1"/>
        <item x="2"/>
        <item x="15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">
    <i>
      <x v="15"/>
    </i>
    <i>
      <x/>
    </i>
    <i>
      <x v="3"/>
    </i>
    <i>
      <x v="1"/>
    </i>
    <i>
      <x v="6"/>
    </i>
    <i>
      <x v="5"/>
    </i>
    <i>
      <x v="7"/>
    </i>
    <i>
      <x v="4"/>
    </i>
    <i>
      <x v="8"/>
    </i>
    <i>
      <x v="9"/>
    </i>
    <i>
      <x v="10"/>
    </i>
    <i>
      <x v="14"/>
    </i>
    <i>
      <x v="11"/>
    </i>
    <i>
      <x v="12"/>
    </i>
    <i>
      <x v="1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السعودي     Saudi اناث    FEMALE" fld="2" baseField="0" baseItem="0" numFmtId="3"/>
    <dataField name="Sum of السعودي     Saudi جملة    Total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39FB9-4F04-4CB2-9BB4-4BD6228C3264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9" firstHeaderRow="1" firstDataRow="1" firstDataCol="1"/>
  <pivotFields count="10">
    <pivotField axis="axisRow" compact="0" outline="0" showAll="0" sortType="descending">
      <items count="17">
        <item x="1"/>
        <item x="2"/>
        <item x="15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">
    <i>
      <x v="15"/>
    </i>
    <i>
      <x v="9"/>
    </i>
    <i>
      <x v="8"/>
    </i>
    <i>
      <x v="10"/>
    </i>
    <i>
      <x v="7"/>
    </i>
    <i>
      <x v="11"/>
    </i>
    <i>
      <x v="6"/>
    </i>
    <i>
      <x v="12"/>
    </i>
    <i>
      <x/>
    </i>
    <i>
      <x v="1"/>
    </i>
    <i>
      <x v="4"/>
    </i>
    <i>
      <x v="3"/>
    </i>
    <i>
      <x v="13"/>
    </i>
    <i>
      <x v="5"/>
    </i>
    <i>
      <x v="14"/>
    </i>
    <i>
      <x v="2"/>
    </i>
    <i t="grand">
      <x/>
    </i>
  </rowItems>
  <colItems count="1">
    <i/>
  </colItems>
  <dataFields count="1">
    <dataField name="Sum of الغير سعودي     NonSaudi ذكور    MALE" fld="4" baseField="0" baseItem="0" numFmtId="3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3E8C2-62BD-4DF4-9A0B-7A1D9736CC7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9" firstHeaderRow="1" firstDataRow="1" firstDataCol="1"/>
  <pivotFields count="10">
    <pivotField axis="axisRow" compact="0" outline="0" showAll="0" sortType="descending">
      <items count="17">
        <item x="1"/>
        <item x="2"/>
        <item x="15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">
    <i>
      <x v="15"/>
    </i>
    <i>
      <x/>
    </i>
    <i>
      <x v="3"/>
    </i>
    <i>
      <x v="1"/>
    </i>
    <i>
      <x v="5"/>
    </i>
    <i>
      <x v="6"/>
    </i>
    <i>
      <x v="7"/>
    </i>
    <i>
      <x v="4"/>
    </i>
    <i>
      <x v="8"/>
    </i>
    <i>
      <x v="9"/>
    </i>
    <i>
      <x v="10"/>
    </i>
    <i>
      <x v="14"/>
    </i>
    <i>
      <x v="11"/>
    </i>
    <i>
      <x v="12"/>
    </i>
    <i>
      <x v="13"/>
    </i>
    <i>
      <x v="2"/>
    </i>
    <i t="grand">
      <x/>
    </i>
  </rowItems>
  <colItems count="1">
    <i/>
  </colItems>
  <dataFields count="1">
    <dataField name="Sum of السعودي     Saudi جملة    Total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A487D-115E-4319-9459-3F7D2B77287C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9" firstHeaderRow="1" firstDataRow="1" firstDataCol="1"/>
  <pivotFields count="10">
    <pivotField axis="axisRow" compact="0" outline="0" showAll="0" sortType="descending">
      <items count="17">
        <item x="1"/>
        <item x="2"/>
        <item x="15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7">
    <i>
      <x v="15"/>
    </i>
    <i>
      <x/>
    </i>
    <i>
      <x v="3"/>
    </i>
    <i>
      <x v="1"/>
    </i>
    <i>
      <x v="5"/>
    </i>
    <i>
      <x v="6"/>
    </i>
    <i>
      <x v="7"/>
    </i>
    <i>
      <x v="4"/>
    </i>
    <i>
      <x v="8"/>
    </i>
    <i>
      <x v="9"/>
    </i>
    <i>
      <x v="10"/>
    </i>
    <i>
      <x v="14"/>
    </i>
    <i>
      <x v="11"/>
    </i>
    <i>
      <x v="12"/>
    </i>
    <i>
      <x v="13"/>
    </i>
    <i>
      <x v="2"/>
    </i>
    <i t="grand">
      <x/>
    </i>
  </rowItems>
  <colItems count="1">
    <i/>
  </colItems>
  <dataFields count="1">
    <dataField name="Sum of السعودي     Saudi جملة    Total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AAEA1468-856D-D482-7D38-6BE56F728F5D}">
  <we:reference id="wa104104476" version="1.3.0.0" store="en-US" storeType="OMEX"/>
  <we:alternateReferences/>
  <we:properties>
    <we:property name="sku" value="&quot;peoplebar-giant&quot;"/>
    <we:property name="theme" value="&quot;giant-redwhiteblack&quot;"/>
    <we:property name="shape" value="&quot;muscle-people&quot;"/>
    <we:property name="layout-element-title" value="&quot;NUMBERS ABOUT THE APP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showGridLines="0" view="pageBreakPreview" topLeftCell="E1" zoomScaleNormal="100" zoomScaleSheetLayoutView="100" workbookViewId="0">
      <selection activeCell="M58" sqref="M58:S58"/>
    </sheetView>
  </sheetViews>
  <sheetFormatPr defaultRowHeight="15"/>
  <cols>
    <col min="1" max="1" width="5.5703125" customWidth="1"/>
    <col min="2" max="2" width="28.42578125" customWidth="1"/>
    <col min="3" max="11" width="17" customWidth="1"/>
  </cols>
  <sheetData>
    <row r="1" spans="2:20" ht="18" customHeight="1">
      <c r="B1" s="5"/>
      <c r="C1" s="5"/>
      <c r="D1" s="5"/>
      <c r="E1" s="5"/>
      <c r="F1" s="5"/>
      <c r="G1" s="5"/>
      <c r="H1" s="5"/>
    </row>
    <row r="2" spans="2:20" ht="17.45" customHeight="1">
      <c r="B2" s="12" t="s">
        <v>26</v>
      </c>
      <c r="C2" s="12"/>
      <c r="D2" s="12"/>
      <c r="E2" s="12"/>
      <c r="F2" s="12"/>
      <c r="G2" s="12"/>
      <c r="H2" s="12"/>
      <c r="I2" s="12"/>
      <c r="J2" s="12"/>
      <c r="K2" s="12"/>
    </row>
    <row r="3" spans="2:20" ht="18" customHeight="1">
      <c r="B3" s="13" t="s">
        <v>27</v>
      </c>
      <c r="C3" s="13"/>
      <c r="D3" s="13"/>
      <c r="E3" s="13"/>
      <c r="F3" s="13"/>
      <c r="G3" s="13"/>
      <c r="H3" s="13"/>
      <c r="I3" s="13"/>
      <c r="J3" s="13"/>
      <c r="K3" s="13"/>
    </row>
    <row r="4" spans="2:20" ht="16.5" thickBot="1">
      <c r="B4" s="20" t="s">
        <v>25</v>
      </c>
      <c r="C4" s="20"/>
      <c r="D4" s="14"/>
      <c r="E4" s="14"/>
      <c r="F4" s="14"/>
      <c r="G4" s="14"/>
      <c r="H4" s="14"/>
      <c r="I4" s="14"/>
      <c r="J4" s="15" t="s">
        <v>22</v>
      </c>
      <c r="K4" s="15"/>
    </row>
    <row r="5" spans="2:20" ht="21" customHeight="1">
      <c r="B5" s="18" t="s">
        <v>4</v>
      </c>
      <c r="C5" s="21" t="s">
        <v>23</v>
      </c>
      <c r="D5" s="21"/>
      <c r="E5" s="22"/>
      <c r="F5" s="21" t="s">
        <v>24</v>
      </c>
      <c r="G5" s="21"/>
      <c r="H5" s="22"/>
      <c r="I5" s="21" t="s">
        <v>2</v>
      </c>
      <c r="J5" s="21"/>
      <c r="K5" s="22"/>
    </row>
    <row r="6" spans="2:20" ht="21" customHeight="1">
      <c r="B6" s="19"/>
      <c r="C6" s="3" t="s">
        <v>0</v>
      </c>
      <c r="D6" s="3" t="s">
        <v>1</v>
      </c>
      <c r="E6" s="4" t="s">
        <v>3</v>
      </c>
      <c r="F6" s="3" t="s">
        <v>0</v>
      </c>
      <c r="G6" s="3" t="s">
        <v>1</v>
      </c>
      <c r="H6" s="4" t="s">
        <v>3</v>
      </c>
      <c r="I6" s="3" t="s">
        <v>0</v>
      </c>
      <c r="J6" s="3" t="s">
        <v>1</v>
      </c>
      <c r="K6" s="4" t="s">
        <v>3</v>
      </c>
    </row>
    <row r="7" spans="2:20" ht="21" customHeight="1">
      <c r="B7" s="10" t="s">
        <v>9</v>
      </c>
      <c r="C7" s="1">
        <v>1103151</v>
      </c>
      <c r="D7" s="1">
        <v>1085223</v>
      </c>
      <c r="E7" s="2">
        <f>C7+D7</f>
        <v>2188374</v>
      </c>
      <c r="F7" s="1">
        <v>260073</v>
      </c>
      <c r="G7" s="1">
        <v>240984</v>
      </c>
      <c r="H7" s="2">
        <f>F7+G7</f>
        <v>501057</v>
      </c>
      <c r="I7" s="1">
        <f>C7+F7</f>
        <v>1363224</v>
      </c>
      <c r="J7" s="1">
        <f>D7+G7</f>
        <v>1326207</v>
      </c>
      <c r="K7" s="2">
        <f>I7+J7</f>
        <v>2689431</v>
      </c>
      <c r="L7" s="6"/>
      <c r="M7" s="6"/>
      <c r="N7" s="6"/>
      <c r="O7" s="6"/>
      <c r="P7" s="6"/>
      <c r="Q7" s="6"/>
      <c r="R7" s="6"/>
      <c r="S7" s="6"/>
      <c r="T7" s="6"/>
    </row>
    <row r="8" spans="2:20" ht="21" customHeight="1">
      <c r="B8" s="10" t="s">
        <v>10</v>
      </c>
      <c r="C8" s="1">
        <v>1165051</v>
      </c>
      <c r="D8" s="1">
        <v>1097326</v>
      </c>
      <c r="E8" s="2">
        <f t="shared" ref="E8:E20" si="0">C8+D8</f>
        <v>2262377</v>
      </c>
      <c r="F8" s="1">
        <v>369455</v>
      </c>
      <c r="G8" s="1">
        <v>354872</v>
      </c>
      <c r="H8" s="2">
        <f t="shared" ref="H8:H20" si="1">F8+G8</f>
        <v>724327</v>
      </c>
      <c r="I8" s="1">
        <f t="shared" ref="I8:I20" si="2">C8+F8</f>
        <v>1534506</v>
      </c>
      <c r="J8" s="1">
        <f t="shared" ref="J8:J20" si="3">D8+G8</f>
        <v>1452198</v>
      </c>
      <c r="K8" s="2">
        <f t="shared" ref="K8:K20" si="4">I8+J8</f>
        <v>2986704</v>
      </c>
      <c r="L8" s="7"/>
      <c r="M8" s="7"/>
      <c r="N8" s="7"/>
      <c r="O8" s="7"/>
      <c r="P8" s="7"/>
      <c r="Q8" s="7"/>
      <c r="R8" s="7"/>
      <c r="S8" s="7"/>
      <c r="T8" s="7"/>
    </row>
    <row r="9" spans="2:20" ht="21" customHeight="1">
      <c r="B9" s="10" t="s">
        <v>11</v>
      </c>
      <c r="C9" s="1">
        <v>1043917</v>
      </c>
      <c r="D9" s="1">
        <v>1032094</v>
      </c>
      <c r="E9" s="2">
        <f t="shared" si="0"/>
        <v>2076011</v>
      </c>
      <c r="F9" s="1">
        <v>321032</v>
      </c>
      <c r="G9" s="1">
        <v>303024</v>
      </c>
      <c r="H9" s="2">
        <f t="shared" si="1"/>
        <v>624056</v>
      </c>
      <c r="I9" s="1">
        <f t="shared" si="2"/>
        <v>1364949</v>
      </c>
      <c r="J9" s="1">
        <f t="shared" si="3"/>
        <v>1335118</v>
      </c>
      <c r="K9" s="2">
        <f t="shared" si="4"/>
        <v>2700067</v>
      </c>
    </row>
    <row r="10" spans="2:20" ht="21" customHeight="1">
      <c r="B10" s="10" t="s">
        <v>12</v>
      </c>
      <c r="C10" s="1">
        <v>951818</v>
      </c>
      <c r="D10" s="1">
        <v>894816</v>
      </c>
      <c r="E10" s="2">
        <f t="shared" si="0"/>
        <v>1846634</v>
      </c>
      <c r="F10" s="1">
        <v>290033</v>
      </c>
      <c r="G10" s="1">
        <v>268582</v>
      </c>
      <c r="H10" s="2">
        <f t="shared" si="1"/>
        <v>558615</v>
      </c>
      <c r="I10" s="1">
        <f t="shared" si="2"/>
        <v>1241851</v>
      </c>
      <c r="J10" s="1">
        <f t="shared" si="3"/>
        <v>1163398</v>
      </c>
      <c r="K10" s="2">
        <f t="shared" si="4"/>
        <v>2405249</v>
      </c>
    </row>
    <row r="11" spans="2:20" ht="21" customHeight="1">
      <c r="B11" s="10" t="s">
        <v>13</v>
      </c>
      <c r="C11" s="1">
        <v>1074376</v>
      </c>
      <c r="D11" s="1">
        <v>998140</v>
      </c>
      <c r="E11" s="2">
        <f t="shared" si="0"/>
        <v>2072516</v>
      </c>
      <c r="F11" s="1">
        <v>248511</v>
      </c>
      <c r="G11" s="1">
        <v>230645</v>
      </c>
      <c r="H11" s="2">
        <f t="shared" si="1"/>
        <v>479156</v>
      </c>
      <c r="I11" s="1">
        <f t="shared" si="2"/>
        <v>1322887</v>
      </c>
      <c r="J11" s="1">
        <f t="shared" si="3"/>
        <v>1228785</v>
      </c>
      <c r="K11" s="2">
        <f t="shared" si="4"/>
        <v>2551672</v>
      </c>
    </row>
    <row r="12" spans="2:20" ht="21" customHeight="1">
      <c r="B12" s="10" t="s">
        <v>14</v>
      </c>
      <c r="C12" s="1">
        <v>1041974</v>
      </c>
      <c r="D12" s="1">
        <v>1026056</v>
      </c>
      <c r="E12" s="2">
        <f t="shared" si="0"/>
        <v>2068030</v>
      </c>
      <c r="F12" s="1">
        <v>590908</v>
      </c>
      <c r="G12" s="1">
        <v>423649</v>
      </c>
      <c r="H12" s="2">
        <f t="shared" si="1"/>
        <v>1014557</v>
      </c>
      <c r="I12" s="1">
        <f t="shared" si="2"/>
        <v>1632882</v>
      </c>
      <c r="J12" s="1">
        <f t="shared" si="3"/>
        <v>1449705</v>
      </c>
      <c r="K12" s="2">
        <f t="shared" si="4"/>
        <v>3082587</v>
      </c>
    </row>
    <row r="13" spans="2:20" ht="21" customHeight="1">
      <c r="B13" s="10" t="s">
        <v>15</v>
      </c>
      <c r="C13" s="1">
        <v>936104</v>
      </c>
      <c r="D13" s="1">
        <v>941473</v>
      </c>
      <c r="E13" s="2">
        <f t="shared" si="0"/>
        <v>1877577</v>
      </c>
      <c r="F13" s="1">
        <v>827188</v>
      </c>
      <c r="G13" s="1">
        <v>451181</v>
      </c>
      <c r="H13" s="2">
        <f t="shared" si="1"/>
        <v>1278369</v>
      </c>
      <c r="I13" s="1">
        <f t="shared" si="2"/>
        <v>1763292</v>
      </c>
      <c r="J13" s="1">
        <f t="shared" si="3"/>
        <v>1392654</v>
      </c>
      <c r="K13" s="2">
        <f t="shared" si="4"/>
        <v>3155946</v>
      </c>
    </row>
    <row r="14" spans="2:20" ht="21" customHeight="1">
      <c r="B14" s="10" t="s">
        <v>16</v>
      </c>
      <c r="C14" s="1">
        <v>856123</v>
      </c>
      <c r="D14" s="1">
        <v>821573</v>
      </c>
      <c r="E14" s="2">
        <f t="shared" si="0"/>
        <v>1677696</v>
      </c>
      <c r="F14" s="1">
        <v>1361986</v>
      </c>
      <c r="G14" s="1">
        <v>590636</v>
      </c>
      <c r="H14" s="2">
        <f t="shared" si="1"/>
        <v>1952622</v>
      </c>
      <c r="I14" s="1">
        <f t="shared" si="2"/>
        <v>2218109</v>
      </c>
      <c r="J14" s="1">
        <f t="shared" si="3"/>
        <v>1412209</v>
      </c>
      <c r="K14" s="2">
        <f t="shared" si="4"/>
        <v>3630318</v>
      </c>
    </row>
    <row r="15" spans="2:20" ht="21" customHeight="1">
      <c r="B15" s="10" t="s">
        <v>17</v>
      </c>
      <c r="C15" s="1">
        <v>684143</v>
      </c>
      <c r="D15" s="1">
        <v>673694</v>
      </c>
      <c r="E15" s="2">
        <f t="shared" si="0"/>
        <v>1357837</v>
      </c>
      <c r="F15" s="1">
        <v>1366152</v>
      </c>
      <c r="G15" s="1">
        <v>541376</v>
      </c>
      <c r="H15" s="2">
        <f t="shared" si="1"/>
        <v>1907528</v>
      </c>
      <c r="I15" s="1">
        <f t="shared" si="2"/>
        <v>2050295</v>
      </c>
      <c r="J15" s="1">
        <f t="shared" si="3"/>
        <v>1215070</v>
      </c>
      <c r="K15" s="2">
        <f t="shared" si="4"/>
        <v>3265365</v>
      </c>
    </row>
    <row r="16" spans="2:20" ht="21" customHeight="1">
      <c r="B16" s="10" t="s">
        <v>18</v>
      </c>
      <c r="C16" s="1">
        <v>593073</v>
      </c>
      <c r="D16" s="1">
        <v>560761</v>
      </c>
      <c r="E16" s="2">
        <f t="shared" si="0"/>
        <v>1153834</v>
      </c>
      <c r="F16" s="1">
        <v>1091448</v>
      </c>
      <c r="G16" s="1">
        <v>343523</v>
      </c>
      <c r="H16" s="2">
        <f t="shared" si="1"/>
        <v>1434971</v>
      </c>
      <c r="I16" s="1">
        <f t="shared" si="2"/>
        <v>1684521</v>
      </c>
      <c r="J16" s="1">
        <f t="shared" si="3"/>
        <v>904284</v>
      </c>
      <c r="K16" s="2">
        <f t="shared" si="4"/>
        <v>2588805</v>
      </c>
    </row>
    <row r="17" spans="2:11" ht="21" customHeight="1">
      <c r="B17" s="10" t="s">
        <v>19</v>
      </c>
      <c r="C17" s="1">
        <v>474238</v>
      </c>
      <c r="D17" s="1">
        <v>450961</v>
      </c>
      <c r="E17" s="2">
        <f t="shared" si="0"/>
        <v>925199</v>
      </c>
      <c r="F17" s="1">
        <v>735903</v>
      </c>
      <c r="G17" s="1">
        <v>131909</v>
      </c>
      <c r="H17" s="2">
        <f t="shared" si="1"/>
        <v>867812</v>
      </c>
      <c r="I17" s="1">
        <f t="shared" si="2"/>
        <v>1210141</v>
      </c>
      <c r="J17" s="1">
        <f t="shared" si="3"/>
        <v>582870</v>
      </c>
      <c r="K17" s="2">
        <f t="shared" si="4"/>
        <v>1793011</v>
      </c>
    </row>
    <row r="18" spans="2:11" ht="21" customHeight="1">
      <c r="B18" s="10" t="s">
        <v>20</v>
      </c>
      <c r="C18" s="1">
        <v>377003</v>
      </c>
      <c r="D18" s="1">
        <v>350308</v>
      </c>
      <c r="E18" s="2">
        <f t="shared" si="0"/>
        <v>727311</v>
      </c>
      <c r="F18" s="1">
        <v>455271</v>
      </c>
      <c r="G18" s="1">
        <v>79713</v>
      </c>
      <c r="H18" s="2">
        <f t="shared" si="1"/>
        <v>534984</v>
      </c>
      <c r="I18" s="1">
        <f t="shared" si="2"/>
        <v>832274</v>
      </c>
      <c r="J18" s="1">
        <f t="shared" si="3"/>
        <v>430021</v>
      </c>
      <c r="K18" s="2">
        <f t="shared" si="4"/>
        <v>1262295</v>
      </c>
    </row>
    <row r="19" spans="2:11" ht="21" customHeight="1">
      <c r="B19" s="10" t="s">
        <v>21</v>
      </c>
      <c r="C19" s="1">
        <v>258833</v>
      </c>
      <c r="D19" s="1">
        <v>245608</v>
      </c>
      <c r="E19" s="2">
        <f t="shared" si="0"/>
        <v>504441</v>
      </c>
      <c r="F19" s="1">
        <v>252924</v>
      </c>
      <c r="G19" s="1">
        <v>52188</v>
      </c>
      <c r="H19" s="2">
        <f t="shared" si="1"/>
        <v>305112</v>
      </c>
      <c r="I19" s="1">
        <f t="shared" si="2"/>
        <v>511757</v>
      </c>
      <c r="J19" s="1">
        <f t="shared" si="3"/>
        <v>297796</v>
      </c>
      <c r="K19" s="2">
        <f t="shared" si="4"/>
        <v>809553</v>
      </c>
    </row>
    <row r="20" spans="2:11" ht="21" customHeight="1">
      <c r="B20" s="8" t="s">
        <v>8</v>
      </c>
      <c r="C20" s="1">
        <v>468202</v>
      </c>
      <c r="D20" s="1">
        <v>484609</v>
      </c>
      <c r="E20" s="2">
        <f t="shared" si="0"/>
        <v>952811</v>
      </c>
      <c r="F20" s="1">
        <v>164766</v>
      </c>
      <c r="G20" s="1">
        <v>72241</v>
      </c>
      <c r="H20" s="2">
        <f t="shared" si="1"/>
        <v>237007</v>
      </c>
      <c r="I20" s="1">
        <f t="shared" si="2"/>
        <v>632968</v>
      </c>
      <c r="J20" s="1">
        <f t="shared" si="3"/>
        <v>556850</v>
      </c>
      <c r="K20" s="2">
        <f t="shared" si="4"/>
        <v>1189818</v>
      </c>
    </row>
    <row r="21" spans="2:11" ht="21" customHeight="1" thickBot="1">
      <c r="B21" s="9" t="s">
        <v>5</v>
      </c>
      <c r="C21" s="11">
        <f>SUM(C7:C20)</f>
        <v>11028006</v>
      </c>
      <c r="D21" s="11">
        <f t="shared" ref="D21:K21" si="5">SUM(D7:D20)</f>
        <v>10662642</v>
      </c>
      <c r="E21" s="11">
        <f t="shared" si="5"/>
        <v>21690648</v>
      </c>
      <c r="F21" s="11">
        <f t="shared" si="5"/>
        <v>8335650</v>
      </c>
      <c r="G21" s="11">
        <f t="shared" si="5"/>
        <v>4084523</v>
      </c>
      <c r="H21" s="11">
        <f t="shared" si="5"/>
        <v>12420173</v>
      </c>
      <c r="I21" s="11">
        <f t="shared" si="5"/>
        <v>19363656</v>
      </c>
      <c r="J21" s="11">
        <f t="shared" si="5"/>
        <v>14747165</v>
      </c>
      <c r="K21" s="11">
        <f t="shared" si="5"/>
        <v>34110821</v>
      </c>
    </row>
    <row r="22" spans="2:11">
      <c r="B22" s="17" t="s">
        <v>7</v>
      </c>
      <c r="C22" s="17"/>
      <c r="D22" s="16"/>
      <c r="E22" s="16"/>
      <c r="F22" s="16"/>
      <c r="G22" s="16"/>
      <c r="H22" s="16"/>
      <c r="I22" s="16"/>
      <c r="J22" s="16" t="s">
        <v>6</v>
      </c>
      <c r="K22" s="16"/>
    </row>
  </sheetData>
  <mergeCells count="16">
    <mergeCell ref="F5:H5"/>
    <mergeCell ref="I5:K5"/>
    <mergeCell ref="F22:G22"/>
    <mergeCell ref="H22:I22"/>
    <mergeCell ref="J22:K22"/>
    <mergeCell ref="D22:E22"/>
    <mergeCell ref="B22:C22"/>
    <mergeCell ref="B5:B6"/>
    <mergeCell ref="B4:C4"/>
    <mergeCell ref="C5:E5"/>
    <mergeCell ref="D4:E4"/>
    <mergeCell ref="B2:K2"/>
    <mergeCell ref="B3:K3"/>
    <mergeCell ref="F4:G4"/>
    <mergeCell ref="H4:I4"/>
    <mergeCell ref="J4:K4"/>
  </mergeCells>
  <phoneticPr fontId="14" type="noConversion"/>
  <conditionalFormatting sqref="B1:H1 B2:B3 C7:E20 B21:K21">
    <cfRule type="cellIs" dxfId="8" priority="6" stopIfTrue="1" operator="lessThan">
      <formula>0</formula>
    </cfRule>
  </conditionalFormatting>
  <conditionalFormatting sqref="C5:E6">
    <cfRule type="cellIs" dxfId="7" priority="10" stopIfTrue="1" operator="lessThan">
      <formula>0</formula>
    </cfRule>
  </conditionalFormatting>
  <conditionalFormatting sqref="L7:T8">
    <cfRule type="cellIs" dxfId="6" priority="8" stopIfTrue="1" operator="lessThan">
      <formula>0</formula>
    </cfRule>
  </conditionalFormatting>
  <conditionalFormatting sqref="B7:B20">
    <cfRule type="cellIs" dxfId="5" priority="7" stopIfTrue="1" operator="lessThan">
      <formula>0</formula>
    </cfRule>
  </conditionalFormatting>
  <conditionalFormatting sqref="B5:B6">
    <cfRule type="cellIs" dxfId="4" priority="5" stopIfTrue="1" operator="lessThan">
      <formula>0</formula>
    </cfRule>
  </conditionalFormatting>
  <conditionalFormatting sqref="F7:H20">
    <cfRule type="cellIs" dxfId="3" priority="3" stopIfTrue="1" operator="lessThan">
      <formula>0</formula>
    </cfRule>
  </conditionalFormatting>
  <conditionalFormatting sqref="F5:H6">
    <cfRule type="cellIs" dxfId="2" priority="4" stopIfTrue="1" operator="lessThan">
      <formula>0</formula>
    </cfRule>
  </conditionalFormatting>
  <conditionalFormatting sqref="I7:K20">
    <cfRule type="cellIs" dxfId="1" priority="1" stopIfTrue="1" operator="lessThan">
      <formula>0</formula>
    </cfRule>
  </conditionalFormatting>
  <conditionalFormatting sqref="I5:K6">
    <cfRule type="cellIs" dxfId="0" priority="2" stopIfTrue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FE07-E9A3-483B-8433-0448668B0CD8}">
  <dimension ref="B2:L22"/>
  <sheetViews>
    <sheetView workbookViewId="0"/>
  </sheetViews>
  <sheetFormatPr defaultRowHeight="15"/>
  <sheetData>
    <row r="2" spans="2:12">
      <c r="B2" s="23" t="s">
        <v>28</v>
      </c>
    </row>
    <row r="3" spans="2:12">
      <c r="B3" s="24" t="s">
        <v>29</v>
      </c>
    </row>
    <row r="4" spans="2:12">
      <c r="B4" s="24"/>
    </row>
    <row r="6" spans="2:12" ht="45">
      <c r="C6" s="25" t="s">
        <v>4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</row>
    <row r="7" spans="2:12">
      <c r="C7" s="26" t="s">
        <v>9</v>
      </c>
      <c r="D7" s="27">
        <v>1103151</v>
      </c>
      <c r="E7" s="27">
        <v>1085223</v>
      </c>
      <c r="F7" s="27">
        <v>2188374</v>
      </c>
      <c r="G7" s="27">
        <v>260073</v>
      </c>
      <c r="H7" s="27">
        <v>240984</v>
      </c>
      <c r="I7" s="27">
        <v>501057</v>
      </c>
      <c r="J7" s="27">
        <v>1363224</v>
      </c>
      <c r="K7" s="27">
        <v>1326207</v>
      </c>
      <c r="L7" s="27">
        <v>2689431</v>
      </c>
    </row>
    <row r="8" spans="2:12">
      <c r="C8" s="26">
        <v>45055</v>
      </c>
      <c r="D8" s="27">
        <v>1165051</v>
      </c>
      <c r="E8" s="27">
        <v>1097326</v>
      </c>
      <c r="F8" s="27">
        <v>2262377</v>
      </c>
      <c r="G8" s="27">
        <v>369455</v>
      </c>
      <c r="H8" s="27">
        <v>354872</v>
      </c>
      <c r="I8" s="27">
        <v>724327</v>
      </c>
      <c r="J8" s="27">
        <v>1534506</v>
      </c>
      <c r="K8" s="27">
        <v>1452198</v>
      </c>
      <c r="L8" s="27">
        <v>2986704</v>
      </c>
    </row>
    <row r="9" spans="2:12">
      <c r="C9" s="26">
        <v>45213</v>
      </c>
      <c r="D9" s="27">
        <v>1043917</v>
      </c>
      <c r="E9" s="27">
        <v>1032094</v>
      </c>
      <c r="F9" s="27">
        <v>2076011</v>
      </c>
      <c r="G9" s="27">
        <v>321032</v>
      </c>
      <c r="H9" s="27">
        <v>303024</v>
      </c>
      <c r="I9" s="27">
        <v>624056</v>
      </c>
      <c r="J9" s="27">
        <v>1364949</v>
      </c>
      <c r="K9" s="27">
        <v>1335118</v>
      </c>
      <c r="L9" s="27">
        <v>2700067</v>
      </c>
    </row>
    <row r="10" spans="2:12">
      <c r="C10" s="26" t="s">
        <v>12</v>
      </c>
      <c r="D10" s="27">
        <v>951818</v>
      </c>
      <c r="E10" s="27">
        <v>894816</v>
      </c>
      <c r="F10" s="27">
        <v>1846634</v>
      </c>
      <c r="G10" s="27">
        <v>290033</v>
      </c>
      <c r="H10" s="27">
        <v>268582</v>
      </c>
      <c r="I10" s="27">
        <v>558615</v>
      </c>
      <c r="J10" s="27">
        <v>1241851</v>
      </c>
      <c r="K10" s="27">
        <v>1163398</v>
      </c>
      <c r="L10" s="27">
        <v>2405249</v>
      </c>
    </row>
    <row r="11" spans="2:12">
      <c r="C11" s="26" t="s">
        <v>13</v>
      </c>
      <c r="D11" s="27">
        <v>1074376</v>
      </c>
      <c r="E11" s="27">
        <v>998140</v>
      </c>
      <c r="F11" s="27">
        <v>2072516</v>
      </c>
      <c r="G11" s="27">
        <v>248511</v>
      </c>
      <c r="H11" s="27">
        <v>230645</v>
      </c>
      <c r="I11" s="27">
        <v>479156</v>
      </c>
      <c r="J11" s="27">
        <v>1322887</v>
      </c>
      <c r="K11" s="27">
        <v>1228785</v>
      </c>
      <c r="L11" s="27">
        <v>2551672</v>
      </c>
    </row>
    <row r="12" spans="2:12">
      <c r="C12" s="26" t="s">
        <v>14</v>
      </c>
      <c r="D12" s="27">
        <v>1041974</v>
      </c>
      <c r="E12" s="27">
        <v>1026056</v>
      </c>
      <c r="F12" s="27">
        <v>2068030</v>
      </c>
      <c r="G12" s="27">
        <v>590908</v>
      </c>
      <c r="H12" s="27">
        <v>423649</v>
      </c>
      <c r="I12" s="27">
        <v>1014557</v>
      </c>
      <c r="J12" s="27">
        <v>1632882</v>
      </c>
      <c r="K12" s="27">
        <v>1449705</v>
      </c>
      <c r="L12" s="27">
        <v>3082587</v>
      </c>
    </row>
    <row r="13" spans="2:12">
      <c r="C13" s="26" t="s">
        <v>15</v>
      </c>
      <c r="D13" s="27">
        <v>936104</v>
      </c>
      <c r="E13" s="27">
        <v>941473</v>
      </c>
      <c r="F13" s="27">
        <v>1877577</v>
      </c>
      <c r="G13" s="27">
        <v>827188</v>
      </c>
      <c r="H13" s="27">
        <v>451181</v>
      </c>
      <c r="I13" s="27">
        <v>1278369</v>
      </c>
      <c r="J13" s="27">
        <v>1763292</v>
      </c>
      <c r="K13" s="27">
        <v>1392654</v>
      </c>
      <c r="L13" s="27">
        <v>3155946</v>
      </c>
    </row>
    <row r="14" spans="2:12">
      <c r="C14" s="26" t="s">
        <v>16</v>
      </c>
      <c r="D14" s="27">
        <v>856123</v>
      </c>
      <c r="E14" s="27">
        <v>821573</v>
      </c>
      <c r="F14" s="27">
        <v>1677696</v>
      </c>
      <c r="G14" s="27">
        <v>1361986</v>
      </c>
      <c r="H14" s="27">
        <v>590636</v>
      </c>
      <c r="I14" s="27">
        <v>1952622</v>
      </c>
      <c r="J14" s="27">
        <v>2218109</v>
      </c>
      <c r="K14" s="27">
        <v>1412209</v>
      </c>
      <c r="L14" s="27">
        <v>3630318</v>
      </c>
    </row>
    <row r="15" spans="2:12">
      <c r="C15" s="26" t="s">
        <v>17</v>
      </c>
      <c r="D15" s="27">
        <v>684143</v>
      </c>
      <c r="E15" s="27">
        <v>673694</v>
      </c>
      <c r="F15" s="27">
        <v>1357837</v>
      </c>
      <c r="G15" s="27">
        <v>1366152</v>
      </c>
      <c r="H15" s="27">
        <v>541376</v>
      </c>
      <c r="I15" s="27">
        <v>1907528</v>
      </c>
      <c r="J15" s="27">
        <v>2050295</v>
      </c>
      <c r="K15" s="27">
        <v>1215070</v>
      </c>
      <c r="L15" s="27">
        <v>3265365</v>
      </c>
    </row>
    <row r="16" spans="2:12">
      <c r="C16" s="26" t="s">
        <v>18</v>
      </c>
      <c r="D16" s="27">
        <v>593073</v>
      </c>
      <c r="E16" s="27">
        <v>560761</v>
      </c>
      <c r="F16" s="27">
        <v>1153834</v>
      </c>
      <c r="G16" s="27">
        <v>1091448</v>
      </c>
      <c r="H16" s="27">
        <v>343523</v>
      </c>
      <c r="I16" s="27">
        <v>1434971</v>
      </c>
      <c r="J16" s="27">
        <v>1684521</v>
      </c>
      <c r="K16" s="27">
        <v>904284</v>
      </c>
      <c r="L16" s="27">
        <v>2588805</v>
      </c>
    </row>
    <row r="17" spans="3:12">
      <c r="C17" s="26" t="s">
        <v>19</v>
      </c>
      <c r="D17" s="27">
        <v>474238</v>
      </c>
      <c r="E17" s="27">
        <v>450961</v>
      </c>
      <c r="F17" s="27">
        <v>925199</v>
      </c>
      <c r="G17" s="27">
        <v>735903</v>
      </c>
      <c r="H17" s="27">
        <v>131909</v>
      </c>
      <c r="I17" s="27">
        <v>867812</v>
      </c>
      <c r="J17" s="27">
        <v>1210141</v>
      </c>
      <c r="K17" s="27">
        <v>582870</v>
      </c>
      <c r="L17" s="27">
        <v>1793011</v>
      </c>
    </row>
    <row r="18" spans="3:12">
      <c r="C18" s="26" t="s">
        <v>20</v>
      </c>
      <c r="D18" s="27">
        <v>377003</v>
      </c>
      <c r="E18" s="27">
        <v>350308</v>
      </c>
      <c r="F18" s="27">
        <v>727311</v>
      </c>
      <c r="G18" s="27">
        <v>455271</v>
      </c>
      <c r="H18" s="27">
        <v>79713</v>
      </c>
      <c r="I18" s="27">
        <v>534984</v>
      </c>
      <c r="J18" s="27">
        <v>832274</v>
      </c>
      <c r="K18" s="27">
        <v>430021</v>
      </c>
      <c r="L18" s="27">
        <v>1262295</v>
      </c>
    </row>
    <row r="19" spans="3:12">
      <c r="C19" s="26" t="s">
        <v>21</v>
      </c>
      <c r="D19" s="27">
        <v>258833</v>
      </c>
      <c r="E19" s="27">
        <v>245608</v>
      </c>
      <c r="F19" s="27">
        <v>504441</v>
      </c>
      <c r="G19" s="27">
        <v>252924</v>
      </c>
      <c r="H19" s="27">
        <v>52188</v>
      </c>
      <c r="I19" s="27">
        <v>305112</v>
      </c>
      <c r="J19" s="27">
        <v>511757</v>
      </c>
      <c r="K19" s="27">
        <v>297796</v>
      </c>
      <c r="L19" s="27">
        <v>809553</v>
      </c>
    </row>
    <row r="20" spans="3:12">
      <c r="C20" s="26" t="s">
        <v>8</v>
      </c>
      <c r="D20" s="27">
        <v>468202</v>
      </c>
      <c r="E20" s="27">
        <v>484609</v>
      </c>
      <c r="F20" s="27">
        <v>952811</v>
      </c>
      <c r="G20" s="27">
        <v>164766</v>
      </c>
      <c r="H20" s="27">
        <v>72241</v>
      </c>
      <c r="I20" s="27">
        <v>237007</v>
      </c>
      <c r="J20" s="27">
        <v>632968</v>
      </c>
      <c r="K20" s="27">
        <v>556850</v>
      </c>
      <c r="L20" s="27">
        <v>1189818</v>
      </c>
    </row>
    <row r="21" spans="3:12">
      <c r="C21" s="26" t="s">
        <v>5</v>
      </c>
      <c r="D21" s="27">
        <v>11028006</v>
      </c>
      <c r="E21" s="27">
        <v>10662642</v>
      </c>
      <c r="F21" s="27">
        <v>21690648</v>
      </c>
      <c r="G21" s="27">
        <v>8335650</v>
      </c>
      <c r="H21" s="27">
        <v>4084523</v>
      </c>
      <c r="I21" s="27">
        <v>12420173</v>
      </c>
      <c r="J21" s="27">
        <v>19363656</v>
      </c>
      <c r="K21" s="27">
        <v>14747165</v>
      </c>
      <c r="L21" s="27">
        <v>34110821</v>
      </c>
    </row>
    <row r="22" spans="3:12">
      <c r="C22" s="26" t="s">
        <v>7</v>
      </c>
      <c r="D22" s="26"/>
      <c r="E22" s="26"/>
      <c r="F22" s="26"/>
      <c r="G22" s="26"/>
      <c r="H22" s="26"/>
      <c r="I22" s="26"/>
      <c r="J22" s="26"/>
      <c r="K22" s="26" t="s">
        <v>6</v>
      </c>
      <c r="L2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8AC6-EA33-413A-AAFD-5EC2941645FA}">
  <dimension ref="A2:C19"/>
  <sheetViews>
    <sheetView workbookViewId="0"/>
  </sheetViews>
  <sheetFormatPr defaultRowHeight="15"/>
  <cols>
    <col min="1" max="1" width="48.7109375" bestFit="1" customWidth="1"/>
    <col min="2" max="2" width="34.5703125" bestFit="1" customWidth="1"/>
    <col min="3" max="3" width="32.7109375" bestFit="1" customWidth="1"/>
  </cols>
  <sheetData>
    <row r="2" spans="1:3">
      <c r="A2" s="28" t="s">
        <v>4</v>
      </c>
      <c r="B2" t="s">
        <v>39</v>
      </c>
      <c r="C2" t="s">
        <v>40</v>
      </c>
    </row>
    <row r="3" spans="1:3">
      <c r="A3" t="s">
        <v>5</v>
      </c>
      <c r="B3" s="27">
        <v>10662642</v>
      </c>
      <c r="C3" s="27">
        <v>21690648</v>
      </c>
    </row>
    <row r="4" spans="1:3">
      <c r="A4">
        <v>45055</v>
      </c>
      <c r="B4" s="27">
        <v>1097326</v>
      </c>
      <c r="C4" s="27">
        <v>2262377</v>
      </c>
    </row>
    <row r="5" spans="1:3">
      <c r="A5" t="s">
        <v>9</v>
      </c>
      <c r="B5" s="27">
        <v>1085223</v>
      </c>
      <c r="C5" s="27">
        <v>2188374</v>
      </c>
    </row>
    <row r="6" spans="1:3">
      <c r="A6">
        <v>45213</v>
      </c>
      <c r="B6" s="27">
        <v>1032094</v>
      </c>
      <c r="C6" s="27">
        <v>2076011</v>
      </c>
    </row>
    <row r="7" spans="1:3">
      <c r="A7" t="s">
        <v>14</v>
      </c>
      <c r="B7" s="27">
        <v>1026056</v>
      </c>
      <c r="C7" s="27">
        <v>2068030</v>
      </c>
    </row>
    <row r="8" spans="1:3">
      <c r="A8" t="s">
        <v>13</v>
      </c>
      <c r="B8" s="27">
        <v>998140</v>
      </c>
      <c r="C8" s="27">
        <v>2072516</v>
      </c>
    </row>
    <row r="9" spans="1:3">
      <c r="A9" t="s">
        <v>15</v>
      </c>
      <c r="B9" s="27">
        <v>941473</v>
      </c>
      <c r="C9" s="27">
        <v>1877577</v>
      </c>
    </row>
    <row r="10" spans="1:3">
      <c r="A10" t="s">
        <v>12</v>
      </c>
      <c r="B10" s="27">
        <v>894816</v>
      </c>
      <c r="C10" s="27">
        <v>1846634</v>
      </c>
    </row>
    <row r="11" spans="1:3">
      <c r="A11" t="s">
        <v>16</v>
      </c>
      <c r="B11" s="27">
        <v>821573</v>
      </c>
      <c r="C11" s="27">
        <v>1677696</v>
      </c>
    </row>
    <row r="12" spans="1:3">
      <c r="A12" t="s">
        <v>17</v>
      </c>
      <c r="B12" s="27">
        <v>673694</v>
      </c>
      <c r="C12" s="27">
        <v>1357837</v>
      </c>
    </row>
    <row r="13" spans="1:3">
      <c r="A13" t="s">
        <v>18</v>
      </c>
      <c r="B13" s="27">
        <v>560761</v>
      </c>
      <c r="C13" s="27">
        <v>1153834</v>
      </c>
    </row>
    <row r="14" spans="1:3">
      <c r="A14" t="s">
        <v>8</v>
      </c>
      <c r="B14" s="27">
        <v>484609</v>
      </c>
      <c r="C14" s="27">
        <v>952811</v>
      </c>
    </row>
    <row r="15" spans="1:3">
      <c r="A15" t="s">
        <v>19</v>
      </c>
      <c r="B15" s="27">
        <v>450961</v>
      </c>
      <c r="C15" s="27">
        <v>925199</v>
      </c>
    </row>
    <row r="16" spans="1:3">
      <c r="A16" t="s">
        <v>20</v>
      </c>
      <c r="B16" s="27">
        <v>350308</v>
      </c>
      <c r="C16" s="27">
        <v>727311</v>
      </c>
    </row>
    <row r="17" spans="1:3">
      <c r="A17" t="s">
        <v>21</v>
      </c>
      <c r="B17" s="27">
        <v>245608</v>
      </c>
      <c r="C17" s="27">
        <v>504441</v>
      </c>
    </row>
    <row r="18" spans="1:3">
      <c r="A18" t="s">
        <v>7</v>
      </c>
      <c r="B18" s="27"/>
      <c r="C18" s="27"/>
    </row>
    <row r="19" spans="1:3">
      <c r="A19" t="s">
        <v>41</v>
      </c>
      <c r="B19" s="27">
        <v>21325284</v>
      </c>
      <c r="C19" s="27">
        <v>43381296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8CCE-78F9-45F0-AFEC-8068A0C29A06}">
  <dimension ref="A2:B19"/>
  <sheetViews>
    <sheetView workbookViewId="0"/>
  </sheetViews>
  <sheetFormatPr defaultRowHeight="15"/>
  <cols>
    <col min="1" max="1" width="48.7109375" bestFit="1" customWidth="1"/>
    <col min="2" max="2" width="39.42578125" bestFit="1" customWidth="1"/>
  </cols>
  <sheetData>
    <row r="2" spans="1:2">
      <c r="A2" s="28" t="s">
        <v>4</v>
      </c>
      <c r="B2" t="s">
        <v>42</v>
      </c>
    </row>
    <row r="3" spans="1:2">
      <c r="A3" t="s">
        <v>5</v>
      </c>
      <c r="B3" s="27">
        <v>8335650</v>
      </c>
    </row>
    <row r="4" spans="1:2">
      <c r="A4" t="s">
        <v>17</v>
      </c>
      <c r="B4" s="27">
        <v>1366152</v>
      </c>
    </row>
    <row r="5" spans="1:2">
      <c r="A5" t="s">
        <v>16</v>
      </c>
      <c r="B5" s="27">
        <v>1361986</v>
      </c>
    </row>
    <row r="6" spans="1:2">
      <c r="A6" t="s">
        <v>18</v>
      </c>
      <c r="B6" s="27">
        <v>1091448</v>
      </c>
    </row>
    <row r="7" spans="1:2">
      <c r="A7" t="s">
        <v>15</v>
      </c>
      <c r="B7" s="27">
        <v>827188</v>
      </c>
    </row>
    <row r="8" spans="1:2">
      <c r="A8" t="s">
        <v>19</v>
      </c>
      <c r="B8" s="27">
        <v>735903</v>
      </c>
    </row>
    <row r="9" spans="1:2">
      <c r="A9" t="s">
        <v>14</v>
      </c>
      <c r="B9" s="27">
        <v>590908</v>
      </c>
    </row>
    <row r="10" spans="1:2">
      <c r="A10" t="s">
        <v>20</v>
      </c>
      <c r="B10" s="27">
        <v>455271</v>
      </c>
    </row>
    <row r="11" spans="1:2">
      <c r="A11">
        <v>45055</v>
      </c>
      <c r="B11" s="27">
        <v>369455</v>
      </c>
    </row>
    <row r="12" spans="1:2">
      <c r="A12">
        <v>45213</v>
      </c>
      <c r="B12" s="27">
        <v>321032</v>
      </c>
    </row>
    <row r="13" spans="1:2">
      <c r="A13" t="s">
        <v>12</v>
      </c>
      <c r="B13" s="27">
        <v>290033</v>
      </c>
    </row>
    <row r="14" spans="1:2">
      <c r="A14" t="s">
        <v>9</v>
      </c>
      <c r="B14" s="27">
        <v>260073</v>
      </c>
    </row>
    <row r="15" spans="1:2">
      <c r="A15" t="s">
        <v>21</v>
      </c>
      <c r="B15" s="27">
        <v>252924</v>
      </c>
    </row>
    <row r="16" spans="1:2">
      <c r="A16" t="s">
        <v>13</v>
      </c>
      <c r="B16" s="27">
        <v>248511</v>
      </c>
    </row>
    <row r="17" spans="1:2">
      <c r="A17" t="s">
        <v>8</v>
      </c>
      <c r="B17" s="27">
        <v>164766</v>
      </c>
    </row>
    <row r="18" spans="1:2">
      <c r="A18" t="s">
        <v>7</v>
      </c>
      <c r="B18" s="27"/>
    </row>
    <row r="19" spans="1:2">
      <c r="A19" t="s">
        <v>41</v>
      </c>
      <c r="B19" s="27">
        <v>16671300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80F3-2C99-4E14-9A38-45E1ED34C342}">
  <dimension ref="A2:B19"/>
  <sheetViews>
    <sheetView workbookViewId="0">
      <selection activeCell="H24" sqref="H24"/>
    </sheetView>
  </sheetViews>
  <sheetFormatPr defaultRowHeight="15"/>
  <cols>
    <col min="1" max="1" width="48.7109375" bestFit="1" customWidth="1"/>
    <col min="2" max="2" width="32.7109375" bestFit="1" customWidth="1"/>
  </cols>
  <sheetData>
    <row r="2" spans="1:2">
      <c r="A2" s="28" t="s">
        <v>4</v>
      </c>
      <c r="B2" t="s">
        <v>40</v>
      </c>
    </row>
    <row r="3" spans="1:2">
      <c r="A3" t="s">
        <v>5</v>
      </c>
      <c r="B3" s="27">
        <v>21690648</v>
      </c>
    </row>
    <row r="4" spans="1:2">
      <c r="A4">
        <v>45055</v>
      </c>
      <c r="B4" s="27">
        <v>2262377</v>
      </c>
    </row>
    <row r="5" spans="1:2">
      <c r="A5" t="s">
        <v>9</v>
      </c>
      <c r="B5" s="27">
        <v>2188374</v>
      </c>
    </row>
    <row r="6" spans="1:2">
      <c r="A6">
        <v>45213</v>
      </c>
      <c r="B6" s="27">
        <v>2076011</v>
      </c>
    </row>
    <row r="7" spans="1:2">
      <c r="A7" t="s">
        <v>13</v>
      </c>
      <c r="B7" s="27">
        <v>2072516</v>
      </c>
    </row>
    <row r="8" spans="1:2">
      <c r="A8" t="s">
        <v>14</v>
      </c>
      <c r="B8" s="27">
        <v>2068030</v>
      </c>
    </row>
    <row r="9" spans="1:2">
      <c r="A9" t="s">
        <v>15</v>
      </c>
      <c r="B9" s="27">
        <v>1877577</v>
      </c>
    </row>
    <row r="10" spans="1:2">
      <c r="A10" t="s">
        <v>12</v>
      </c>
      <c r="B10" s="27">
        <v>1846634</v>
      </c>
    </row>
    <row r="11" spans="1:2">
      <c r="A11" t="s">
        <v>16</v>
      </c>
      <c r="B11" s="27">
        <v>1677696</v>
      </c>
    </row>
    <row r="12" spans="1:2">
      <c r="A12" t="s">
        <v>17</v>
      </c>
      <c r="B12" s="27">
        <v>1357837</v>
      </c>
    </row>
    <row r="13" spans="1:2">
      <c r="A13" t="s">
        <v>18</v>
      </c>
      <c r="B13" s="27">
        <v>1153834</v>
      </c>
    </row>
    <row r="14" spans="1:2">
      <c r="A14" t="s">
        <v>8</v>
      </c>
      <c r="B14" s="27">
        <v>952811</v>
      </c>
    </row>
    <row r="15" spans="1:2">
      <c r="A15" t="s">
        <v>19</v>
      </c>
      <c r="B15" s="27">
        <v>925199</v>
      </c>
    </row>
    <row r="16" spans="1:2">
      <c r="A16" t="s">
        <v>20</v>
      </c>
      <c r="B16" s="27">
        <v>727311</v>
      </c>
    </row>
    <row r="17" spans="1:2">
      <c r="A17" t="s">
        <v>21</v>
      </c>
      <c r="B17" s="27">
        <v>504441</v>
      </c>
    </row>
    <row r="18" spans="1:2">
      <c r="A18" t="s">
        <v>7</v>
      </c>
      <c r="B18" s="27"/>
    </row>
    <row r="19" spans="1:2">
      <c r="A19" t="s">
        <v>41</v>
      </c>
      <c r="B19" s="27">
        <v>43381296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4ADE-97C0-46DE-AD94-190D1F0CC88C}">
  <dimension ref="A2:B19"/>
  <sheetViews>
    <sheetView tabSelected="1" workbookViewId="0"/>
  </sheetViews>
  <sheetFormatPr defaultRowHeight="15"/>
  <cols>
    <col min="1" max="1" width="48.7109375" bestFit="1" customWidth="1"/>
    <col min="2" max="2" width="32.7109375" bestFit="1" customWidth="1"/>
  </cols>
  <sheetData>
    <row r="2" spans="1:2">
      <c r="A2" s="28" t="s">
        <v>4</v>
      </c>
      <c r="B2" t="s">
        <v>40</v>
      </c>
    </row>
    <row r="3" spans="1:2">
      <c r="A3" t="s">
        <v>5</v>
      </c>
      <c r="B3" s="27">
        <v>21690648</v>
      </c>
    </row>
    <row r="4" spans="1:2">
      <c r="A4">
        <v>45055</v>
      </c>
      <c r="B4" s="27">
        <v>2262377</v>
      </c>
    </row>
    <row r="5" spans="1:2">
      <c r="A5" t="s">
        <v>9</v>
      </c>
      <c r="B5" s="27">
        <v>2188374</v>
      </c>
    </row>
    <row r="6" spans="1:2">
      <c r="A6">
        <v>45213</v>
      </c>
      <c r="B6" s="27">
        <v>2076011</v>
      </c>
    </row>
    <row r="7" spans="1:2">
      <c r="A7" t="s">
        <v>13</v>
      </c>
      <c r="B7" s="27">
        <v>2072516</v>
      </c>
    </row>
    <row r="8" spans="1:2">
      <c r="A8" t="s">
        <v>14</v>
      </c>
      <c r="B8" s="27">
        <v>2068030</v>
      </c>
    </row>
    <row r="9" spans="1:2">
      <c r="A9" t="s">
        <v>15</v>
      </c>
      <c r="B9" s="27">
        <v>1877577</v>
      </c>
    </row>
    <row r="10" spans="1:2">
      <c r="A10" t="s">
        <v>12</v>
      </c>
      <c r="B10" s="27">
        <v>1846634</v>
      </c>
    </row>
    <row r="11" spans="1:2">
      <c r="A11" t="s">
        <v>16</v>
      </c>
      <c r="B11" s="27">
        <v>1677696</v>
      </c>
    </row>
    <row r="12" spans="1:2">
      <c r="A12" t="s">
        <v>17</v>
      </c>
      <c r="B12" s="27">
        <v>1357837</v>
      </c>
    </row>
    <row r="13" spans="1:2">
      <c r="A13" t="s">
        <v>18</v>
      </c>
      <c r="B13" s="27">
        <v>1153834</v>
      </c>
    </row>
    <row r="14" spans="1:2">
      <c r="A14" t="s">
        <v>8</v>
      </c>
      <c r="B14" s="27">
        <v>952811</v>
      </c>
    </row>
    <row r="15" spans="1:2">
      <c r="A15" t="s">
        <v>19</v>
      </c>
      <c r="B15" s="27">
        <v>925199</v>
      </c>
    </row>
    <row r="16" spans="1:2">
      <c r="A16" t="s">
        <v>20</v>
      </c>
      <c r="B16" s="27">
        <v>727311</v>
      </c>
    </row>
    <row r="17" spans="1:2">
      <c r="A17" t="s">
        <v>21</v>
      </c>
      <c r="B17" s="27">
        <v>504441</v>
      </c>
    </row>
    <row r="18" spans="1:2">
      <c r="A18" t="s">
        <v>7</v>
      </c>
      <c r="B18" s="27"/>
    </row>
    <row r="19" spans="1:2">
      <c r="A19" t="s">
        <v>41</v>
      </c>
      <c r="B19" s="27">
        <v>43381296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</vt:lpstr>
      <vt:lpstr>Transformed Data</vt:lpstr>
      <vt:lpstr>Suggestion1</vt:lpstr>
      <vt:lpstr>Suggestion2</vt:lpstr>
      <vt:lpstr>Suggestion3</vt:lpstr>
      <vt:lpstr>Suggestion4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2023-02-14T09:13:50Z</dcterms:modified>
</cp:coreProperties>
</file>