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a8ff4a0591377ff/UM/Innovation Energy/datasets/Geography_GEO/"/>
    </mc:Choice>
  </mc:AlternateContent>
  <xr:revisionPtr revIDLastSave="1147" documentId="11_E02EBCDA88A16FCF8E170B84639EC607502D8532" xr6:coauthVersionLast="47" xr6:coauthVersionMax="47" xr10:uidLastSave="{03734573-4E30-4FD1-8AC6-7C1373B77C5A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Sheet1!$A$1:$K$361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" i="1" l="1"/>
  <c r="J14" i="1"/>
  <c r="J15" i="1"/>
  <c r="J20" i="1"/>
  <c r="J25" i="1"/>
  <c r="J31" i="1"/>
  <c r="J297" i="1"/>
  <c r="J33" i="1"/>
  <c r="J305" i="1"/>
  <c r="J302" i="1"/>
  <c r="J319" i="1"/>
  <c r="J74" i="1"/>
  <c r="J83" i="1"/>
  <c r="J102" i="1"/>
  <c r="J110" i="1"/>
  <c r="J118" i="1"/>
  <c r="J149" i="1"/>
  <c r="J160" i="1"/>
  <c r="J167" i="1"/>
  <c r="J172" i="1"/>
  <c r="J181" i="1"/>
  <c r="J190" i="1"/>
  <c r="J197" i="1"/>
  <c r="J207" i="1"/>
  <c r="J230" i="1"/>
  <c r="J265" i="1"/>
  <c r="J281" i="1"/>
  <c r="J64" i="1"/>
  <c r="J75" i="1"/>
  <c r="J78" i="1"/>
  <c r="J82" i="1"/>
  <c r="J85" i="1"/>
  <c r="J91" i="1"/>
  <c r="J92" i="1"/>
  <c r="J94" i="1"/>
  <c r="J106" i="1"/>
  <c r="J108" i="1"/>
  <c r="J115" i="1"/>
  <c r="J119" i="1"/>
  <c r="J128" i="1"/>
  <c r="J132" i="1"/>
  <c r="J137" i="1"/>
  <c r="J135" i="1"/>
  <c r="J66" i="1"/>
  <c r="J50" i="1"/>
  <c r="J62" i="1"/>
  <c r="J70" i="1"/>
  <c r="J71" i="1"/>
  <c r="J72" i="1"/>
  <c r="J73" i="1"/>
  <c r="J88" i="1"/>
  <c r="J3" i="1"/>
  <c r="J68" i="1"/>
  <c r="J69" i="1"/>
  <c r="J114" i="1"/>
  <c r="J117" i="1"/>
  <c r="J134" i="1"/>
  <c r="J154" i="1"/>
  <c r="J173" i="1"/>
  <c r="J174" i="1"/>
  <c r="J177" i="1"/>
  <c r="J206" i="1"/>
  <c r="J223" i="1"/>
  <c r="J253" i="1"/>
  <c r="J270" i="1"/>
  <c r="J280" i="1"/>
  <c r="J282" i="1"/>
  <c r="J292" i="1"/>
  <c r="J300" i="1"/>
  <c r="J301" i="1"/>
  <c r="J308" i="1"/>
  <c r="J321" i="1"/>
  <c r="J330" i="1"/>
  <c r="J2" i="1"/>
  <c r="J79" i="1"/>
  <c r="J98" i="1"/>
  <c r="J122" i="1"/>
  <c r="J157" i="1"/>
  <c r="J164" i="1"/>
  <c r="J171" i="1"/>
  <c r="J184" i="1"/>
  <c r="J189" i="1"/>
  <c r="J192" i="1"/>
  <c r="J202" i="1"/>
  <c r="J103" i="1"/>
  <c r="J105" i="1"/>
  <c r="J123" i="1"/>
  <c r="J127" i="1"/>
  <c r="J153" i="1"/>
  <c r="J152" i="1"/>
  <c r="J162" i="1"/>
  <c r="J161" i="1"/>
  <c r="J168" i="1"/>
  <c r="J169" i="1"/>
  <c r="J200" i="1"/>
  <c r="J5" i="1"/>
  <c r="J175" i="1"/>
  <c r="J6" i="1"/>
  <c r="J183" i="1"/>
  <c r="J10" i="1"/>
  <c r="J212" i="1"/>
  <c r="J213" i="1"/>
  <c r="J222" i="1"/>
  <c r="J11" i="1"/>
  <c r="J12" i="1"/>
  <c r="J242" i="1"/>
  <c r="J245" i="1"/>
  <c r="J19" i="1"/>
  <c r="J261" i="1"/>
  <c r="J267" i="1"/>
  <c r="J30" i="1"/>
  <c r="J76" i="1"/>
  <c r="J77" i="1"/>
  <c r="J80" i="1"/>
  <c r="J81" i="1"/>
  <c r="J86" i="1"/>
  <c r="J87" i="1"/>
  <c r="J89" i="1"/>
  <c r="J97" i="1"/>
  <c r="J96" i="1"/>
  <c r="J112" i="1"/>
  <c r="J113" i="1"/>
  <c r="J141" i="1"/>
  <c r="J142" i="1"/>
  <c r="J101" i="1"/>
  <c r="J107" i="1"/>
  <c r="J133" i="1"/>
  <c r="J138" i="1"/>
  <c r="J139" i="1"/>
  <c r="J140" i="1"/>
  <c r="J145" i="1"/>
  <c r="J143" i="1"/>
  <c r="J148" i="1"/>
  <c r="J151" i="1"/>
  <c r="J158" i="1"/>
  <c r="J205" i="1"/>
  <c r="J4" i="1"/>
  <c r="J8" i="1"/>
  <c r="J201" i="1"/>
  <c r="J195" i="1"/>
  <c r="J203" i="1"/>
  <c r="J210" i="1"/>
  <c r="J224" i="1"/>
  <c r="J13" i="1"/>
  <c r="J16" i="1"/>
  <c r="J248" i="1"/>
  <c r="J17" i="1"/>
  <c r="J259" i="1"/>
  <c r="J262" i="1"/>
  <c r="J27" i="1"/>
  <c r="J285" i="1"/>
  <c r="J289" i="1"/>
  <c r="J288" i="1"/>
  <c r="J311" i="1"/>
  <c r="J323" i="1"/>
  <c r="J332" i="1"/>
  <c r="J344" i="1"/>
  <c r="J348" i="1"/>
  <c r="J352" i="1"/>
  <c r="J354" i="1"/>
  <c r="J357" i="1"/>
  <c r="J109" i="1"/>
  <c r="J163" i="1"/>
  <c r="J199" i="1"/>
  <c r="J227" i="1"/>
  <c r="J243" i="1"/>
  <c r="J240" i="1"/>
  <c r="J18" i="1"/>
  <c r="J244" i="1"/>
  <c r="J258" i="1"/>
  <c r="J21" i="1"/>
  <c r="J271" i="1"/>
  <c r="J279" i="1"/>
  <c r="J26" i="1"/>
  <c r="J111" i="1"/>
  <c r="J147" i="1"/>
  <c r="J204" i="1"/>
  <c r="J218" i="1"/>
  <c r="J225" i="1"/>
  <c r="J229" i="1"/>
  <c r="J233" i="1"/>
  <c r="J239" i="1"/>
  <c r="J251" i="1"/>
  <c r="J269" i="1"/>
  <c r="J276" i="1"/>
  <c r="J284" i="1"/>
  <c r="J287" i="1"/>
  <c r="J290" i="1"/>
  <c r="J296" i="1"/>
  <c r="J304" i="1"/>
  <c r="J309" i="1"/>
  <c r="J312" i="1"/>
  <c r="J327" i="1"/>
  <c r="J334" i="1"/>
  <c r="J336" i="1"/>
  <c r="J339" i="1"/>
  <c r="J343" i="1"/>
  <c r="J125" i="1"/>
  <c r="J146" i="1"/>
  <c r="J155" i="1"/>
  <c r="J185" i="1"/>
  <c r="J214" i="1"/>
  <c r="J234" i="1"/>
  <c r="J263" i="1"/>
  <c r="J294" i="1"/>
  <c r="J303" i="1"/>
  <c r="J310" i="1"/>
  <c r="J313" i="1"/>
  <c r="J317" i="1"/>
  <c r="J328" i="1"/>
  <c r="J329" i="1"/>
  <c r="J342" i="1"/>
  <c r="J346" i="1"/>
  <c r="J351" i="1"/>
  <c r="J165" i="1"/>
  <c r="J176" i="1"/>
  <c r="J179" i="1"/>
  <c r="J187" i="1"/>
  <c r="J188" i="1"/>
  <c r="J196" i="1"/>
  <c r="J216" i="1"/>
  <c r="J220" i="1"/>
  <c r="J231" i="1"/>
  <c r="J236" i="1"/>
  <c r="J246" i="1"/>
  <c r="J247" i="1"/>
  <c r="J257" i="1"/>
  <c r="J100" i="1"/>
  <c r="J159" i="1"/>
  <c r="J186" i="1"/>
  <c r="J191" i="1"/>
  <c r="J193" i="1"/>
  <c r="J198" i="1"/>
  <c r="J209" i="1"/>
  <c r="J208" i="1"/>
  <c r="J211" i="1"/>
  <c r="J221" i="1"/>
  <c r="J226" i="1"/>
  <c r="J238" i="1"/>
  <c r="J256" i="1"/>
  <c r="J252" i="1"/>
  <c r="J266" i="1"/>
  <c r="J275" i="1"/>
  <c r="J278" i="1"/>
  <c r="J274" i="1"/>
  <c r="J93" i="1"/>
  <c r="J124" i="1"/>
  <c r="J150" i="1"/>
  <c r="J156" i="1"/>
  <c r="J170" i="1"/>
  <c r="J182" i="1"/>
  <c r="J194" i="1"/>
  <c r="J228" i="1"/>
  <c r="J232" i="1"/>
  <c r="J235" i="1"/>
  <c r="J241" i="1"/>
  <c r="J7" i="1"/>
  <c r="J277" i="1"/>
  <c r="J35" i="1"/>
  <c r="J36" i="1"/>
  <c r="J326" i="1"/>
  <c r="J37" i="1"/>
  <c r="J38" i="1"/>
  <c r="J341" i="1"/>
  <c r="J349" i="1"/>
  <c r="J45" i="1"/>
  <c r="J358" i="1"/>
  <c r="J46" i="1"/>
  <c r="J49" i="1"/>
  <c r="J360" i="1"/>
  <c r="J52" i="1"/>
  <c r="J54" i="1"/>
  <c r="J56" i="1"/>
  <c r="J58" i="1"/>
  <c r="J144" i="1"/>
  <c r="J178" i="1"/>
  <c r="J217" i="1"/>
  <c r="J215" i="1"/>
  <c r="J219" i="1"/>
  <c r="J237" i="1"/>
  <c r="J250" i="1"/>
  <c r="J255" i="1"/>
  <c r="J268" i="1"/>
  <c r="J180" i="1"/>
  <c r="J264" i="1"/>
  <c r="J315" i="1"/>
  <c r="J316" i="1"/>
  <c r="J331" i="1"/>
  <c r="J333" i="1"/>
  <c r="J39" i="1"/>
  <c r="J345" i="1"/>
  <c r="J347" i="1"/>
  <c r="J350" i="1"/>
  <c r="J355" i="1"/>
  <c r="J356" i="1"/>
  <c r="J48" i="1"/>
  <c r="J59" i="1"/>
  <c r="J318" i="1"/>
  <c r="J320" i="1"/>
  <c r="J322" i="1"/>
  <c r="J34" i="1"/>
  <c r="J324" i="1"/>
  <c r="J337" i="1"/>
  <c r="J340" i="1"/>
  <c r="J40" i="1"/>
  <c r="J41" i="1"/>
  <c r="J42" i="1"/>
  <c r="J43" i="1"/>
  <c r="J44" i="1"/>
  <c r="J359" i="1"/>
  <c r="J51" i="1"/>
  <c r="J53" i="1"/>
  <c r="J55" i="1"/>
  <c r="J361" i="1"/>
  <c r="J57" i="1"/>
  <c r="J61" i="1"/>
  <c r="J60" i="1"/>
  <c r="J67" i="1"/>
  <c r="J84" i="1"/>
  <c r="J90" i="1"/>
  <c r="J95" i="1"/>
  <c r="J99" i="1"/>
  <c r="J104" i="1"/>
  <c r="J116" i="1"/>
  <c r="J120" i="1"/>
  <c r="J121" i="1"/>
  <c r="J126" i="1"/>
  <c r="J129" i="1"/>
  <c r="J131" i="1"/>
  <c r="J130" i="1"/>
  <c r="J136" i="1"/>
  <c r="J166" i="1"/>
  <c r="J22" i="1"/>
  <c r="J23" i="1"/>
  <c r="J24" i="1"/>
  <c r="J28" i="1"/>
  <c r="J29" i="1"/>
  <c r="J295" i="1"/>
  <c r="J32" i="1"/>
  <c r="J314" i="1"/>
  <c r="J338" i="1"/>
  <c r="J63" i="1"/>
  <c r="J65" i="1"/>
  <c r="J254" i="1"/>
  <c r="J249" i="1"/>
  <c r="J260" i="1"/>
  <c r="J272" i="1"/>
  <c r="J273" i="1"/>
  <c r="J283" i="1"/>
  <c r="J286" i="1"/>
  <c r="J291" i="1"/>
  <c r="J293" i="1"/>
  <c r="J298" i="1"/>
  <c r="J299" i="1"/>
  <c r="J306" i="1"/>
  <c r="J307" i="1"/>
  <c r="J325" i="1"/>
  <c r="J335" i="1"/>
  <c r="J353" i="1"/>
  <c r="J47" i="1"/>
  <c r="H2" i="1"/>
  <c r="H100" i="1"/>
  <c r="H111" i="1"/>
  <c r="H93" i="1"/>
  <c r="H288" i="1"/>
  <c r="H260" i="1"/>
  <c r="H15" i="1"/>
  <c r="H14" i="1"/>
  <c r="H155" i="1"/>
  <c r="H214" i="1"/>
  <c r="H199" i="1"/>
  <c r="H9" i="1"/>
  <c r="H69" i="1"/>
  <c r="H105" i="1"/>
  <c r="H98" i="1"/>
  <c r="H64" i="1"/>
  <c r="H41" i="1"/>
  <c r="H337" i="1"/>
  <c r="H324" i="1"/>
  <c r="H302" i="1"/>
  <c r="H29" i="1"/>
  <c r="H34" i="1"/>
  <c r="H25" i="1"/>
  <c r="H289" i="1"/>
  <c r="H277" i="1"/>
  <c r="H285" i="1"/>
  <c r="H276" i="1"/>
  <c r="H173" i="1"/>
  <c r="H20" i="1"/>
  <c r="H249" i="1"/>
  <c r="H178" i="1"/>
  <c r="H244" i="1"/>
  <c r="H223" i="1"/>
  <c r="H174" i="1"/>
  <c r="H240" i="1"/>
  <c r="H144" i="1"/>
  <c r="H110" i="1"/>
  <c r="H71" i="1"/>
  <c r="H183" i="1"/>
  <c r="H83" i="1"/>
  <c r="H6" i="1"/>
  <c r="H122" i="1"/>
  <c r="H175" i="1"/>
  <c r="H5" i="1"/>
  <c r="H147" i="1"/>
  <c r="H4" i="1"/>
  <c r="H68" i="1"/>
  <c r="H159" i="1"/>
  <c r="H156" i="1"/>
  <c r="H3" i="1"/>
  <c r="H123" i="1"/>
  <c r="H124" i="1"/>
  <c r="H103" i="1"/>
  <c r="H50" i="1"/>
  <c r="H82" i="1"/>
  <c r="H101" i="1"/>
  <c r="H96" i="1"/>
  <c r="H91" i="1"/>
  <c r="H92" i="1"/>
  <c r="H75" i="1"/>
  <c r="H60" i="1"/>
  <c r="H57" i="1"/>
  <c r="H53" i="1"/>
  <c r="H357" i="1"/>
  <c r="H338" i="1"/>
  <c r="H305" i="1"/>
  <c r="H352" i="1"/>
  <c r="H348" i="1"/>
  <c r="H314" i="1"/>
  <c r="H340" i="1"/>
  <c r="H322" i="1"/>
  <c r="H335" i="1"/>
  <c r="H318" i="1"/>
  <c r="H344" i="1"/>
  <c r="H316" i="1"/>
  <c r="H37" i="1"/>
  <c r="H39" i="1"/>
  <c r="H332" i="1"/>
  <c r="H333" i="1"/>
  <c r="H325" i="1"/>
  <c r="H319" i="1"/>
  <c r="H320" i="1"/>
  <c r="H323" i="1"/>
  <c r="H295" i="1"/>
  <c r="H311" i="1"/>
  <c r="H296" i="1"/>
  <c r="H265" i="1"/>
  <c r="H32" i="1"/>
  <c r="H315" i="1"/>
  <c r="H307" i="1"/>
  <c r="H284" i="1"/>
  <c r="H309" i="1"/>
  <c r="H303" i="1"/>
  <c r="H269" i="1"/>
  <c r="H287" i="1"/>
  <c r="H312" i="1"/>
  <c r="H33" i="1"/>
  <c r="H304" i="1"/>
  <c r="H28" i="1"/>
  <c r="H23" i="1"/>
  <c r="H306" i="1"/>
  <c r="H264" i="1"/>
  <c r="H297" i="1"/>
  <c r="H24" i="1"/>
  <c r="H290" i="1"/>
  <c r="H250" i="1"/>
  <c r="H255" i="1"/>
  <c r="H207" i="1"/>
  <c r="H237" i="1"/>
  <c r="H31" i="1"/>
  <c r="H270" i="1"/>
  <c r="H146" i="1"/>
  <c r="H293" i="1"/>
  <c r="H160" i="1"/>
  <c r="H215" i="1"/>
  <c r="H291" i="1"/>
  <c r="H219" i="1"/>
  <c r="H22" i="1"/>
  <c r="H206" i="1"/>
  <c r="H274" i="1"/>
  <c r="H117" i="1"/>
  <c r="H26" i="1"/>
  <c r="H279" i="1"/>
  <c r="H271" i="1"/>
  <c r="H263" i="1"/>
  <c r="H234" i="1"/>
  <c r="H21" i="1"/>
  <c r="H177" i="1"/>
  <c r="H185" i="1"/>
  <c r="H154" i="1"/>
  <c r="H252" i="1"/>
  <c r="H258" i="1"/>
  <c r="H254" i="1"/>
  <c r="H18" i="1"/>
  <c r="H221" i="1"/>
  <c r="H203" i="1"/>
  <c r="H118" i="1"/>
  <c r="H204" i="1"/>
  <c r="H243" i="1"/>
  <c r="H157" i="1"/>
  <c r="H11" i="1"/>
  <c r="H222" i="1"/>
  <c r="H226" i="1"/>
  <c r="H208" i="1"/>
  <c r="H12" i="1"/>
  <c r="H227" i="1"/>
  <c r="H213" i="1"/>
  <c r="H210" i="1"/>
  <c r="H212" i="1"/>
  <c r="H116" i="1"/>
  <c r="H74" i="1"/>
  <c r="H211" i="1"/>
  <c r="H187" i="1"/>
  <c r="H179" i="1"/>
  <c r="H193" i="1"/>
  <c r="H130" i="1"/>
  <c r="H196" i="1"/>
  <c r="H161" i="1"/>
  <c r="H152" i="1"/>
  <c r="H171" i="1"/>
  <c r="H188" i="1"/>
  <c r="H10" i="1"/>
  <c r="H191" i="1"/>
  <c r="H194" i="1"/>
  <c r="H195" i="1"/>
  <c r="H186" i="1"/>
  <c r="H136" i="1"/>
  <c r="H182" i="1"/>
  <c r="H8" i="1"/>
  <c r="H176" i="1"/>
  <c r="H87" i="1"/>
  <c r="H104" i="1"/>
  <c r="H165" i="1"/>
  <c r="H170" i="1"/>
  <c r="H89" i="1"/>
  <c r="H77" i="1"/>
  <c r="H81" i="1"/>
  <c r="H158" i="1"/>
  <c r="H151" i="1"/>
  <c r="H143" i="1"/>
  <c r="H127" i="1"/>
  <c r="H106" i="1"/>
  <c r="H113" i="1"/>
  <c r="H84" i="1"/>
  <c r="H62" i="1"/>
  <c r="H94" i="1"/>
  <c r="H112" i="1"/>
  <c r="H132" i="1"/>
  <c r="H135" i="1"/>
  <c r="H95" i="1"/>
  <c r="H107" i="1"/>
  <c r="H90" i="1"/>
  <c r="H108" i="1"/>
  <c r="H115" i="1"/>
  <c r="H56" i="1"/>
  <c r="H339" i="1"/>
  <c r="H351" i="1"/>
  <c r="H334" i="1"/>
  <c r="H342" i="1"/>
  <c r="H327" i="1"/>
  <c r="H336" i="1"/>
  <c r="H328" i="1"/>
  <c r="H317" i="1"/>
  <c r="H294" i="1"/>
  <c r="H137" i="1"/>
  <c r="H78" i="1"/>
  <c r="H119" i="1"/>
  <c r="H128" i="1"/>
  <c r="H85" i="1"/>
  <c r="H67" i="1"/>
  <c r="H66" i="1"/>
  <c r="H65" i="1"/>
  <c r="H59" i="1"/>
  <c r="H61" i="1"/>
  <c r="H361" i="1"/>
  <c r="H55" i="1"/>
  <c r="H359" i="1"/>
  <c r="H58" i="1"/>
  <c r="H54" i="1"/>
  <c r="H52" i="1"/>
  <c r="H360" i="1"/>
  <c r="H51" i="1"/>
  <c r="H46" i="1"/>
  <c r="H49" i="1"/>
  <c r="H48" i="1"/>
  <c r="H358" i="1"/>
  <c r="H349" i="1"/>
  <c r="H355" i="1"/>
  <c r="H44" i="1"/>
  <c r="H356" i="1"/>
  <c r="H281" i="1"/>
  <c r="H326" i="1"/>
  <c r="H350" i="1"/>
  <c r="H45" i="1"/>
  <c r="H354" i="1"/>
  <c r="H42" i="1"/>
  <c r="H341" i="1"/>
  <c r="H43" i="1"/>
  <c r="H345" i="1"/>
  <c r="H343" i="1"/>
  <c r="H353" i="1"/>
  <c r="H40" i="1"/>
  <c r="H347" i="1"/>
  <c r="H331" i="1"/>
  <c r="H38" i="1"/>
  <c r="H321" i="1"/>
  <c r="H346" i="1"/>
  <c r="H36" i="1"/>
  <c r="H330" i="1"/>
  <c r="H230" i="1"/>
  <c r="H268" i="1"/>
  <c r="H35" i="1"/>
  <c r="H282" i="1"/>
  <c r="H292" i="1"/>
  <c r="H190" i="1"/>
  <c r="H308" i="1"/>
  <c r="H217" i="1"/>
  <c r="H329" i="1"/>
  <c r="H280" i="1"/>
  <c r="H300" i="1"/>
  <c r="H197" i="1"/>
  <c r="H301" i="1"/>
  <c r="H313" i="1"/>
  <c r="H310" i="1"/>
  <c r="H181" i="1"/>
  <c r="H253" i="1"/>
  <c r="H102" i="1"/>
  <c r="H167" i="1"/>
  <c r="H299" i="1"/>
  <c r="H298" i="1"/>
  <c r="H192" i="1"/>
  <c r="H172" i="1"/>
  <c r="H30" i="1"/>
  <c r="H27" i="1"/>
  <c r="H184" i="1"/>
  <c r="H114" i="1"/>
  <c r="H286" i="1"/>
  <c r="H134" i="1"/>
  <c r="H283" i="1"/>
  <c r="H262" i="1"/>
  <c r="H229" i="1"/>
  <c r="H278" i="1"/>
  <c r="H149" i="1"/>
  <c r="H275" i="1"/>
  <c r="H273" i="1"/>
  <c r="H272" i="1"/>
  <c r="H88" i="1"/>
  <c r="H251" i="1"/>
  <c r="H261" i="1"/>
  <c r="H266" i="1"/>
  <c r="H239" i="1"/>
  <c r="H259" i="1"/>
  <c r="H267" i="1"/>
  <c r="H198" i="1"/>
  <c r="H99" i="1"/>
  <c r="H202" i="1"/>
  <c r="H17" i="1"/>
  <c r="H248" i="1"/>
  <c r="H247" i="1"/>
  <c r="H257" i="1"/>
  <c r="H189" i="1"/>
  <c r="H246" i="1"/>
  <c r="H236" i="1"/>
  <c r="H256" i="1"/>
  <c r="H97" i="1"/>
  <c r="H200" i="1"/>
  <c r="H19" i="1"/>
  <c r="H209" i="1"/>
  <c r="H238" i="1"/>
  <c r="H73" i="1"/>
  <c r="H245" i="1"/>
  <c r="H242" i="1"/>
  <c r="H232" i="1"/>
  <c r="H233" i="1"/>
  <c r="H231" i="1"/>
  <c r="H86" i="1"/>
  <c r="H13" i="1"/>
  <c r="H241" i="1"/>
  <c r="H131" i="1"/>
  <c r="H16" i="1"/>
  <c r="H168" i="1"/>
  <c r="H166" i="1"/>
  <c r="H224" i="1"/>
  <c r="H235" i="1"/>
  <c r="H225" i="1"/>
  <c r="H142" i="1"/>
  <c r="H201" i="1"/>
  <c r="H220" i="1"/>
  <c r="H216" i="1"/>
  <c r="H228" i="1"/>
  <c r="H205" i="1"/>
  <c r="H218" i="1"/>
  <c r="H169" i="1"/>
  <c r="H162" i="1"/>
  <c r="H164" i="1"/>
  <c r="H76" i="1"/>
  <c r="H153" i="1"/>
  <c r="H150" i="1"/>
  <c r="H126" i="1"/>
  <c r="H145" i="1"/>
  <c r="H72" i="1"/>
  <c r="H141" i="1"/>
  <c r="H129" i="1"/>
  <c r="H139" i="1"/>
  <c r="H140" i="1"/>
  <c r="H148" i="1"/>
  <c r="H121" i="1"/>
  <c r="H120" i="1"/>
  <c r="H138" i="1"/>
  <c r="H80" i="1"/>
  <c r="H133" i="1"/>
  <c r="H70" i="1"/>
  <c r="H63" i="1"/>
  <c r="H109" i="1"/>
  <c r="H79" i="1"/>
  <c r="H180" i="1"/>
  <c r="H7" i="1"/>
  <c r="H125" i="1"/>
  <c r="H163" i="1"/>
  <c r="H47" i="1"/>
  <c r="F57" i="1"/>
  <c r="F67" i="1"/>
  <c r="F66" i="1"/>
  <c r="F65" i="1"/>
  <c r="F53" i="1"/>
  <c r="F41" i="1"/>
  <c r="F59" i="1"/>
  <c r="F357" i="1"/>
  <c r="F338" i="1"/>
  <c r="F61" i="1"/>
  <c r="F361" i="1"/>
  <c r="F55" i="1"/>
  <c r="F288" i="1"/>
  <c r="F337" i="1"/>
  <c r="F324" i="1"/>
  <c r="F305" i="1"/>
  <c r="F302" i="1"/>
  <c r="F352" i="1"/>
  <c r="F348" i="1"/>
  <c r="F29" i="1"/>
  <c r="F359" i="1"/>
  <c r="F58" i="1"/>
  <c r="F260" i="1"/>
  <c r="F56" i="1"/>
  <c r="F34" i="1"/>
  <c r="F54" i="1"/>
  <c r="F314" i="1"/>
  <c r="F340" i="1"/>
  <c r="F52" i="1"/>
  <c r="F180" i="1"/>
  <c r="F360" i="1"/>
  <c r="F51" i="1"/>
  <c r="F46" i="1"/>
  <c r="F25" i="1"/>
  <c r="F322" i="1"/>
  <c r="F335" i="1"/>
  <c r="F318" i="1"/>
  <c r="F49" i="1"/>
  <c r="F48" i="1"/>
  <c r="F344" i="1"/>
  <c r="F316" i="1"/>
  <c r="F358" i="1"/>
  <c r="F289" i="1"/>
  <c r="F349" i="1"/>
  <c r="F355" i="1"/>
  <c r="F37" i="1"/>
  <c r="F39" i="1"/>
  <c r="F44" i="1"/>
  <c r="F332" i="1"/>
  <c r="F356" i="1"/>
  <c r="F281" i="1"/>
  <c r="F326" i="1"/>
  <c r="F350" i="1"/>
  <c r="F277" i="1"/>
  <c r="F333" i="1"/>
  <c r="F325" i="1"/>
  <c r="F319" i="1"/>
  <c r="F45" i="1"/>
  <c r="F320" i="1"/>
  <c r="F323" i="1"/>
  <c r="F295" i="1"/>
  <c r="F354" i="1"/>
  <c r="F285" i="1"/>
  <c r="F15" i="1"/>
  <c r="F311" i="1"/>
  <c r="F42" i="1"/>
  <c r="F296" i="1"/>
  <c r="F7" i="1"/>
  <c r="F14" i="1"/>
  <c r="F265" i="1"/>
  <c r="F32" i="1"/>
  <c r="F341" i="1"/>
  <c r="F43" i="1"/>
  <c r="F339" i="1"/>
  <c r="F345" i="1"/>
  <c r="F343" i="1"/>
  <c r="F353" i="1"/>
  <c r="F315" i="1"/>
  <c r="F40" i="1"/>
  <c r="F307" i="1"/>
  <c r="F351" i="1"/>
  <c r="F347" i="1"/>
  <c r="F331" i="1"/>
  <c r="F276" i="1"/>
  <c r="F38" i="1"/>
  <c r="F321" i="1"/>
  <c r="F284" i="1"/>
  <c r="F155" i="1"/>
  <c r="F309" i="1"/>
  <c r="F303" i="1"/>
  <c r="F269" i="1"/>
  <c r="F287" i="1"/>
  <c r="F334" i="1"/>
  <c r="F312" i="1"/>
  <c r="F342" i="1"/>
  <c r="F33" i="1"/>
  <c r="F327" i="1"/>
  <c r="F173" i="1"/>
  <c r="F304" i="1"/>
  <c r="F346" i="1"/>
  <c r="F336" i="1"/>
  <c r="F36" i="1"/>
  <c r="F28" i="1"/>
  <c r="F23" i="1"/>
  <c r="F306" i="1"/>
  <c r="F20" i="1"/>
  <c r="F264" i="1"/>
  <c r="F297" i="1"/>
  <c r="F24" i="1"/>
  <c r="F330" i="1"/>
  <c r="F290" i="1"/>
  <c r="F250" i="1"/>
  <c r="F255" i="1"/>
  <c r="F249" i="1"/>
  <c r="F47" i="1"/>
  <c r="F230" i="1"/>
  <c r="F214" i="1"/>
  <c r="F268" i="1"/>
  <c r="F207" i="1"/>
  <c r="F237" i="1"/>
  <c r="F35" i="1"/>
  <c r="F31" i="1"/>
  <c r="F282" i="1"/>
  <c r="F178" i="1"/>
  <c r="F270" i="1"/>
  <c r="F146" i="1"/>
  <c r="F293" i="1"/>
  <c r="F292" i="1"/>
  <c r="F160" i="1"/>
  <c r="F215" i="1"/>
  <c r="F190" i="1"/>
  <c r="F308" i="1"/>
  <c r="F291" i="1"/>
  <c r="F217" i="1"/>
  <c r="F199" i="1"/>
  <c r="F329" i="1"/>
  <c r="F328" i="1"/>
  <c r="F219" i="1"/>
  <c r="F9" i="1"/>
  <c r="F22" i="1"/>
  <c r="F244" i="1"/>
  <c r="F223" i="1"/>
  <c r="F280" i="1"/>
  <c r="F125" i="1"/>
  <c r="F174" i="1"/>
  <c r="F240" i="1"/>
  <c r="F163" i="1"/>
  <c r="F300" i="1"/>
  <c r="F317" i="1"/>
  <c r="F197" i="1"/>
  <c r="F301" i="1"/>
  <c r="F206" i="1"/>
  <c r="F274" i="1"/>
  <c r="F144" i="1"/>
  <c r="F117" i="1"/>
  <c r="F109" i="1"/>
  <c r="F26" i="1"/>
  <c r="F313" i="1"/>
  <c r="F2" i="1"/>
  <c r="F279" i="1"/>
  <c r="F310" i="1"/>
  <c r="F271" i="1"/>
  <c r="F181" i="1"/>
  <c r="F253" i="1"/>
  <c r="F294" i="1"/>
  <c r="F102" i="1"/>
  <c r="F263" i="1"/>
  <c r="F167" i="1"/>
  <c r="F234" i="1"/>
  <c r="F21" i="1"/>
  <c r="F299" i="1"/>
  <c r="F177" i="1"/>
  <c r="F298" i="1"/>
  <c r="F185" i="1"/>
  <c r="F154" i="1"/>
  <c r="F192" i="1"/>
  <c r="F172" i="1"/>
  <c r="F252" i="1"/>
  <c r="F30" i="1"/>
  <c r="F258" i="1"/>
  <c r="F254" i="1"/>
  <c r="F27" i="1"/>
  <c r="F184" i="1"/>
  <c r="F18" i="1"/>
  <c r="F114" i="1"/>
  <c r="F110" i="1"/>
  <c r="F71" i="1"/>
  <c r="F221" i="1"/>
  <c r="F203" i="1"/>
  <c r="F118" i="1"/>
  <c r="F204" i="1"/>
  <c r="F243" i="1"/>
  <c r="F183" i="1"/>
  <c r="F286" i="1"/>
  <c r="F134" i="1"/>
  <c r="F283" i="1"/>
  <c r="F262" i="1"/>
  <c r="F229" i="1"/>
  <c r="F157" i="1"/>
  <c r="F278" i="1"/>
  <c r="F149" i="1"/>
  <c r="F275" i="1"/>
  <c r="F273" i="1"/>
  <c r="F272" i="1"/>
  <c r="F69" i="1"/>
  <c r="F11" i="1"/>
  <c r="F83" i="1"/>
  <c r="F222" i="1"/>
  <c r="F226" i="1"/>
  <c r="F208" i="1"/>
  <c r="F12" i="1"/>
  <c r="F227" i="1"/>
  <c r="F88" i="1"/>
  <c r="F213" i="1"/>
  <c r="F79" i="1"/>
  <c r="F6" i="1"/>
  <c r="F122" i="1"/>
  <c r="F251" i="1"/>
  <c r="F175" i="1"/>
  <c r="F261" i="1"/>
  <c r="F210" i="1"/>
  <c r="F266" i="1"/>
  <c r="F212" i="1"/>
  <c r="F116" i="1"/>
  <c r="F74" i="1"/>
  <c r="F239" i="1"/>
  <c r="F259" i="1"/>
  <c r="F5" i="1"/>
  <c r="F267" i="1"/>
  <c r="F100" i="1"/>
  <c r="F198" i="1"/>
  <c r="F99" i="1"/>
  <c r="F147" i="1"/>
  <c r="F211" i="1"/>
  <c r="F4" i="1"/>
  <c r="F187" i="1"/>
  <c r="F202" i="1"/>
  <c r="F17" i="1"/>
  <c r="F179" i="1"/>
  <c r="F248" i="1"/>
  <c r="F193" i="1"/>
  <c r="F247" i="1"/>
  <c r="F130" i="1"/>
  <c r="F257" i="1"/>
  <c r="F196" i="1"/>
  <c r="F68" i="1"/>
  <c r="F189" i="1"/>
  <c r="F161" i="1"/>
  <c r="F246" i="1"/>
  <c r="F236" i="1"/>
  <c r="F152" i="1"/>
  <c r="F171" i="1"/>
  <c r="F256" i="1"/>
  <c r="F188" i="1"/>
  <c r="F97" i="1"/>
  <c r="F10" i="1"/>
  <c r="F159" i="1"/>
  <c r="F191" i="1"/>
  <c r="F194" i="1"/>
  <c r="F200" i="1"/>
  <c r="F195" i="1"/>
  <c r="F186" i="1"/>
  <c r="F19" i="1"/>
  <c r="F156" i="1"/>
  <c r="F209" i="1"/>
  <c r="F136" i="1"/>
  <c r="F238" i="1"/>
  <c r="F73" i="1"/>
  <c r="F245" i="1"/>
  <c r="F182" i="1"/>
  <c r="F111" i="1"/>
  <c r="F3" i="1"/>
  <c r="F8" i="1"/>
  <c r="F242" i="1"/>
  <c r="F232" i="1"/>
  <c r="F105" i="1"/>
  <c r="F233" i="1"/>
  <c r="F176" i="1"/>
  <c r="F231" i="1"/>
  <c r="F86" i="1"/>
  <c r="F13" i="1"/>
  <c r="F241" i="1"/>
  <c r="F131" i="1"/>
  <c r="F16" i="1"/>
  <c r="F98" i="1"/>
  <c r="F123" i="1"/>
  <c r="F63" i="1"/>
  <c r="F168" i="1"/>
  <c r="F166" i="1"/>
  <c r="F87" i="1"/>
  <c r="F224" i="1"/>
  <c r="F235" i="1"/>
  <c r="F225" i="1"/>
  <c r="F104" i="1"/>
  <c r="F165" i="1"/>
  <c r="F142" i="1"/>
  <c r="F201" i="1"/>
  <c r="F93" i="1"/>
  <c r="F170" i="1"/>
  <c r="F220" i="1"/>
  <c r="F124" i="1"/>
  <c r="F89" i="1"/>
  <c r="F216" i="1"/>
  <c r="F228" i="1"/>
  <c r="F205" i="1"/>
  <c r="F218" i="1"/>
  <c r="F169" i="1"/>
  <c r="F103" i="1"/>
  <c r="F162" i="1"/>
  <c r="F77" i="1"/>
  <c r="F81" i="1"/>
  <c r="F158" i="1"/>
  <c r="F164" i="1"/>
  <c r="F151" i="1"/>
  <c r="F76" i="1"/>
  <c r="F153" i="1"/>
  <c r="F143" i="1"/>
  <c r="F150" i="1"/>
  <c r="F127" i="1"/>
  <c r="F50" i="1"/>
  <c r="F126" i="1"/>
  <c r="F145" i="1"/>
  <c r="F82" i="1"/>
  <c r="F72" i="1"/>
  <c r="F106" i="1"/>
  <c r="F101" i="1"/>
  <c r="F141" i="1"/>
  <c r="F129" i="1"/>
  <c r="F113" i="1"/>
  <c r="F139" i="1"/>
  <c r="F84" i="1"/>
  <c r="F140" i="1"/>
  <c r="F62" i="1"/>
  <c r="F148" i="1"/>
  <c r="F121" i="1"/>
  <c r="F96" i="1"/>
  <c r="F137" i="1"/>
  <c r="F120" i="1"/>
  <c r="F94" i="1"/>
  <c r="F112" i="1"/>
  <c r="F138" i="1"/>
  <c r="F91" i="1"/>
  <c r="F80" i="1"/>
  <c r="F133" i="1"/>
  <c r="F78" i="1"/>
  <c r="F92" i="1"/>
  <c r="F132" i="1"/>
  <c r="F70" i="1"/>
  <c r="F135" i="1"/>
  <c r="F119" i="1"/>
  <c r="F95" i="1"/>
  <c r="F107" i="1"/>
  <c r="F90" i="1"/>
  <c r="F75" i="1"/>
  <c r="F64" i="1"/>
  <c r="F128" i="1"/>
  <c r="F108" i="1"/>
  <c r="F115" i="1"/>
  <c r="F85" i="1"/>
  <c r="F60" i="1"/>
  <c r="D62" i="1"/>
  <c r="D73" i="1"/>
  <c r="D71" i="1"/>
  <c r="D70" i="1"/>
  <c r="D68" i="1"/>
  <c r="D72" i="1"/>
  <c r="D74" i="1"/>
  <c r="D88" i="1"/>
  <c r="D76" i="1"/>
  <c r="D69" i="1"/>
  <c r="D102" i="1"/>
  <c r="D86" i="1"/>
  <c r="D77" i="1"/>
  <c r="D114" i="1"/>
  <c r="D78" i="1"/>
  <c r="D80" i="1"/>
  <c r="D99" i="1"/>
  <c r="D97" i="1"/>
  <c r="D81" i="1"/>
  <c r="D83" i="1"/>
  <c r="D117" i="1"/>
  <c r="D87" i="1"/>
  <c r="D89" i="1"/>
  <c r="D64" i="1"/>
  <c r="D85" i="1"/>
  <c r="D84" i="1"/>
  <c r="D118" i="1"/>
  <c r="D146" i="1"/>
  <c r="D134" i="1"/>
  <c r="D116" i="1"/>
  <c r="D82" i="1"/>
  <c r="D160" i="1"/>
  <c r="D167" i="1"/>
  <c r="D190" i="1"/>
  <c r="D110" i="1"/>
  <c r="D104" i="1"/>
  <c r="D149" i="1"/>
  <c r="D131" i="1"/>
  <c r="D75" i="1"/>
  <c r="D172" i="1"/>
  <c r="D181" i="1"/>
  <c r="D90" i="1"/>
  <c r="D197" i="1"/>
  <c r="D126" i="1"/>
  <c r="D230" i="1"/>
  <c r="D281" i="1"/>
  <c r="D217" i="1"/>
  <c r="D94" i="1"/>
  <c r="D121" i="1"/>
  <c r="D154" i="1"/>
  <c r="D120" i="1"/>
  <c r="D130" i="1"/>
  <c r="D142" i="1"/>
  <c r="D144" i="1"/>
  <c r="D192" i="1"/>
  <c r="D129" i="1"/>
  <c r="D106" i="1"/>
  <c r="D184" i="1"/>
  <c r="D173" i="1"/>
  <c r="D122" i="1"/>
  <c r="D95" i="1"/>
  <c r="D119" i="1"/>
  <c r="D155" i="1"/>
  <c r="D113" i="1"/>
  <c r="D103" i="1"/>
  <c r="D207" i="1"/>
  <c r="D79" i="1"/>
  <c r="D157" i="1"/>
  <c r="D136" i="1"/>
  <c r="D265" i="1"/>
  <c r="D112" i="1"/>
  <c r="D268" i="1"/>
  <c r="D141" i="1"/>
  <c r="D127" i="1"/>
  <c r="D177" i="1"/>
  <c r="D145" i="1"/>
  <c r="D215" i="1"/>
  <c r="D150" i="1"/>
  <c r="D139" i="1"/>
  <c r="D166" i="1"/>
  <c r="D140" i="1"/>
  <c r="D153" i="1"/>
  <c r="D91" i="1"/>
  <c r="D305" i="1"/>
  <c r="D96" i="1"/>
  <c r="D162" i="1"/>
  <c r="D178" i="1"/>
  <c r="D125" i="1"/>
  <c r="D137" i="1"/>
  <c r="D168" i="1"/>
  <c r="D47" i="1"/>
  <c r="D206" i="1"/>
  <c r="D101" i="1"/>
  <c r="D123" i="1"/>
  <c r="D133" i="1"/>
  <c r="D92" i="1"/>
  <c r="D128" i="1"/>
  <c r="D107" i="1"/>
  <c r="D185" i="1"/>
  <c r="D152" i="1"/>
  <c r="D219" i="1"/>
  <c r="D98" i="1"/>
  <c r="D138" i="1"/>
  <c r="D174" i="1"/>
  <c r="D164" i="1"/>
  <c r="D326" i="1"/>
  <c r="D108" i="1"/>
  <c r="D282" i="1"/>
  <c r="D169" i="1"/>
  <c r="D189" i="1"/>
  <c r="D253" i="1"/>
  <c r="D237" i="1"/>
  <c r="D250" i="1"/>
  <c r="D148" i="1"/>
  <c r="D124" i="1"/>
  <c r="D161" i="1"/>
  <c r="D105" i="1"/>
  <c r="D198" i="1"/>
  <c r="D269" i="1"/>
  <c r="D255" i="1"/>
  <c r="D29" i="1"/>
  <c r="D115" i="1"/>
  <c r="D180" i="1"/>
  <c r="D280" i="1"/>
  <c r="D264" i="1"/>
  <c r="D229" i="1"/>
  <c r="D338" i="1"/>
  <c r="D295" i="1"/>
  <c r="D314" i="1"/>
  <c r="D202" i="1"/>
  <c r="D321" i="1"/>
  <c r="D143" i="1"/>
  <c r="D284" i="1"/>
  <c r="D292" i="1"/>
  <c r="D100" i="1"/>
  <c r="D25" i="1"/>
  <c r="D296" i="1"/>
  <c r="D23" i="1"/>
  <c r="D32" i="1"/>
  <c r="D171" i="1"/>
  <c r="D200" i="1"/>
  <c r="D287" i="1"/>
  <c r="D318" i="1"/>
  <c r="D331" i="1"/>
  <c r="D260" i="1"/>
  <c r="D349" i="1"/>
  <c r="D147" i="1"/>
  <c r="D339" i="1"/>
  <c r="D316" i="1"/>
  <c r="D151" i="1"/>
  <c r="D322" i="1"/>
  <c r="D341" i="1"/>
  <c r="D203" i="1"/>
  <c r="D24" i="1"/>
  <c r="D302" i="1"/>
  <c r="D209" i="1"/>
  <c r="D63" i="1"/>
  <c r="D277" i="1"/>
  <c r="D28" i="1"/>
  <c r="D204" i="1"/>
  <c r="D327" i="1"/>
  <c r="D350" i="1"/>
  <c r="D158" i="1"/>
  <c r="D15" i="1"/>
  <c r="D179" i="1"/>
  <c r="D165" i="1"/>
  <c r="D36" i="1"/>
  <c r="D234" i="1"/>
  <c r="D270" i="1"/>
  <c r="D311" i="1"/>
  <c r="D14" i="1"/>
  <c r="D132" i="1"/>
  <c r="D343" i="1"/>
  <c r="D334" i="1"/>
  <c r="D93" i="1"/>
  <c r="D319" i="1"/>
  <c r="D59" i="1"/>
  <c r="D289" i="1"/>
  <c r="D320" i="1"/>
  <c r="D38" i="1"/>
  <c r="D201" i="1"/>
  <c r="D359" i="1"/>
  <c r="D239" i="1"/>
  <c r="D221" i="1"/>
  <c r="D187" i="1"/>
  <c r="D262" i="1"/>
  <c r="D345" i="1"/>
  <c r="D40" i="1"/>
  <c r="D285" i="1"/>
  <c r="D223" i="1"/>
  <c r="D323" i="1"/>
  <c r="D300" i="1"/>
  <c r="D308" i="1"/>
  <c r="D37" i="1"/>
  <c r="D335" i="1"/>
  <c r="D288" i="1"/>
  <c r="D332" i="1"/>
  <c r="D170" i="1"/>
  <c r="D325" i="1"/>
  <c r="D348" i="1"/>
  <c r="D330" i="1"/>
  <c r="D22" i="1"/>
  <c r="D340" i="1"/>
  <c r="D7" i="1"/>
  <c r="D307" i="1"/>
  <c r="D176" i="1"/>
  <c r="D303" i="1"/>
  <c r="D251" i="1"/>
  <c r="D301" i="1"/>
  <c r="D55" i="1"/>
  <c r="D35" i="1"/>
  <c r="D357" i="1"/>
  <c r="D135" i="1"/>
  <c r="D315" i="1"/>
  <c r="D205" i="1"/>
  <c r="D361" i="1"/>
  <c r="D336" i="1"/>
  <c r="D324" i="1"/>
  <c r="D249" i="1"/>
  <c r="D290" i="1"/>
  <c r="D342" i="1"/>
  <c r="D208" i="1"/>
  <c r="D27" i="1"/>
  <c r="K27" i="1" s="1"/>
  <c r="D182" i="1"/>
  <c r="D188" i="1"/>
  <c r="D355" i="1"/>
  <c r="D44" i="1"/>
  <c r="D33" i="1"/>
  <c r="D236" i="1"/>
  <c r="D42" i="1"/>
  <c r="D193" i="1"/>
  <c r="D156" i="1"/>
  <c r="D159" i="1"/>
  <c r="D276" i="1"/>
  <c r="D57" i="1"/>
  <c r="D186" i="1"/>
  <c r="D356" i="1"/>
  <c r="D13" i="1"/>
  <c r="D347" i="1"/>
  <c r="D20" i="1"/>
  <c r="D46" i="1"/>
  <c r="D333" i="1"/>
  <c r="D261" i="1"/>
  <c r="D294" i="1"/>
  <c r="D191" i="1"/>
  <c r="D17" i="1"/>
  <c r="D352" i="1"/>
  <c r="D216" i="1"/>
  <c r="D309" i="1"/>
  <c r="D210" i="1"/>
  <c r="D232" i="1"/>
  <c r="D231" i="1"/>
  <c r="D224" i="1"/>
  <c r="D213" i="1"/>
  <c r="D111" i="1"/>
  <c r="D233" i="1"/>
  <c r="D351" i="1"/>
  <c r="D248" i="1"/>
  <c r="D247" i="1"/>
  <c r="D358" i="1"/>
  <c r="D304" i="1"/>
  <c r="D259" i="1"/>
  <c r="D41" i="1"/>
  <c r="D297" i="1"/>
  <c r="D196" i="1"/>
  <c r="D34" i="1"/>
  <c r="D183" i="1"/>
  <c r="D225" i="1"/>
  <c r="D218" i="1"/>
  <c r="D354" i="1"/>
  <c r="D246" i="1"/>
  <c r="D238" i="1"/>
  <c r="D274" i="1"/>
  <c r="D60" i="1"/>
  <c r="D220" i="1"/>
  <c r="D212" i="1"/>
  <c r="D30" i="1"/>
  <c r="D263" i="1"/>
  <c r="D266" i="1"/>
  <c r="D312" i="1"/>
  <c r="D48" i="1"/>
  <c r="D5" i="1"/>
  <c r="D45" i="1"/>
  <c r="D252" i="1"/>
  <c r="D4" i="1"/>
  <c r="D257" i="1"/>
  <c r="D222" i="1"/>
  <c r="D317" i="1"/>
  <c r="D11" i="1"/>
  <c r="D360" i="1"/>
  <c r="D16" i="1"/>
  <c r="D49" i="1"/>
  <c r="D54" i="1"/>
  <c r="D61" i="1"/>
  <c r="D12" i="1"/>
  <c r="D6" i="1"/>
  <c r="D175" i="1"/>
  <c r="D211" i="1"/>
  <c r="D52" i="1"/>
  <c r="D194" i="1"/>
  <c r="D275" i="1"/>
  <c r="D195" i="1"/>
  <c r="D344" i="1"/>
  <c r="D353" i="1"/>
  <c r="D43" i="1"/>
  <c r="D31" i="1"/>
  <c r="D67" i="1"/>
  <c r="D256" i="1"/>
  <c r="D267" i="1"/>
  <c r="D299" i="1"/>
  <c r="D226" i="1"/>
  <c r="D278" i="1"/>
  <c r="D214" i="1"/>
  <c r="D328" i="1"/>
  <c r="D56" i="1"/>
  <c r="D291" i="1"/>
  <c r="D245" i="1"/>
  <c r="D51" i="1"/>
  <c r="D337" i="1"/>
  <c r="D273" i="1"/>
  <c r="D227" i="1"/>
  <c r="D272" i="1"/>
  <c r="D254" i="1"/>
  <c r="D346" i="1"/>
  <c r="D283" i="1"/>
  <c r="D310" i="1"/>
  <c r="D306" i="1"/>
  <c r="D313" i="1"/>
  <c r="D39" i="1"/>
  <c r="D58" i="1"/>
  <c r="D298" i="1"/>
  <c r="D329" i="1"/>
  <c r="D293" i="1"/>
  <c r="D244" i="1"/>
  <c r="D3" i="1"/>
  <c r="D240" i="1"/>
  <c r="D53" i="1"/>
  <c r="D228" i="1"/>
  <c r="D286" i="1"/>
  <c r="D242" i="1"/>
  <c r="D18" i="1"/>
  <c r="D163" i="1"/>
  <c r="D19" i="1"/>
  <c r="D199" i="1"/>
  <c r="D258" i="1"/>
  <c r="D243" i="1"/>
  <c r="D241" i="1"/>
  <c r="D235" i="1"/>
  <c r="D9" i="1"/>
  <c r="D271" i="1"/>
  <c r="D109" i="1"/>
  <c r="D2" i="1"/>
  <c r="D10" i="1"/>
  <c r="D26" i="1"/>
  <c r="D8" i="1"/>
  <c r="D279" i="1"/>
  <c r="D21" i="1"/>
  <c r="D66" i="1"/>
  <c r="D65" i="1"/>
  <c r="D50" i="1"/>
  <c r="K101" i="1" l="1"/>
  <c r="K67" i="1"/>
  <c r="K169" i="1"/>
  <c r="K130" i="1"/>
  <c r="K157" i="1"/>
  <c r="K168" i="1"/>
  <c r="L95" i="1" s="1"/>
  <c r="K309" i="1"/>
  <c r="L193" i="1" s="1"/>
  <c r="K158" i="1"/>
  <c r="L137" i="1" s="1"/>
  <c r="K334" i="1"/>
  <c r="K110" i="1"/>
  <c r="K332" i="1"/>
  <c r="L158" i="1" s="1"/>
  <c r="K84" i="1"/>
  <c r="K308" i="1"/>
  <c r="K64" i="1"/>
  <c r="K25" i="1"/>
  <c r="L7" i="1" s="1"/>
  <c r="K323" i="1"/>
  <c r="L157" i="1" s="1"/>
  <c r="K17" i="1"/>
  <c r="L143" i="1" s="1"/>
  <c r="K164" i="1"/>
  <c r="L81" i="1" s="1"/>
  <c r="K248" i="1"/>
  <c r="L150" i="1" s="1"/>
  <c r="K138" i="1"/>
  <c r="L130" i="1" s="1"/>
  <c r="K26" i="1"/>
  <c r="L166" i="1" s="1"/>
  <c r="K141" i="1"/>
  <c r="L125" i="1" s="1"/>
  <c r="K20" i="1"/>
  <c r="K295" i="1"/>
  <c r="K268" i="1"/>
  <c r="L285" i="1" s="1"/>
  <c r="K80" i="1"/>
  <c r="L116" i="1" s="1"/>
  <c r="K324" i="1"/>
  <c r="L316" i="1" s="1"/>
  <c r="K174" i="1"/>
  <c r="K304" i="1"/>
  <c r="K333" i="1"/>
  <c r="K197" i="1"/>
  <c r="K280" i="1"/>
  <c r="K335" i="1"/>
  <c r="K194" i="1"/>
  <c r="K150" i="1"/>
  <c r="L250" i="1" s="1"/>
  <c r="K272" i="1"/>
  <c r="K193" i="1"/>
  <c r="K182" i="1"/>
  <c r="K288" i="1"/>
  <c r="L154" i="1" s="1"/>
  <c r="K305" i="1"/>
  <c r="K140" i="1"/>
  <c r="K329" i="1"/>
  <c r="K56" i="1"/>
  <c r="L269" i="1" s="1"/>
  <c r="K298" i="1"/>
  <c r="K220" i="1"/>
  <c r="K195" i="1"/>
  <c r="L145" i="1" s="1"/>
  <c r="K39" i="1"/>
  <c r="K336" i="1"/>
  <c r="L197" i="1" s="1"/>
  <c r="K285" i="1"/>
  <c r="L153" i="1" s="1"/>
  <c r="K284" i="1"/>
  <c r="K117" i="1"/>
  <c r="L58" i="1" s="1"/>
  <c r="K249" i="1"/>
  <c r="L346" i="1" s="1"/>
  <c r="K353" i="1"/>
  <c r="L361" i="1" s="1"/>
  <c r="K253" i="1"/>
  <c r="L66" i="1" s="1"/>
  <c r="K306" i="1"/>
  <c r="L357" i="1" s="1"/>
  <c r="K8" i="1"/>
  <c r="K345" i="1"/>
  <c r="K28" i="1"/>
  <c r="K354" i="1"/>
  <c r="L162" i="1" s="1"/>
  <c r="K315" i="1"/>
  <c r="K202" i="1"/>
  <c r="L86" i="1" s="1"/>
  <c r="K281" i="1"/>
  <c r="K337" i="1"/>
  <c r="L317" i="1" s="1"/>
  <c r="K175" i="1"/>
  <c r="K46" i="1"/>
  <c r="K135" i="1"/>
  <c r="L44" i="1" s="1"/>
  <c r="K230" i="1"/>
  <c r="L27" i="1" s="1"/>
  <c r="K229" i="1"/>
  <c r="L182" i="1" s="1"/>
  <c r="K166" i="1"/>
  <c r="L334" i="1" s="1"/>
  <c r="K232" i="1"/>
  <c r="L256" i="1" s="1"/>
  <c r="K196" i="1"/>
  <c r="L222" i="1" s="1"/>
  <c r="K223" i="1"/>
  <c r="L65" i="1" s="1"/>
  <c r="K76" i="1"/>
  <c r="L114" i="1" s="1"/>
  <c r="K113" i="1"/>
  <c r="L124" i="1" s="1"/>
  <c r="K18" i="1"/>
  <c r="L164" i="1" s="1"/>
  <c r="K214" i="1"/>
  <c r="L204" i="1" s="1"/>
  <c r="K4" i="1"/>
  <c r="K351" i="1"/>
  <c r="L216" i="1" s="1"/>
  <c r="K236" i="1"/>
  <c r="K330" i="1"/>
  <c r="L75" i="1" s="1"/>
  <c r="K343" i="1"/>
  <c r="L199" i="1" s="1"/>
  <c r="K260" i="1"/>
  <c r="L348" i="1" s="1"/>
  <c r="K105" i="1"/>
  <c r="L88" i="1" s="1"/>
  <c r="K137" i="1"/>
  <c r="K95" i="1"/>
  <c r="K167" i="1"/>
  <c r="K68" i="1"/>
  <c r="K74" i="1"/>
  <c r="K262" i="1"/>
  <c r="K244" i="1"/>
  <c r="L173" i="1" s="1"/>
  <c r="K52" i="1"/>
  <c r="K57" i="1"/>
  <c r="K97" i="1"/>
  <c r="L121" i="1" s="1"/>
  <c r="K360" i="1"/>
  <c r="K108" i="1"/>
  <c r="K277" i="1"/>
  <c r="L271" i="1" s="1"/>
  <c r="K179" i="1"/>
  <c r="K279" i="1"/>
  <c r="K29" i="1"/>
  <c r="L339" i="1" s="1"/>
  <c r="K252" i="1"/>
  <c r="L242" i="1" s="1"/>
  <c r="K33" i="1"/>
  <c r="L9" i="1" s="1"/>
  <c r="K348" i="1"/>
  <c r="K331" i="1"/>
  <c r="L293" i="1" s="1"/>
  <c r="K161" i="1"/>
  <c r="L93" i="1" s="1"/>
  <c r="K125" i="1"/>
  <c r="L200" i="1" s="1"/>
  <c r="K160" i="1"/>
  <c r="K70" i="1"/>
  <c r="K22" i="1"/>
  <c r="L335" i="1" s="1"/>
  <c r="K276" i="1"/>
  <c r="K226" i="1"/>
  <c r="K45" i="1"/>
  <c r="L264" i="1" s="1"/>
  <c r="K111" i="1"/>
  <c r="K44" i="1"/>
  <c r="K14" i="1"/>
  <c r="K318" i="1"/>
  <c r="K178" i="1"/>
  <c r="K173" i="1"/>
  <c r="L61" i="1" s="1"/>
  <c r="K121" i="1"/>
  <c r="L328" i="1" s="1"/>
  <c r="K212" i="1"/>
  <c r="K134" i="1"/>
  <c r="L59" i="1" s="1"/>
  <c r="K184" i="1"/>
  <c r="K352" i="1"/>
  <c r="K313" i="1"/>
  <c r="K251" i="1"/>
  <c r="K278" i="1"/>
  <c r="K233" i="1"/>
  <c r="K132" i="1"/>
  <c r="L43" i="1" s="1"/>
  <c r="K228" i="1"/>
  <c r="L255" i="1" s="1"/>
  <c r="K299" i="1"/>
  <c r="K5" i="1"/>
  <c r="L98" i="1" s="1"/>
  <c r="K355" i="1"/>
  <c r="L298" i="1" s="1"/>
  <c r="K170" i="1"/>
  <c r="L252" i="1" s="1"/>
  <c r="K311" i="1"/>
  <c r="K73" i="1"/>
  <c r="L52" i="1" s="1"/>
  <c r="K102" i="1"/>
  <c r="L16" i="1" s="1"/>
  <c r="K246" i="1"/>
  <c r="L227" i="1" s="1"/>
  <c r="K321" i="1"/>
  <c r="L74" i="1" s="1"/>
  <c r="K48" i="1"/>
  <c r="L287" i="1" s="1"/>
  <c r="K188" i="1"/>
  <c r="L221" i="1" s="1"/>
  <c r="K270" i="1"/>
  <c r="K200" i="1"/>
  <c r="K250" i="1"/>
  <c r="K106" i="1"/>
  <c r="K350" i="1"/>
  <c r="K148" i="1"/>
  <c r="K218" i="1"/>
  <c r="K294" i="1"/>
  <c r="K256" i="1"/>
  <c r="K231" i="1"/>
  <c r="K171" i="1"/>
  <c r="K146" i="1"/>
  <c r="L201" i="1" s="1"/>
  <c r="K261" i="1"/>
  <c r="K266" i="1"/>
  <c r="L244" i="1" s="1"/>
  <c r="K36" i="1"/>
  <c r="L261" i="1" s="1"/>
  <c r="K216" i="1"/>
  <c r="K204" i="1"/>
  <c r="L179" i="1" s="1"/>
  <c r="K40" i="1"/>
  <c r="L301" i="1" s="1"/>
  <c r="K31" i="1"/>
  <c r="L8" i="1" s="1"/>
  <c r="K210" i="1"/>
  <c r="L148" i="1" s="1"/>
  <c r="K37" i="1"/>
  <c r="L262" i="1" s="1"/>
  <c r="K144" i="1"/>
  <c r="L277" i="1" s="1"/>
  <c r="K30" i="1"/>
  <c r="L104" i="1" s="1"/>
  <c r="K342" i="1"/>
  <c r="L214" i="1" s="1"/>
  <c r="K142" i="1"/>
  <c r="L126" i="1" s="1"/>
  <c r="K344" i="1"/>
  <c r="L159" i="1" s="1"/>
  <c r="K120" i="1"/>
  <c r="L327" i="1" s="1"/>
  <c r="K89" i="1"/>
  <c r="L120" i="1" s="1"/>
  <c r="K287" i="1"/>
  <c r="K162" i="1"/>
  <c r="K116" i="1"/>
  <c r="K96" i="1"/>
  <c r="K62" i="1"/>
  <c r="K205" i="1"/>
  <c r="K312" i="1"/>
  <c r="L194" i="1" s="1"/>
  <c r="K234" i="1"/>
  <c r="L205" i="1" s="1"/>
  <c r="K237" i="1"/>
  <c r="K3" i="1"/>
  <c r="K32" i="1"/>
  <c r="K91" i="1"/>
  <c r="K118" i="1"/>
  <c r="K263" i="1"/>
  <c r="L206" i="1" s="1"/>
  <c r="K189" i="1"/>
  <c r="L84" i="1" s="1"/>
  <c r="K217" i="1"/>
  <c r="L280" i="1" s="1"/>
  <c r="K282" i="1"/>
  <c r="K58" i="1"/>
  <c r="L270" i="1" s="1"/>
  <c r="K60" i="1"/>
  <c r="L310" i="1" s="1"/>
  <c r="K87" i="1"/>
  <c r="K286" i="1"/>
  <c r="L352" i="1" s="1"/>
  <c r="K2" i="1"/>
  <c r="L76" i="1" s="1"/>
  <c r="K156" i="1"/>
  <c r="L251" i="1" s="1"/>
  <c r="K274" i="1"/>
  <c r="L245" i="1" s="1"/>
  <c r="K12" i="1"/>
  <c r="L102" i="1" s="1"/>
  <c r="K219" i="1"/>
  <c r="L281" i="1" s="1"/>
  <c r="K235" i="1"/>
  <c r="L257" i="1" s="1"/>
  <c r="K92" i="1"/>
  <c r="L36" i="1" s="1"/>
  <c r="K242" i="1"/>
  <c r="K208" i="1"/>
  <c r="K43" i="1"/>
  <c r="L304" i="1" s="1"/>
  <c r="K303" i="1"/>
  <c r="L208" i="1" s="1"/>
  <c r="K322" i="1"/>
  <c r="L315" i="1" s="1"/>
  <c r="K133" i="1"/>
  <c r="L129" i="1" s="1"/>
  <c r="K79" i="1"/>
  <c r="K75" i="1"/>
  <c r="K154" i="1"/>
  <c r="K163" i="1"/>
  <c r="L168" i="1" s="1"/>
  <c r="K269" i="1"/>
  <c r="K190" i="1"/>
  <c r="L24" i="1" s="1"/>
  <c r="K349" i="1"/>
  <c r="K215" i="1"/>
  <c r="K71" i="1"/>
  <c r="K314" i="1"/>
  <c r="K50" i="1"/>
  <c r="K183" i="1"/>
  <c r="L106" i="1" s="1"/>
  <c r="K302" i="1"/>
  <c r="L11" i="1" s="1"/>
  <c r="K78" i="1"/>
  <c r="L32" i="1" s="1"/>
  <c r="K361" i="1"/>
  <c r="L320" i="1" s="1"/>
  <c r="K82" i="1"/>
  <c r="L33" i="1" s="1"/>
  <c r="K55" i="1"/>
  <c r="L308" i="1" s="1"/>
  <c r="K90" i="1"/>
  <c r="L322" i="1" s="1"/>
  <c r="K356" i="1"/>
  <c r="L299" i="1" s="1"/>
  <c r="K264" i="1"/>
  <c r="L290" i="1" s="1"/>
  <c r="K77" i="1"/>
  <c r="L115" i="1" s="1"/>
  <c r="K49" i="1"/>
  <c r="L266" i="1" s="1"/>
  <c r="K172" i="1"/>
  <c r="K153" i="1"/>
  <c r="K99" i="1"/>
  <c r="K192" i="1"/>
  <c r="L85" i="1" s="1"/>
  <c r="K300" i="1"/>
  <c r="K15" i="1"/>
  <c r="K327" i="1"/>
  <c r="K241" i="1"/>
  <c r="K16" i="1"/>
  <c r="K41" i="1"/>
  <c r="K320" i="1"/>
  <c r="K180" i="1"/>
  <c r="K243" i="1"/>
  <c r="L172" i="1" s="1"/>
  <c r="K51" i="1"/>
  <c r="K259" i="1"/>
  <c r="K176" i="1"/>
  <c r="L218" i="1" s="1"/>
  <c r="K289" i="1"/>
  <c r="L155" i="1" s="1"/>
  <c r="K151" i="1"/>
  <c r="L136" i="1" s="1"/>
  <c r="K115" i="1"/>
  <c r="L40" i="1" s="1"/>
  <c r="K123" i="1"/>
  <c r="K207" i="1"/>
  <c r="K131" i="1"/>
  <c r="L332" i="1" s="1"/>
  <c r="K69" i="1"/>
  <c r="L56" i="1" s="1"/>
  <c r="K191" i="1"/>
  <c r="L233" i="1" s="1"/>
  <c r="K100" i="1"/>
  <c r="L230" i="1" s="1"/>
  <c r="K275" i="1"/>
  <c r="L246" i="1" s="1"/>
  <c r="K240" i="1"/>
  <c r="L171" i="1" s="1"/>
  <c r="K292" i="1"/>
  <c r="L70" i="1" s="1"/>
  <c r="K358" i="1"/>
  <c r="K23" i="1"/>
  <c r="K325" i="1"/>
  <c r="K145" i="1"/>
  <c r="K124" i="1"/>
  <c r="K290" i="1"/>
  <c r="K346" i="1"/>
  <c r="K357" i="1"/>
  <c r="K152" i="1"/>
  <c r="K222" i="1"/>
  <c r="K109" i="1"/>
  <c r="L167" i="1" s="1"/>
  <c r="K35" i="1"/>
  <c r="K185" i="1"/>
  <c r="K127" i="1"/>
  <c r="K83" i="1"/>
  <c r="L15" i="1" s="1"/>
  <c r="K296" i="1"/>
  <c r="K213" i="1"/>
  <c r="L108" i="1" s="1"/>
  <c r="K81" i="1"/>
  <c r="K34" i="1"/>
  <c r="L300" i="1" s="1"/>
  <c r="K359" i="1"/>
  <c r="L319" i="1" s="1"/>
  <c r="K265" i="1"/>
  <c r="L28" i="1" s="1"/>
  <c r="K307" i="1"/>
  <c r="L358" i="1" s="1"/>
  <c r="K247" i="1"/>
  <c r="L228" i="1" s="1"/>
  <c r="K54" i="1"/>
  <c r="K203" i="1"/>
  <c r="L147" i="1" s="1"/>
  <c r="K181" i="1"/>
  <c r="L23" i="1" s="1"/>
  <c r="K297" i="1"/>
  <c r="L10" i="1" s="1"/>
  <c r="K341" i="1"/>
  <c r="L273" i="1" s="1"/>
  <c r="K86" i="1"/>
  <c r="K11" i="1"/>
  <c r="L101" i="1" s="1"/>
  <c r="K59" i="1"/>
  <c r="K98" i="1"/>
  <c r="K317" i="1"/>
  <c r="K7" i="1"/>
  <c r="K319" i="1"/>
  <c r="K339" i="1"/>
  <c r="K255" i="1"/>
  <c r="K206" i="1"/>
  <c r="K104" i="1"/>
  <c r="L325" i="1" s="1"/>
  <c r="K88" i="1"/>
  <c r="K10" i="1"/>
  <c r="K177" i="1"/>
  <c r="K65" i="1"/>
  <c r="L345" i="1" s="1"/>
  <c r="K143" i="1"/>
  <c r="L133" i="1" s="1"/>
  <c r="K310" i="1"/>
  <c r="K283" i="1"/>
  <c r="K63" i="1"/>
  <c r="K225" i="1"/>
  <c r="K209" i="1"/>
  <c r="L237" i="1" s="1"/>
  <c r="K126" i="1"/>
  <c r="L329" i="1" s="1"/>
  <c r="K139" i="1"/>
  <c r="L131" i="1" s="1"/>
  <c r="K254" i="1"/>
  <c r="L347" i="1" s="1"/>
  <c r="K239" i="1"/>
  <c r="L184" i="1" s="1"/>
  <c r="K112" i="1"/>
  <c r="L123" i="1" s="1"/>
  <c r="K224" i="1"/>
  <c r="L149" i="1" s="1"/>
  <c r="K53" i="1"/>
  <c r="L307" i="1" s="1"/>
  <c r="K61" i="1"/>
  <c r="K24" i="1"/>
  <c r="K114" i="1"/>
  <c r="K211" i="1"/>
  <c r="K328" i="1"/>
  <c r="K227" i="1"/>
  <c r="K201" i="1"/>
  <c r="K136" i="1"/>
  <c r="L333" i="1" s="1"/>
  <c r="K165" i="1"/>
  <c r="K273" i="1"/>
  <c r="L350" i="1" s="1"/>
  <c r="K38" i="1"/>
  <c r="K258" i="1"/>
  <c r="L174" i="1" s="1"/>
  <c r="K149" i="1"/>
  <c r="K267" i="1"/>
  <c r="K238" i="1"/>
  <c r="L241" i="1" s="1"/>
  <c r="K293" i="1"/>
  <c r="L354" i="1" s="1"/>
  <c r="K19" i="1"/>
  <c r="L103" i="1" s="1"/>
  <c r="K340" i="1"/>
  <c r="L318" i="1" s="1"/>
  <c r="K93" i="1"/>
  <c r="K147" i="1"/>
  <c r="L178" i="1" s="1"/>
  <c r="K47" i="1"/>
  <c r="K94" i="1"/>
  <c r="L37" i="1" s="1"/>
  <c r="K66" i="1"/>
  <c r="L46" i="1" s="1"/>
  <c r="K122" i="1"/>
  <c r="L79" i="1" s="1"/>
  <c r="K6" i="1"/>
  <c r="L99" i="1" s="1"/>
  <c r="K221" i="1"/>
  <c r="L239" i="1" s="1"/>
  <c r="K187" i="1"/>
  <c r="L220" i="1" s="1"/>
  <c r="K326" i="1"/>
  <c r="L272" i="1" s="1"/>
  <c r="K155" i="1"/>
  <c r="K85" i="1"/>
  <c r="K347" i="1"/>
  <c r="K338" i="1"/>
  <c r="K129" i="1"/>
  <c r="K271" i="1"/>
  <c r="K13" i="1"/>
  <c r="K107" i="1"/>
  <c r="K9" i="1"/>
  <c r="L3" i="1" s="1"/>
  <c r="K301" i="1"/>
  <c r="K128" i="1"/>
  <c r="K72" i="1"/>
  <c r="K186" i="1"/>
  <c r="K245" i="1"/>
  <c r="L111" i="1" s="1"/>
  <c r="K159" i="1"/>
  <c r="L231" i="1" s="1"/>
  <c r="K316" i="1"/>
  <c r="K103" i="1"/>
  <c r="K199" i="1"/>
  <c r="L169" i="1" s="1"/>
  <c r="K291" i="1"/>
  <c r="K257" i="1"/>
  <c r="L229" i="1" s="1"/>
  <c r="K42" i="1"/>
  <c r="L303" i="1" s="1"/>
  <c r="K198" i="1"/>
  <c r="K119" i="1"/>
  <c r="L41" i="1" s="1"/>
  <c r="K21" i="1"/>
  <c r="L165" i="1" s="1"/>
  <c r="L240" i="1" l="1"/>
  <c r="L341" i="1"/>
  <c r="L6" i="1"/>
  <c r="L188" i="1"/>
  <c r="L119" i="1"/>
  <c r="L344" i="1"/>
  <c r="L183" i="1"/>
  <c r="L113" i="1"/>
  <c r="L232" i="1"/>
  <c r="L18" i="1"/>
  <c r="L54" i="1"/>
  <c r="L225" i="1"/>
  <c r="L83" i="1"/>
  <c r="L265" i="1"/>
  <c r="L234" i="1"/>
  <c r="L196" i="1"/>
  <c r="L235" i="1"/>
  <c r="L117" i="1"/>
  <c r="L356" i="1"/>
  <c r="L191" i="1"/>
  <c r="L223" i="1"/>
  <c r="L176" i="1"/>
  <c r="L19" i="1"/>
  <c r="L112" i="1"/>
  <c r="L42" i="1"/>
  <c r="L82" i="1"/>
  <c r="L284" i="1"/>
  <c r="L60" i="1"/>
  <c r="L282" i="1"/>
  <c r="L243" i="1"/>
  <c r="L309" i="1"/>
  <c r="L105" i="1"/>
  <c r="L349" i="1"/>
  <c r="L181" i="1"/>
  <c r="L47" i="1"/>
  <c r="L292" i="1"/>
  <c r="L219" i="1"/>
  <c r="L185" i="1"/>
  <c r="L53" i="1"/>
  <c r="L210" i="1"/>
  <c r="L161" i="1"/>
  <c r="L29" i="1"/>
  <c r="L254" i="1"/>
  <c r="L268" i="1"/>
  <c r="L226" i="1"/>
  <c r="L139" i="1"/>
  <c r="L279" i="1"/>
  <c r="L12" i="1"/>
  <c r="L35" i="1"/>
  <c r="L253" i="1"/>
  <c r="L258" i="1"/>
  <c r="L190" i="1"/>
  <c r="L152" i="1"/>
  <c r="L360" i="1"/>
  <c r="L80" i="1"/>
  <c r="L2" i="1"/>
  <c r="L151" i="1"/>
  <c r="L63" i="1"/>
  <c r="L289" i="1"/>
  <c r="L39" i="1"/>
  <c r="L314" i="1"/>
  <c r="L17" i="1"/>
  <c r="L64" i="1"/>
  <c r="L217" i="1"/>
  <c r="L31" i="1"/>
  <c r="L107" i="1"/>
  <c r="L215" i="1"/>
  <c r="L175" i="1"/>
  <c r="L170" i="1"/>
  <c r="L259" i="1"/>
  <c r="L5" i="1"/>
  <c r="L138" i="1"/>
  <c r="L135" i="1"/>
  <c r="L330" i="1"/>
  <c r="L212" i="1"/>
  <c r="L211" i="1"/>
  <c r="L249" i="1"/>
  <c r="L71" i="1"/>
  <c r="L48" i="1"/>
  <c r="L297" i="1"/>
  <c r="L278" i="1"/>
  <c r="L14" i="1"/>
  <c r="L291" i="1"/>
  <c r="L68" i="1"/>
  <c r="L331" i="1"/>
  <c r="L26" i="1"/>
  <c r="L286" i="1"/>
  <c r="L353" i="1"/>
  <c r="L160" i="1"/>
  <c r="L351" i="1"/>
  <c r="L87" i="1"/>
  <c r="L209" i="1"/>
  <c r="L69" i="1"/>
  <c r="L342" i="1"/>
  <c r="L50" i="1"/>
  <c r="L213" i="1"/>
  <c r="L306" i="1"/>
  <c r="L247" i="1"/>
  <c r="L73" i="1"/>
  <c r="L100" i="1"/>
  <c r="L274" i="1"/>
  <c r="L260" i="1"/>
  <c r="L340" i="1"/>
  <c r="L276" i="1"/>
  <c r="L302" i="1"/>
  <c r="L142" i="1"/>
  <c r="L198" i="1"/>
  <c r="L267" i="1"/>
  <c r="L146" i="1"/>
  <c r="L195" i="1"/>
  <c r="L238" i="1"/>
  <c r="L134" i="1"/>
  <c r="L122" i="1"/>
  <c r="L313" i="1"/>
  <c r="L25" i="1"/>
  <c r="L296" i="1"/>
  <c r="L288" i="1"/>
  <c r="L324" i="1"/>
  <c r="L326" i="1"/>
  <c r="L21" i="1"/>
  <c r="L312" i="1"/>
  <c r="L34" i="1"/>
  <c r="L337" i="1"/>
  <c r="L336" i="1"/>
  <c r="L92" i="1"/>
  <c r="L236" i="1"/>
  <c r="L94" i="1"/>
  <c r="L97" i="1"/>
  <c r="L305" i="1"/>
  <c r="L323" i="1"/>
  <c r="L295" i="1"/>
  <c r="L192" i="1"/>
  <c r="L127" i="1"/>
  <c r="L187" i="1"/>
  <c r="L49" i="1"/>
  <c r="L20" i="1"/>
  <c r="L156" i="1"/>
  <c r="L89" i="1"/>
  <c r="L248" i="1"/>
  <c r="L224" i="1"/>
  <c r="L355" i="1"/>
  <c r="L30" i="1"/>
  <c r="L90" i="1"/>
  <c r="L132" i="1"/>
  <c r="L203" i="1"/>
  <c r="L321" i="1"/>
  <c r="L51" i="1"/>
  <c r="L263" i="1"/>
  <c r="L186" i="1"/>
  <c r="L72" i="1"/>
  <c r="L109" i="1"/>
  <c r="L91" i="1"/>
  <c r="L128" i="1"/>
  <c r="L163" i="1"/>
  <c r="L207" i="1"/>
  <c r="L141" i="1"/>
  <c r="L13" i="1"/>
  <c r="L77" i="1"/>
  <c r="L180" i="1"/>
  <c r="L343" i="1"/>
  <c r="L78" i="1"/>
  <c r="L38" i="1"/>
  <c r="L55" i="1"/>
  <c r="L96" i="1"/>
  <c r="L57" i="1"/>
  <c r="L359" i="1"/>
  <c r="L283" i="1"/>
  <c r="L4" i="1"/>
  <c r="L338" i="1"/>
  <c r="L294" i="1"/>
  <c r="L202" i="1"/>
  <c r="L311" i="1"/>
  <c r="L118" i="1"/>
  <c r="L275" i="1"/>
  <c r="L22" i="1"/>
  <c r="L110" i="1"/>
  <c r="L189" i="1"/>
  <c r="L67" i="1"/>
  <c r="L177" i="1"/>
  <c r="L45" i="1"/>
  <c r="L140" i="1"/>
  <c r="L62" i="1"/>
  <c r="L144" i="1"/>
</calcChain>
</file>

<file path=xl/sharedStrings.xml><?xml version="1.0" encoding="utf-8"?>
<sst xmlns="http://schemas.openxmlformats.org/spreadsheetml/2006/main" count="728" uniqueCount="399">
  <si>
    <t>城市</t>
  </si>
  <si>
    <t>地形起伏度</t>
  </si>
  <si>
    <t>年降水量均值</t>
  </si>
  <si>
    <t>七台河</t>
  </si>
  <si>
    <t>万宁</t>
  </si>
  <si>
    <t>三亚</t>
  </si>
  <si>
    <t>三明</t>
  </si>
  <si>
    <t>三门峡</t>
  </si>
  <si>
    <t>上海</t>
  </si>
  <si>
    <t>上饶</t>
  </si>
  <si>
    <t>东方</t>
  </si>
  <si>
    <t>东莞</t>
  </si>
  <si>
    <t>东营</t>
  </si>
  <si>
    <t>中卫</t>
  </si>
  <si>
    <t>中山</t>
  </si>
  <si>
    <t>临夏</t>
  </si>
  <si>
    <t>临汾</t>
  </si>
  <si>
    <t>临沂</t>
  </si>
  <si>
    <t>临沧</t>
  </si>
  <si>
    <t>临高县</t>
  </si>
  <si>
    <t>丹东</t>
  </si>
  <si>
    <t>丽水</t>
  </si>
  <si>
    <t>丽江</t>
  </si>
  <si>
    <t>乌兰察布</t>
  </si>
  <si>
    <t>乌海</t>
  </si>
  <si>
    <t>乌鲁木齐</t>
  </si>
  <si>
    <t>乐东黎族自治县</t>
  </si>
  <si>
    <t>乐山</t>
  </si>
  <si>
    <t>九江</t>
  </si>
  <si>
    <t>云浮</t>
  </si>
  <si>
    <t>五指山</t>
  </si>
  <si>
    <t>亳州</t>
  </si>
  <si>
    <t>仙桃</t>
  </si>
  <si>
    <t>伊春</t>
  </si>
  <si>
    <t>伊犁哈萨克自治州</t>
  </si>
  <si>
    <t>佛山</t>
  </si>
  <si>
    <t>佳木斯</t>
  </si>
  <si>
    <t>保亭黎族苗族自治县</t>
  </si>
  <si>
    <t>保定</t>
  </si>
  <si>
    <t>保山</t>
  </si>
  <si>
    <t>信阳</t>
  </si>
  <si>
    <t>儋州</t>
  </si>
  <si>
    <t>克孜勒苏柯尔克孜自治州</t>
  </si>
  <si>
    <t>克拉玛依</t>
  </si>
  <si>
    <t>六安</t>
  </si>
  <si>
    <t>六盘水</t>
  </si>
  <si>
    <t>兰州</t>
  </si>
  <si>
    <t>兴安盟</t>
  </si>
  <si>
    <t>内江</t>
  </si>
  <si>
    <t>凉山彝族自治州</t>
  </si>
  <si>
    <t>包头</t>
  </si>
  <si>
    <t>北京</t>
  </si>
  <si>
    <t>北海</t>
  </si>
  <si>
    <t>十堰</t>
  </si>
  <si>
    <t>南京</t>
  </si>
  <si>
    <t>南充</t>
  </si>
  <si>
    <t>南宁</t>
  </si>
  <si>
    <t>南平</t>
  </si>
  <si>
    <t>南昌</t>
  </si>
  <si>
    <t>南通</t>
  </si>
  <si>
    <t>南阳</t>
  </si>
  <si>
    <t>博尔塔拉蒙古自治州</t>
  </si>
  <si>
    <t>厦门</t>
  </si>
  <si>
    <t>双鸭山</t>
  </si>
  <si>
    <t>台州</t>
  </si>
  <si>
    <t>合肥</t>
  </si>
  <si>
    <t>吉安</t>
  </si>
  <si>
    <t>吉林</t>
  </si>
  <si>
    <t>吐鲁番</t>
  </si>
  <si>
    <t>吕梁</t>
  </si>
  <si>
    <t>吴忠</t>
  </si>
  <si>
    <t>周口</t>
  </si>
  <si>
    <t>呼伦贝尔</t>
  </si>
  <si>
    <t>呼和浩特</t>
  </si>
  <si>
    <t>和田地区</t>
  </si>
  <si>
    <t>咸宁</t>
  </si>
  <si>
    <t>咸阳</t>
  </si>
  <si>
    <t>哈密</t>
  </si>
  <si>
    <t>哈尔滨</t>
  </si>
  <si>
    <t>唐山</t>
  </si>
  <si>
    <t>商丘</t>
  </si>
  <si>
    <t>商洛</t>
  </si>
  <si>
    <t>喀什地区</t>
  </si>
  <si>
    <t>嘉兴</t>
  </si>
  <si>
    <t>嘉峪关</t>
  </si>
  <si>
    <t>四平</t>
  </si>
  <si>
    <t>固原</t>
  </si>
  <si>
    <t>塔城地区</t>
  </si>
  <si>
    <t>大兴安岭地区</t>
  </si>
  <si>
    <t>大同</t>
  </si>
  <si>
    <t>大庆</t>
  </si>
  <si>
    <t>大理白族自治州</t>
  </si>
  <si>
    <t>大连</t>
  </si>
  <si>
    <t>天水</t>
  </si>
  <si>
    <t>天津</t>
  </si>
  <si>
    <t>天门</t>
  </si>
  <si>
    <t>太原</t>
  </si>
  <si>
    <t>威海</t>
  </si>
  <si>
    <t>娄底</t>
  </si>
  <si>
    <t>孝感</t>
  </si>
  <si>
    <t>宁德</t>
  </si>
  <si>
    <t>宁波</t>
  </si>
  <si>
    <t>安庆</t>
  </si>
  <si>
    <t>安康</t>
  </si>
  <si>
    <t>安阳</t>
  </si>
  <si>
    <t>安顺</t>
  </si>
  <si>
    <t>定安县</t>
  </si>
  <si>
    <t>定西</t>
  </si>
  <si>
    <t>宜宾</t>
  </si>
  <si>
    <t>宜昌</t>
  </si>
  <si>
    <t>宜春</t>
  </si>
  <si>
    <t>宝鸡</t>
  </si>
  <si>
    <t>宣称</t>
  </si>
  <si>
    <t>宿州</t>
  </si>
  <si>
    <t>宿迁</t>
  </si>
  <si>
    <t>屯昌县</t>
  </si>
  <si>
    <t>山南</t>
  </si>
  <si>
    <t>岳阳</t>
  </si>
  <si>
    <t>崇左</t>
  </si>
  <si>
    <t>巴中</t>
  </si>
  <si>
    <t>巴彦淖尔</t>
  </si>
  <si>
    <t>巴音郭楞蒙古自治州</t>
  </si>
  <si>
    <t>常州</t>
  </si>
  <si>
    <t>常德</t>
  </si>
  <si>
    <t>平凉</t>
  </si>
  <si>
    <t>平顶山</t>
  </si>
  <si>
    <t>广元</t>
  </si>
  <si>
    <t>广安</t>
  </si>
  <si>
    <t>广州</t>
  </si>
  <si>
    <t>庆阳</t>
  </si>
  <si>
    <t>廊坊</t>
  </si>
  <si>
    <t>延安</t>
  </si>
  <si>
    <t>延边</t>
  </si>
  <si>
    <t>开封</t>
  </si>
  <si>
    <t>张家口</t>
  </si>
  <si>
    <t>张家界</t>
  </si>
  <si>
    <t>张掖</t>
  </si>
  <si>
    <t>徐州</t>
  </si>
  <si>
    <t>德宏傣族景颇族自治州</t>
  </si>
  <si>
    <t>德州</t>
  </si>
  <si>
    <t>德阳</t>
  </si>
  <si>
    <t>忻州</t>
  </si>
  <si>
    <t>怀化</t>
  </si>
  <si>
    <t>怒江傈僳族自治州</t>
  </si>
  <si>
    <t>恩施土家族苗族自治州</t>
  </si>
  <si>
    <t>惠州</t>
  </si>
  <si>
    <t>成都</t>
  </si>
  <si>
    <t>扬州</t>
  </si>
  <si>
    <t>承德</t>
  </si>
  <si>
    <t>抚州</t>
  </si>
  <si>
    <t>抚顺</t>
  </si>
  <si>
    <t>拉萨</t>
  </si>
  <si>
    <t>揭阳</t>
  </si>
  <si>
    <t>攀枝花</t>
  </si>
  <si>
    <t>文山壮族苗族自治州</t>
  </si>
  <si>
    <t>文昌</t>
  </si>
  <si>
    <t>新乡</t>
  </si>
  <si>
    <t>新余</t>
  </si>
  <si>
    <t>无锡</t>
  </si>
  <si>
    <t>日喀则</t>
  </si>
  <si>
    <t>日照</t>
  </si>
  <si>
    <t>昆明</t>
  </si>
  <si>
    <t>昌吉回族自治州</t>
  </si>
  <si>
    <t>昌江黎族自治县</t>
  </si>
  <si>
    <t>昌都</t>
  </si>
  <si>
    <t>昭通</t>
  </si>
  <si>
    <t>晋中</t>
  </si>
  <si>
    <t>晋城</t>
  </si>
  <si>
    <t>普洱</t>
  </si>
  <si>
    <t>景德镇</t>
  </si>
  <si>
    <t>曲靖</t>
  </si>
  <si>
    <t>朔州</t>
  </si>
  <si>
    <t>朝阳</t>
  </si>
  <si>
    <t>本溪</t>
  </si>
  <si>
    <t>来宾</t>
  </si>
  <si>
    <t>杭州</t>
  </si>
  <si>
    <t>松原</t>
  </si>
  <si>
    <t>林芝</t>
  </si>
  <si>
    <t>果洛藏族自治州</t>
  </si>
  <si>
    <t>枣庄</t>
  </si>
  <si>
    <t>柳州</t>
  </si>
  <si>
    <t>株洲</t>
  </si>
  <si>
    <t>桂林</t>
  </si>
  <si>
    <t>梅州</t>
  </si>
  <si>
    <t>梧州</t>
  </si>
  <si>
    <t>楚雄彝族自治州</t>
  </si>
  <si>
    <t>榆林</t>
  </si>
  <si>
    <t>武汉</t>
  </si>
  <si>
    <t>毕节</t>
  </si>
  <si>
    <t>永州</t>
  </si>
  <si>
    <t>汉中</t>
  </si>
  <si>
    <t>汕头</t>
  </si>
  <si>
    <t>汕尾</t>
  </si>
  <si>
    <t>江门</t>
  </si>
  <si>
    <t>池州</t>
  </si>
  <si>
    <t>沈阳</t>
  </si>
  <si>
    <t>沧州</t>
  </si>
  <si>
    <t>河池</t>
  </si>
  <si>
    <t>河源</t>
  </si>
  <si>
    <t>泉州</t>
  </si>
  <si>
    <t>泰安</t>
  </si>
  <si>
    <t>泰州</t>
  </si>
  <si>
    <t>泸州</t>
  </si>
  <si>
    <t>洛阳</t>
  </si>
  <si>
    <t>济南</t>
  </si>
  <si>
    <t>济宁</t>
  </si>
  <si>
    <t>济源</t>
  </si>
  <si>
    <t>海东</t>
  </si>
  <si>
    <t>海北藏族自治州</t>
  </si>
  <si>
    <t>海南藏族自治州</t>
  </si>
  <si>
    <t>海口</t>
  </si>
  <si>
    <t>海西蒙古族藏族自治州</t>
  </si>
  <si>
    <t>淄博</t>
  </si>
  <si>
    <t>淮北</t>
  </si>
  <si>
    <t>淮南</t>
  </si>
  <si>
    <t>淮安</t>
  </si>
  <si>
    <t>深圳</t>
  </si>
  <si>
    <t>清远</t>
  </si>
  <si>
    <t>温州</t>
  </si>
  <si>
    <t>渭南</t>
  </si>
  <si>
    <t>湖州</t>
  </si>
  <si>
    <t>湘潭</t>
  </si>
  <si>
    <t>湘西土家族苗族自治州</t>
  </si>
  <si>
    <t>湛江</t>
  </si>
  <si>
    <t>滁州</t>
  </si>
  <si>
    <t>滨州</t>
  </si>
  <si>
    <t>漯河</t>
  </si>
  <si>
    <t>漳州</t>
  </si>
  <si>
    <t>潍坊</t>
  </si>
  <si>
    <t>潜江</t>
  </si>
  <si>
    <t>潮州</t>
  </si>
  <si>
    <t>澄迈县</t>
  </si>
  <si>
    <t>澳门</t>
  </si>
  <si>
    <t>濮阳</t>
  </si>
  <si>
    <t>烟台</t>
  </si>
  <si>
    <t>焦作</t>
  </si>
  <si>
    <t>牡丹江</t>
  </si>
  <si>
    <t>玉林</t>
  </si>
  <si>
    <t>玉树藏族自治州</t>
  </si>
  <si>
    <t>玉溪</t>
  </si>
  <si>
    <t>珠海</t>
  </si>
  <si>
    <t>琼中黎族苗族自治县</t>
  </si>
  <si>
    <t>琼海</t>
  </si>
  <si>
    <t>甘南藏族自治州</t>
  </si>
  <si>
    <t>甘孜藏族自治州</t>
  </si>
  <si>
    <t>白城</t>
  </si>
  <si>
    <t>白山</t>
  </si>
  <si>
    <t>白沙黎族自治县</t>
  </si>
  <si>
    <t>白银</t>
  </si>
  <si>
    <t>百色</t>
  </si>
  <si>
    <t>益阳</t>
  </si>
  <si>
    <t>盐城</t>
  </si>
  <si>
    <t>盘锦</t>
  </si>
  <si>
    <t>眉山</t>
  </si>
  <si>
    <t>石嘴山</t>
  </si>
  <si>
    <t>石家庄</t>
  </si>
  <si>
    <t>石河子</t>
  </si>
  <si>
    <t>神农架林区</t>
  </si>
  <si>
    <t>福州</t>
  </si>
  <si>
    <t>秦皇岛</t>
  </si>
  <si>
    <t>绍兴</t>
  </si>
  <si>
    <t>绥化</t>
  </si>
  <si>
    <t>绵阳</t>
  </si>
  <si>
    <t>聊城</t>
  </si>
  <si>
    <t>肇庆</t>
  </si>
  <si>
    <t>自贡</t>
  </si>
  <si>
    <t>舟山</t>
  </si>
  <si>
    <t>芜湖</t>
  </si>
  <si>
    <t>苏州</t>
  </si>
  <si>
    <t>茂名</t>
  </si>
  <si>
    <t>荆州</t>
  </si>
  <si>
    <t>荆门</t>
  </si>
  <si>
    <t>莆田</t>
  </si>
  <si>
    <t>菏泽</t>
  </si>
  <si>
    <t>萍乡</t>
  </si>
  <si>
    <t>营口</t>
  </si>
  <si>
    <t>葫芦岛</t>
  </si>
  <si>
    <t>蚌埠</t>
  </si>
  <si>
    <t>衡水</t>
  </si>
  <si>
    <t>衡阳</t>
  </si>
  <si>
    <t>衢州</t>
  </si>
  <si>
    <t>襄阳</t>
  </si>
  <si>
    <t>西双版纳傣族自治州</t>
  </si>
  <si>
    <t>西宁</t>
  </si>
  <si>
    <t>西安</t>
  </si>
  <si>
    <t>许昌</t>
  </si>
  <si>
    <t>贵港</t>
  </si>
  <si>
    <t>贵阳</t>
  </si>
  <si>
    <t>贺州</t>
  </si>
  <si>
    <t>资阳</t>
  </si>
  <si>
    <t>赣州</t>
  </si>
  <si>
    <t>赤峰</t>
  </si>
  <si>
    <t>辽源</t>
  </si>
  <si>
    <t>辽阳</t>
  </si>
  <si>
    <t>达州</t>
  </si>
  <si>
    <t>运城</t>
  </si>
  <si>
    <t>连云港</t>
  </si>
  <si>
    <t>迪庆藏族自治州</t>
  </si>
  <si>
    <t>通化</t>
  </si>
  <si>
    <t>通辽</t>
  </si>
  <si>
    <t>遂宁</t>
  </si>
  <si>
    <t>遵义</t>
  </si>
  <si>
    <t>邢台</t>
  </si>
  <si>
    <t>那曲</t>
  </si>
  <si>
    <t>邯郸</t>
  </si>
  <si>
    <t>邵阳</t>
  </si>
  <si>
    <t>郑州</t>
  </si>
  <si>
    <t>郴州</t>
  </si>
  <si>
    <t>鄂尔多斯</t>
  </si>
  <si>
    <t>鄂州</t>
  </si>
  <si>
    <t>酒泉</t>
  </si>
  <si>
    <t>重庆</t>
  </si>
  <si>
    <t>金华</t>
  </si>
  <si>
    <t>金昌</t>
  </si>
  <si>
    <t>钦州</t>
  </si>
  <si>
    <t>铁岭</t>
  </si>
  <si>
    <t>铜仁</t>
  </si>
  <si>
    <t>铜川</t>
  </si>
  <si>
    <t>铜陵</t>
  </si>
  <si>
    <t>银川</t>
  </si>
  <si>
    <t>锡林郭勒盟</t>
  </si>
  <si>
    <t>锦州</t>
  </si>
  <si>
    <t>长春</t>
  </si>
  <si>
    <t>长沙</t>
  </si>
  <si>
    <t>长治</t>
  </si>
  <si>
    <t>阜新</t>
  </si>
  <si>
    <t>阜阳</t>
  </si>
  <si>
    <t>防城港</t>
  </si>
  <si>
    <t>阳江</t>
  </si>
  <si>
    <t>阳泉</t>
  </si>
  <si>
    <t>阿克苏地区</t>
  </si>
  <si>
    <t>阿勒泰地区</t>
  </si>
  <si>
    <t>阿坝藏族羌族自治州</t>
  </si>
  <si>
    <t>阿拉善盟</t>
  </si>
  <si>
    <t>阿拉尔</t>
  </si>
  <si>
    <t>阿里地区</t>
  </si>
  <si>
    <t>陇南</t>
  </si>
  <si>
    <t>陵水黎族自治县</t>
  </si>
  <si>
    <t>随州</t>
  </si>
  <si>
    <t>雅安</t>
  </si>
  <si>
    <t>青岛</t>
  </si>
  <si>
    <t>鞍山</t>
  </si>
  <si>
    <t>韶关</t>
  </si>
  <si>
    <t>香港</t>
  </si>
  <si>
    <t>马鞍山</t>
  </si>
  <si>
    <t>驻马店</t>
  </si>
  <si>
    <t>鸡西</t>
  </si>
  <si>
    <t>鹤壁</t>
  </si>
  <si>
    <t>鹤岗</t>
  </si>
  <si>
    <t>鹰潭</t>
  </si>
  <si>
    <t>黄冈</t>
  </si>
  <si>
    <t>黄南藏族自治州</t>
  </si>
  <si>
    <t>黄山</t>
  </si>
  <si>
    <t>黄石</t>
  </si>
  <si>
    <t>黑河</t>
  </si>
  <si>
    <t>黔东南苗族侗族自治州</t>
  </si>
  <si>
    <t>黔南布依族苗族自治州</t>
  </si>
  <si>
    <t>黔西南布依族苗族自治州</t>
  </si>
  <si>
    <t>齐齐哈尔</t>
  </si>
  <si>
    <t>龙岩</t>
  </si>
  <si>
    <t>四川</t>
  </si>
  <si>
    <t>省份</t>
    <phoneticPr fontId="2" type="noConversion"/>
  </si>
  <si>
    <t>新疆</t>
  </si>
  <si>
    <t>内蒙古</t>
  </si>
  <si>
    <t>西藏</t>
  </si>
  <si>
    <t>陕西</t>
  </si>
  <si>
    <t>安徽</t>
  </si>
  <si>
    <t>贵州</t>
  </si>
  <si>
    <t>河南</t>
  </si>
  <si>
    <t>辽宁</t>
  </si>
  <si>
    <t>海南</t>
  </si>
  <si>
    <t>甘肃</t>
  </si>
  <si>
    <t>广西</t>
  </si>
  <si>
    <t>河北</t>
  </si>
  <si>
    <t>云南</t>
  </si>
  <si>
    <t>山东</t>
  </si>
  <si>
    <t>湖南</t>
  </si>
  <si>
    <t>江苏</t>
  </si>
  <si>
    <t>广东</t>
  </si>
  <si>
    <t>黑龙江</t>
  </si>
  <si>
    <t>山西</t>
  </si>
  <si>
    <t>湖北</t>
  </si>
  <si>
    <t>福建</t>
  </si>
  <si>
    <t>江西</t>
  </si>
  <si>
    <t>宁夏</t>
  </si>
  <si>
    <t>青海</t>
  </si>
  <si>
    <t>浙江</t>
  </si>
  <si>
    <t>武威</t>
    <phoneticPr fontId="2" type="noConversion"/>
  </si>
  <si>
    <t>镇江</t>
    <phoneticPr fontId="2" type="noConversion"/>
  </si>
  <si>
    <t>红河哈尼族彝族自治州</t>
    <phoneticPr fontId="2" type="noConversion"/>
  </si>
  <si>
    <t>内蒙古</t>
    <phoneticPr fontId="2" type="noConversion"/>
  </si>
  <si>
    <t>云南</t>
    <phoneticPr fontId="2" type="noConversion"/>
  </si>
  <si>
    <t>安徽</t>
    <phoneticPr fontId="2" type="noConversion"/>
  </si>
  <si>
    <t>海南</t>
    <phoneticPr fontId="2" type="noConversion"/>
  </si>
  <si>
    <t>5A景区数量</t>
    <phoneticPr fontId="2" type="noConversion"/>
  </si>
  <si>
    <t>青海</t>
    <phoneticPr fontId="2" type="noConversion"/>
  </si>
  <si>
    <t>总分</t>
    <phoneticPr fontId="2" type="noConversion"/>
  </si>
  <si>
    <t>海岸线</t>
    <phoneticPr fontId="2" type="noConversion"/>
  </si>
  <si>
    <t>normalized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</si>
</sst>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1"/>
  <sheetViews>
    <sheetView tabSelected="1" zoomScale="130" zoomScaleNormal="130" workbookViewId="0">
      <selection activeCell="K52" sqref="K52"/>
    </sheetView>
  </sheetViews>
  <sheetFormatPr defaultRowHeight="14" x14ac:dyDescent="0.25"/>
  <cols>
    <col min="1" max="1" width="11.36328125" customWidth="1"/>
    <col min="2" max="2" width="19.7265625" customWidth="1"/>
    <col min="3" max="4" width="13.90625" customWidth="1"/>
    <col min="5" max="6" width="17.08984375" customWidth="1"/>
    <col min="7" max="7" width="16.90625" customWidth="1"/>
    <col min="12" max="12" width="15.54296875" customWidth="1"/>
  </cols>
  <sheetData>
    <row r="1" spans="1:12" ht="14.5" x14ac:dyDescent="0.3">
      <c r="A1" s="2" t="s">
        <v>361</v>
      </c>
      <c r="B1" s="1" t="s">
        <v>0</v>
      </c>
      <c r="C1" s="1" t="s">
        <v>1</v>
      </c>
      <c r="D1" s="1"/>
      <c r="E1" s="1" t="s">
        <v>2</v>
      </c>
      <c r="F1" s="3"/>
      <c r="G1" s="3" t="s">
        <v>394</v>
      </c>
      <c r="I1" t="s">
        <v>397</v>
      </c>
      <c r="K1" t="s">
        <v>396</v>
      </c>
      <c r="L1" s="6" t="s">
        <v>398</v>
      </c>
    </row>
    <row r="2" spans="1:12" s="4" customFormat="1" x14ac:dyDescent="0.25">
      <c r="A2" s="4" t="s">
        <v>8</v>
      </c>
      <c r="B2" s="4" t="s">
        <v>8</v>
      </c>
      <c r="C2" s="4">
        <v>4.4419999999999998E-3</v>
      </c>
      <c r="D2" s="4">
        <f t="shared" ref="D2:D65" si="0">20+(C2-0.001322)/(5.790831-0.001322)*80</f>
        <v>20.043112464286693</v>
      </c>
      <c r="E2" s="4">
        <v>1091.1511824821</v>
      </c>
      <c r="F2" s="4">
        <f t="shared" ref="F2:F65" si="1">20+80*(2177.691301-E2)/(2177.691301-46.2348912)</f>
        <v>60.781134008547809</v>
      </c>
      <c r="G2" s="4">
        <v>4</v>
      </c>
      <c r="H2" s="4">
        <f t="shared" ref="H2:H65" si="2">20+G2/11*80</f>
        <v>49.090909090909093</v>
      </c>
      <c r="I2" s="4">
        <v>1</v>
      </c>
      <c r="J2" s="4">
        <f t="shared" ref="J2:J65" si="3">I2*100</f>
        <v>100</v>
      </c>
      <c r="K2" s="4">
        <f t="shared" ref="K2:K65" si="4">0.2*D2+0.2*F2+0.3*H2+0.3*J2</f>
        <v>60.892122021839626</v>
      </c>
      <c r="L2" s="4">
        <f>100*(K2-17.0868)/(60.8921-17.0868)</f>
        <v>100.00005027208951</v>
      </c>
    </row>
    <row r="3" spans="1:12" s="4" customFormat="1" x14ac:dyDescent="0.25">
      <c r="A3" s="4" t="s">
        <v>94</v>
      </c>
      <c r="B3" s="4" t="s">
        <v>94</v>
      </c>
      <c r="C3" s="4">
        <v>2.4738E-2</v>
      </c>
      <c r="D3" s="4">
        <f t="shared" si="0"/>
        <v>20.323564571710659</v>
      </c>
      <c r="E3" s="4">
        <v>585.05658873669995</v>
      </c>
      <c r="F3" s="4">
        <f t="shared" si="1"/>
        <v>79.776393453441202</v>
      </c>
      <c r="G3" s="4">
        <v>2</v>
      </c>
      <c r="H3" s="4">
        <f t="shared" si="2"/>
        <v>34.545454545454547</v>
      </c>
      <c r="I3" s="4">
        <v>1</v>
      </c>
      <c r="J3" s="4">
        <f t="shared" si="3"/>
        <v>100</v>
      </c>
      <c r="K3" s="4">
        <f t="shared" si="4"/>
        <v>60.383627968666737</v>
      </c>
      <c r="L3" s="4">
        <f t="shared" ref="L3:L66" si="5">100*(K3-17.0868)/(60.8921-17.0868)</f>
        <v>98.839245407899796</v>
      </c>
    </row>
    <row r="4" spans="1:12" s="4" customFormat="1" x14ac:dyDescent="0.25">
      <c r="A4" s="4" t="s">
        <v>369</v>
      </c>
      <c r="B4" s="4" t="s">
        <v>92</v>
      </c>
      <c r="C4" s="4">
        <v>0.101546</v>
      </c>
      <c r="D4" s="4">
        <f t="shared" si="0"/>
        <v>21.384905006624916</v>
      </c>
      <c r="E4" s="4">
        <v>688.65137408299995</v>
      </c>
      <c r="F4" s="4">
        <f t="shared" si="1"/>
        <v>75.888168111557874</v>
      </c>
      <c r="G4" s="4">
        <v>2</v>
      </c>
      <c r="H4" s="4">
        <f t="shared" si="2"/>
        <v>34.545454545454547</v>
      </c>
      <c r="I4" s="4">
        <v>1</v>
      </c>
      <c r="J4" s="4">
        <f t="shared" si="3"/>
        <v>100</v>
      </c>
      <c r="K4" s="4">
        <f t="shared" si="4"/>
        <v>59.818250987272918</v>
      </c>
      <c r="L4" s="4">
        <f t="shared" si="5"/>
        <v>97.54858655750084</v>
      </c>
    </row>
    <row r="5" spans="1:12" s="4" customFormat="1" x14ac:dyDescent="0.25">
      <c r="A5" s="4" t="s">
        <v>375</v>
      </c>
      <c r="B5" s="4" t="s">
        <v>234</v>
      </c>
      <c r="C5" s="4">
        <v>0.117215</v>
      </c>
      <c r="D5" s="4">
        <f t="shared" si="0"/>
        <v>21.601420776787808</v>
      </c>
      <c r="E5" s="4">
        <v>718.21999085779987</v>
      </c>
      <c r="F5" s="4">
        <f t="shared" si="1"/>
        <v>74.778368572093711</v>
      </c>
      <c r="G5" s="4">
        <v>2</v>
      </c>
      <c r="H5" s="4">
        <f t="shared" si="2"/>
        <v>34.545454545454547</v>
      </c>
      <c r="I5" s="4">
        <v>1</v>
      </c>
      <c r="J5" s="4">
        <f t="shared" si="3"/>
        <v>100</v>
      </c>
      <c r="K5" s="4">
        <f t="shared" si="4"/>
        <v>59.639594233412666</v>
      </c>
      <c r="L5" s="4">
        <f t="shared" si="5"/>
        <v>97.140743776238651</v>
      </c>
    </row>
    <row r="6" spans="1:12" s="4" customFormat="1" x14ac:dyDescent="0.25">
      <c r="A6" s="4" t="s">
        <v>375</v>
      </c>
      <c r="B6" s="4" t="s">
        <v>97</v>
      </c>
      <c r="C6" s="4">
        <v>6.9588999999999998E-2</v>
      </c>
      <c r="D6" s="4">
        <f t="shared" si="0"/>
        <v>20.943320063929427</v>
      </c>
      <c r="E6" s="4">
        <v>746.10463349420002</v>
      </c>
      <c r="F6" s="4">
        <f t="shared" si="1"/>
        <v>73.731773670759878</v>
      </c>
      <c r="G6" s="4">
        <v>2</v>
      </c>
      <c r="H6" s="4">
        <f t="shared" si="2"/>
        <v>34.545454545454547</v>
      </c>
      <c r="I6" s="4">
        <v>1</v>
      </c>
      <c r="J6" s="4">
        <f t="shared" si="3"/>
        <v>100</v>
      </c>
      <c r="K6" s="4">
        <f t="shared" si="4"/>
        <v>59.298655110574231</v>
      </c>
      <c r="L6" s="4">
        <f t="shared" si="5"/>
        <v>96.362438130943588</v>
      </c>
    </row>
    <row r="7" spans="1:12" s="4" customFormat="1" x14ac:dyDescent="0.25">
      <c r="A7" s="4" t="s">
        <v>370</v>
      </c>
      <c r="B7" s="4" t="s">
        <v>5</v>
      </c>
      <c r="C7" s="4">
        <v>0.36719200000000002</v>
      </c>
      <c r="D7" s="4">
        <f t="shared" si="0"/>
        <v>25.055627342491391</v>
      </c>
      <c r="E7" s="4">
        <v>1551.575108971</v>
      </c>
      <c r="F7" s="4">
        <f t="shared" si="1"/>
        <v>43.500032715667871</v>
      </c>
      <c r="G7" s="4">
        <v>4</v>
      </c>
      <c r="H7" s="4">
        <f t="shared" si="2"/>
        <v>49.090909090909093</v>
      </c>
      <c r="I7" s="4">
        <v>1</v>
      </c>
      <c r="J7" s="4">
        <f t="shared" si="3"/>
        <v>100</v>
      </c>
      <c r="K7" s="4">
        <f t="shared" si="4"/>
        <v>58.43840473890458</v>
      </c>
      <c r="L7" s="4">
        <f t="shared" si="5"/>
        <v>94.398633815781594</v>
      </c>
    </row>
    <row r="8" spans="1:12" s="4" customFormat="1" x14ac:dyDescent="0.25">
      <c r="A8" s="4" t="s">
        <v>369</v>
      </c>
      <c r="B8" s="4" t="s">
        <v>252</v>
      </c>
      <c r="C8" s="4">
        <v>3.3779999999999999E-3</v>
      </c>
      <c r="D8" s="4">
        <f t="shared" si="0"/>
        <v>20.028410008517131</v>
      </c>
      <c r="E8" s="4">
        <v>584.73804339679998</v>
      </c>
      <c r="F8" s="4">
        <f t="shared" si="1"/>
        <v>79.788349422643677</v>
      </c>
      <c r="G8" s="4">
        <v>1</v>
      </c>
      <c r="H8" s="4">
        <f t="shared" si="2"/>
        <v>27.272727272727273</v>
      </c>
      <c r="I8" s="4">
        <v>1</v>
      </c>
      <c r="J8" s="4">
        <f t="shared" si="3"/>
        <v>100</v>
      </c>
      <c r="K8" s="4">
        <f t="shared" si="4"/>
        <v>58.145170068050341</v>
      </c>
      <c r="L8" s="4">
        <f t="shared" si="5"/>
        <v>93.729229266893128</v>
      </c>
    </row>
    <row r="9" spans="1:12" s="4" customFormat="1" x14ac:dyDescent="0.25">
      <c r="A9" s="4" t="s">
        <v>386</v>
      </c>
      <c r="B9" s="4" t="s">
        <v>83</v>
      </c>
      <c r="C9" s="4">
        <v>6.7349999999999997E-3</v>
      </c>
      <c r="D9" s="4">
        <f t="shared" si="0"/>
        <v>20.074797361917909</v>
      </c>
      <c r="E9" s="4">
        <v>1183.9160759849999</v>
      </c>
      <c r="F9" s="4">
        <f t="shared" si="1"/>
        <v>57.299387233849124</v>
      </c>
      <c r="G9" s="4">
        <v>3</v>
      </c>
      <c r="H9" s="4">
        <f t="shared" si="2"/>
        <v>41.818181818181813</v>
      </c>
      <c r="I9" s="4">
        <v>1</v>
      </c>
      <c r="J9" s="4">
        <f t="shared" si="3"/>
        <v>100</v>
      </c>
      <c r="K9" s="4">
        <f t="shared" si="4"/>
        <v>58.020291464607951</v>
      </c>
      <c r="L9" s="4">
        <f t="shared" si="5"/>
        <v>93.444152795684431</v>
      </c>
    </row>
    <row r="10" spans="1:12" s="4" customFormat="1" x14ac:dyDescent="0.25">
      <c r="A10" s="4" t="s">
        <v>375</v>
      </c>
      <c r="B10" s="4" t="s">
        <v>12</v>
      </c>
      <c r="C10" s="4">
        <v>4.3099999999999996E-3</v>
      </c>
      <c r="D10" s="4">
        <f t="shared" si="0"/>
        <v>20.041288475413026</v>
      </c>
      <c r="E10" s="4">
        <v>626.02295890279993</v>
      </c>
      <c r="F10" s="4">
        <f t="shared" si="1"/>
        <v>78.238801786907658</v>
      </c>
      <c r="G10" s="4">
        <v>1</v>
      </c>
      <c r="H10" s="4">
        <f t="shared" si="2"/>
        <v>27.272727272727273</v>
      </c>
      <c r="I10" s="4">
        <v>1</v>
      </c>
      <c r="J10" s="4">
        <f t="shared" si="3"/>
        <v>100</v>
      </c>
      <c r="K10" s="4">
        <f t="shared" si="4"/>
        <v>57.837836234282321</v>
      </c>
      <c r="L10" s="4">
        <f t="shared" si="5"/>
        <v>93.027638742988458</v>
      </c>
    </row>
    <row r="11" spans="1:12" s="4" customFormat="1" x14ac:dyDescent="0.25">
      <c r="A11" s="4" t="s">
        <v>375</v>
      </c>
      <c r="B11" s="4" t="s">
        <v>228</v>
      </c>
      <c r="C11" s="4">
        <v>9.7219E-2</v>
      </c>
      <c r="D11" s="4">
        <f t="shared" si="0"/>
        <v>21.32511409862218</v>
      </c>
      <c r="E11" s="4">
        <v>775.6936293663</v>
      </c>
      <c r="F11" s="4">
        <f t="shared" si="1"/>
        <v>72.621209242191469</v>
      </c>
      <c r="G11" s="4">
        <v>1</v>
      </c>
      <c r="H11" s="4">
        <f t="shared" si="2"/>
        <v>27.272727272727273</v>
      </c>
      <c r="I11" s="4">
        <v>1</v>
      </c>
      <c r="J11" s="4">
        <f t="shared" si="3"/>
        <v>100</v>
      </c>
      <c r="K11" s="4">
        <f t="shared" si="4"/>
        <v>56.97108284998091</v>
      </c>
      <c r="L11" s="4">
        <f t="shared" si="5"/>
        <v>91.048989163368134</v>
      </c>
    </row>
    <row r="12" spans="1:12" s="4" customFormat="1" x14ac:dyDescent="0.25">
      <c r="A12" s="4" t="s">
        <v>375</v>
      </c>
      <c r="B12" s="4" t="s">
        <v>340</v>
      </c>
      <c r="C12" s="4">
        <v>7.4244000000000004E-2</v>
      </c>
      <c r="D12" s="4">
        <f t="shared" si="0"/>
        <v>21.007643307921278</v>
      </c>
      <c r="E12" s="4">
        <v>770.4128452599</v>
      </c>
      <c r="F12" s="4">
        <f t="shared" si="1"/>
        <v>72.81941302743877</v>
      </c>
      <c r="G12" s="4">
        <v>1</v>
      </c>
      <c r="H12" s="4">
        <f t="shared" si="2"/>
        <v>27.272727272727273</v>
      </c>
      <c r="I12" s="4">
        <v>1</v>
      </c>
      <c r="J12" s="4">
        <f t="shared" si="3"/>
        <v>100</v>
      </c>
      <c r="K12" s="4">
        <f t="shared" si="4"/>
        <v>56.947229448890191</v>
      </c>
      <c r="L12" s="4">
        <f t="shared" si="5"/>
        <v>90.994535932615875</v>
      </c>
    </row>
    <row r="13" spans="1:12" s="4" customFormat="1" x14ac:dyDescent="0.25">
      <c r="A13" s="4" t="s">
        <v>369</v>
      </c>
      <c r="B13" s="4" t="s">
        <v>276</v>
      </c>
      <c r="C13" s="4">
        <v>0.249224</v>
      </c>
      <c r="D13" s="4">
        <f t="shared" si="0"/>
        <v>23.425534013333426</v>
      </c>
      <c r="E13" s="4">
        <v>566.3673046376</v>
      </c>
      <c r="F13" s="4">
        <f t="shared" si="1"/>
        <v>80.477858761881777</v>
      </c>
      <c r="H13" s="4">
        <f t="shared" si="2"/>
        <v>20</v>
      </c>
      <c r="I13" s="4">
        <v>1</v>
      </c>
      <c r="J13" s="4">
        <f t="shared" si="3"/>
        <v>100</v>
      </c>
      <c r="K13" s="4">
        <f t="shared" si="4"/>
        <v>56.780678555043039</v>
      </c>
      <c r="L13" s="4">
        <f t="shared" si="5"/>
        <v>90.614328757120802</v>
      </c>
    </row>
    <row r="14" spans="1:12" s="4" customFormat="1" x14ac:dyDescent="0.25">
      <c r="A14" s="4" t="s">
        <v>386</v>
      </c>
      <c r="B14" s="4" t="s">
        <v>64</v>
      </c>
      <c r="C14" s="4">
        <v>0.54506699999999997</v>
      </c>
      <c r="D14" s="4">
        <f t="shared" si="0"/>
        <v>27.513521440246485</v>
      </c>
      <c r="E14" s="4">
        <v>1549.210722994</v>
      </c>
      <c r="F14" s="4">
        <f t="shared" si="1"/>
        <v>43.588775266202958</v>
      </c>
      <c r="G14" s="4">
        <v>3</v>
      </c>
      <c r="H14" s="4">
        <f t="shared" si="2"/>
        <v>41.818181818181813</v>
      </c>
      <c r="I14" s="4">
        <v>1</v>
      </c>
      <c r="J14" s="4">
        <f t="shared" si="3"/>
        <v>100</v>
      </c>
      <c r="K14" s="4">
        <f t="shared" si="4"/>
        <v>56.765913886744436</v>
      </c>
      <c r="L14" s="4">
        <f t="shared" si="5"/>
        <v>90.580623547252102</v>
      </c>
    </row>
    <row r="15" spans="1:12" s="4" customFormat="1" x14ac:dyDescent="0.25">
      <c r="A15" s="4" t="s">
        <v>386</v>
      </c>
      <c r="B15" s="4" t="s">
        <v>175</v>
      </c>
      <c r="C15" s="4">
        <v>0.58652400000000005</v>
      </c>
      <c r="D15" s="4">
        <f t="shared" si="0"/>
        <v>28.086378309455949</v>
      </c>
      <c r="E15" s="4">
        <v>1572.8993186990001</v>
      </c>
      <c r="F15" s="4">
        <f t="shared" si="1"/>
        <v>42.69967068602633</v>
      </c>
      <c r="G15" s="4">
        <v>3</v>
      </c>
      <c r="H15" s="4">
        <f t="shared" si="2"/>
        <v>41.818181818181813</v>
      </c>
      <c r="I15" s="4">
        <v>1</v>
      </c>
      <c r="J15" s="4">
        <f t="shared" si="3"/>
        <v>100</v>
      </c>
      <c r="K15" s="4">
        <f t="shared" si="4"/>
        <v>56.702664344550996</v>
      </c>
      <c r="L15" s="4">
        <f t="shared" si="5"/>
        <v>90.43623567137081</v>
      </c>
    </row>
    <row r="16" spans="1:12" s="4" customFormat="1" x14ac:dyDescent="0.25">
      <c r="A16" s="4" t="s">
        <v>369</v>
      </c>
      <c r="B16" s="4" t="s">
        <v>321</v>
      </c>
      <c r="C16" s="4">
        <v>9.0735999999999997E-2</v>
      </c>
      <c r="D16" s="4">
        <f t="shared" si="0"/>
        <v>21.235531372349538</v>
      </c>
      <c r="E16" s="4">
        <v>552.82143519639988</v>
      </c>
      <c r="F16" s="4">
        <f t="shared" si="1"/>
        <v>80.986276175587051</v>
      </c>
      <c r="H16" s="4">
        <f t="shared" si="2"/>
        <v>20</v>
      </c>
      <c r="I16" s="4">
        <v>1</v>
      </c>
      <c r="J16" s="4">
        <f t="shared" si="3"/>
        <v>100</v>
      </c>
      <c r="K16" s="4">
        <f t="shared" si="4"/>
        <v>56.444361509587317</v>
      </c>
      <c r="L16" s="4">
        <f t="shared" si="5"/>
        <v>89.846574523145165</v>
      </c>
    </row>
    <row r="17" spans="1:12" s="4" customFormat="1" x14ac:dyDescent="0.25">
      <c r="A17" s="4" t="s">
        <v>369</v>
      </c>
      <c r="B17" s="4" t="s">
        <v>275</v>
      </c>
      <c r="C17" s="4">
        <v>0.211732</v>
      </c>
      <c r="D17" s="4">
        <f t="shared" si="0"/>
        <v>22.907465900821641</v>
      </c>
      <c r="E17" s="4">
        <v>681.08620679830005</v>
      </c>
      <c r="F17" s="4">
        <f t="shared" si="1"/>
        <v>76.172111700548655</v>
      </c>
      <c r="H17" s="4">
        <f t="shared" si="2"/>
        <v>20</v>
      </c>
      <c r="I17" s="4">
        <v>1</v>
      </c>
      <c r="J17" s="4">
        <f t="shared" si="3"/>
        <v>100</v>
      </c>
      <c r="K17" s="4">
        <f t="shared" si="4"/>
        <v>55.815915520274061</v>
      </c>
      <c r="L17" s="4">
        <f t="shared" si="5"/>
        <v>88.411939925703194</v>
      </c>
    </row>
    <row r="18" spans="1:12" s="4" customFormat="1" x14ac:dyDescent="0.25">
      <c r="A18" s="4" t="s">
        <v>377</v>
      </c>
      <c r="B18" s="4" t="s">
        <v>296</v>
      </c>
      <c r="C18" s="4">
        <v>1.9198E-2</v>
      </c>
      <c r="D18" s="4">
        <f t="shared" si="0"/>
        <v>20.247012311406717</v>
      </c>
      <c r="E18" s="4">
        <v>901.42190667479986</v>
      </c>
      <c r="F18" s="4">
        <f t="shared" si="1"/>
        <v>67.90224706288808</v>
      </c>
      <c r="G18" s="4">
        <v>1</v>
      </c>
      <c r="H18" s="4">
        <f t="shared" si="2"/>
        <v>27.272727272727273</v>
      </c>
      <c r="I18" s="4">
        <v>1</v>
      </c>
      <c r="J18" s="4">
        <f t="shared" si="3"/>
        <v>100</v>
      </c>
      <c r="K18" s="4">
        <f t="shared" si="4"/>
        <v>55.811670056677144</v>
      </c>
      <c r="L18" s="4">
        <f t="shared" si="5"/>
        <v>88.40224825917673</v>
      </c>
    </row>
    <row r="19" spans="1:12" s="4" customFormat="1" x14ac:dyDescent="0.25">
      <c r="A19" s="4" t="s">
        <v>375</v>
      </c>
      <c r="B19" s="4" t="s">
        <v>225</v>
      </c>
      <c r="C19" s="4">
        <v>1.5205E-2</v>
      </c>
      <c r="D19" s="4">
        <f t="shared" si="0"/>
        <v>20.191836647978267</v>
      </c>
      <c r="E19" s="4">
        <v>614.47658965659991</v>
      </c>
      <c r="F19" s="4">
        <f t="shared" si="1"/>
        <v>78.672171916106151</v>
      </c>
      <c r="H19" s="4">
        <f t="shared" si="2"/>
        <v>20</v>
      </c>
      <c r="I19" s="4">
        <v>1</v>
      </c>
      <c r="J19" s="4">
        <f t="shared" si="3"/>
        <v>100</v>
      </c>
      <c r="K19" s="4">
        <f t="shared" si="4"/>
        <v>55.772801712816886</v>
      </c>
      <c r="L19" s="4">
        <f t="shared" si="5"/>
        <v>88.313518484788105</v>
      </c>
    </row>
    <row r="20" spans="1:12" s="4" customFormat="1" x14ac:dyDescent="0.25">
      <c r="A20" s="4" t="s">
        <v>386</v>
      </c>
      <c r="B20" s="4" t="s">
        <v>101</v>
      </c>
      <c r="C20" s="4">
        <v>0.23882300000000001</v>
      </c>
      <c r="D20" s="4">
        <f t="shared" si="0"/>
        <v>23.281811980946916</v>
      </c>
      <c r="E20" s="4">
        <v>1338.896741751</v>
      </c>
      <c r="F20" s="4">
        <f t="shared" si="1"/>
        <v>51.482494519424158</v>
      </c>
      <c r="G20" s="4">
        <v>2</v>
      </c>
      <c r="H20" s="4">
        <f t="shared" si="2"/>
        <v>34.545454545454547</v>
      </c>
      <c r="I20" s="4">
        <v>1</v>
      </c>
      <c r="J20" s="4">
        <f t="shared" si="3"/>
        <v>100</v>
      </c>
      <c r="K20" s="4">
        <f t="shared" si="4"/>
        <v>55.316497663710578</v>
      </c>
      <c r="L20" s="4">
        <f t="shared" si="5"/>
        <v>87.271854464438277</v>
      </c>
    </row>
    <row r="21" spans="1:12" s="4" customFormat="1" x14ac:dyDescent="0.25">
      <c r="A21" s="4" t="s">
        <v>377</v>
      </c>
      <c r="B21" s="4" t="s">
        <v>251</v>
      </c>
      <c r="C21" s="4">
        <v>1.322E-3</v>
      </c>
      <c r="D21" s="4">
        <f t="shared" si="0"/>
        <v>20</v>
      </c>
      <c r="E21" s="4">
        <v>1003.9669951883</v>
      </c>
      <c r="F21" s="4">
        <f t="shared" si="1"/>
        <v>64.053420015165443</v>
      </c>
      <c r="G21" s="4">
        <v>1</v>
      </c>
      <c r="H21" s="4">
        <f t="shared" si="2"/>
        <v>27.272727272727273</v>
      </c>
      <c r="I21" s="4">
        <v>1</v>
      </c>
      <c r="J21" s="4">
        <f t="shared" si="3"/>
        <v>100</v>
      </c>
      <c r="K21" s="4">
        <f t="shared" si="4"/>
        <v>54.992502184851269</v>
      </c>
      <c r="L21" s="4">
        <f t="shared" si="5"/>
        <v>86.532228257428358</v>
      </c>
    </row>
    <row r="22" spans="1:12" s="4" customFormat="1" x14ac:dyDescent="0.25">
      <c r="A22" s="4" t="s">
        <v>382</v>
      </c>
      <c r="B22" s="4" t="s">
        <v>62</v>
      </c>
      <c r="C22" s="4">
        <v>0.36981000000000003</v>
      </c>
      <c r="D22" s="4">
        <f t="shared" si="0"/>
        <v>25.09180312181914</v>
      </c>
      <c r="E22" s="4">
        <v>1182.5974183187</v>
      </c>
      <c r="F22" s="4">
        <f t="shared" si="1"/>
        <v>57.348880440850195</v>
      </c>
      <c r="G22" s="4">
        <v>1</v>
      </c>
      <c r="H22" s="4">
        <f t="shared" si="2"/>
        <v>27.272727272727273</v>
      </c>
      <c r="I22" s="4">
        <v>1</v>
      </c>
      <c r="J22" s="4">
        <f t="shared" si="3"/>
        <v>100</v>
      </c>
      <c r="K22" s="4">
        <f t="shared" si="4"/>
        <v>54.669954894352053</v>
      </c>
      <c r="L22" s="4">
        <f t="shared" si="5"/>
        <v>85.795908016500391</v>
      </c>
    </row>
    <row r="23" spans="1:12" s="4" customFormat="1" x14ac:dyDescent="0.25">
      <c r="A23" s="4" t="s">
        <v>382</v>
      </c>
      <c r="B23" s="4" t="s">
        <v>199</v>
      </c>
      <c r="C23" s="4">
        <v>0.828102</v>
      </c>
      <c r="D23" s="4">
        <f t="shared" si="0"/>
        <v>31.424526674023653</v>
      </c>
      <c r="E23" s="4">
        <v>1357.537447488</v>
      </c>
      <c r="F23" s="4">
        <f t="shared" si="1"/>
        <v>50.782852503709691</v>
      </c>
      <c r="G23" s="4">
        <v>1</v>
      </c>
      <c r="H23" s="4">
        <f t="shared" si="2"/>
        <v>27.272727272727273</v>
      </c>
      <c r="I23" s="4">
        <v>1</v>
      </c>
      <c r="J23" s="4">
        <f t="shared" si="3"/>
        <v>100</v>
      </c>
      <c r="K23" s="4">
        <f t="shared" si="4"/>
        <v>54.623294017364849</v>
      </c>
      <c r="L23" s="4">
        <f t="shared" si="5"/>
        <v>85.689389223141589</v>
      </c>
    </row>
    <row r="24" spans="1:12" s="4" customFormat="1" x14ac:dyDescent="0.25">
      <c r="A24" s="4" t="s">
        <v>382</v>
      </c>
      <c r="B24" s="4" t="s">
        <v>272</v>
      </c>
      <c r="C24" s="4">
        <v>0.67304699999999995</v>
      </c>
      <c r="D24" s="4">
        <f t="shared" si="0"/>
        <v>29.281961561852654</v>
      </c>
      <c r="E24" s="4">
        <v>1331.6664393850001</v>
      </c>
      <c r="F24" s="4">
        <f t="shared" si="1"/>
        <v>51.75386961610478</v>
      </c>
      <c r="G24" s="4">
        <v>1</v>
      </c>
      <c r="H24" s="4">
        <f t="shared" si="2"/>
        <v>27.272727272727273</v>
      </c>
      <c r="I24" s="4">
        <v>1</v>
      </c>
      <c r="J24" s="4">
        <f t="shared" si="3"/>
        <v>100</v>
      </c>
      <c r="K24" s="4">
        <f t="shared" si="4"/>
        <v>54.388984417409667</v>
      </c>
      <c r="L24" s="4">
        <f t="shared" si="5"/>
        <v>85.154500522561563</v>
      </c>
    </row>
    <row r="25" spans="1:12" s="4" customFormat="1" x14ac:dyDescent="0.25">
      <c r="A25" s="4" t="s">
        <v>386</v>
      </c>
      <c r="B25" s="4" t="s">
        <v>218</v>
      </c>
      <c r="C25" s="4">
        <v>0.84679400000000005</v>
      </c>
      <c r="D25" s="4">
        <f t="shared" si="0"/>
        <v>31.682814553013046</v>
      </c>
      <c r="E25" s="4">
        <v>1688.8894505870001</v>
      </c>
      <c r="F25" s="4">
        <f t="shared" si="1"/>
        <v>38.346210531562889</v>
      </c>
      <c r="G25" s="4">
        <v>2</v>
      </c>
      <c r="H25" s="4">
        <f t="shared" si="2"/>
        <v>34.545454545454547</v>
      </c>
      <c r="I25" s="4">
        <v>1</v>
      </c>
      <c r="J25" s="4">
        <f t="shared" si="3"/>
        <v>100</v>
      </c>
      <c r="K25" s="4">
        <f t="shared" si="4"/>
        <v>54.36944138055155</v>
      </c>
      <c r="L25" s="4">
        <f t="shared" si="5"/>
        <v>85.109887115375429</v>
      </c>
    </row>
    <row r="26" spans="1:12" s="4" customFormat="1" x14ac:dyDescent="0.25">
      <c r="A26" s="4" t="s">
        <v>377</v>
      </c>
      <c r="B26" s="4" t="s">
        <v>59</v>
      </c>
      <c r="C26" s="4">
        <v>4.0400000000000002E-3</v>
      </c>
      <c r="D26" s="4">
        <f t="shared" si="0"/>
        <v>20.037557589080524</v>
      </c>
      <c r="E26" s="4">
        <v>1092.9948637453001</v>
      </c>
      <c r="F26" s="4">
        <f t="shared" si="1"/>
        <v>60.711935079412854</v>
      </c>
      <c r="G26" s="4">
        <v>1</v>
      </c>
      <c r="H26" s="4">
        <f t="shared" si="2"/>
        <v>27.272727272727273</v>
      </c>
      <c r="I26" s="4">
        <v>1</v>
      </c>
      <c r="J26" s="4">
        <f t="shared" si="3"/>
        <v>100</v>
      </c>
      <c r="K26" s="4">
        <f t="shared" si="4"/>
        <v>54.331716715516855</v>
      </c>
      <c r="L26" s="4">
        <f t="shared" si="5"/>
        <v>85.023768163936438</v>
      </c>
    </row>
    <row r="27" spans="1:12" s="4" customFormat="1" x14ac:dyDescent="0.25">
      <c r="A27" s="4" t="s">
        <v>369</v>
      </c>
      <c r="B27" s="4" t="s">
        <v>20</v>
      </c>
      <c r="C27" s="4">
        <v>0.31258799999999998</v>
      </c>
      <c r="D27" s="4">
        <f t="shared" si="0"/>
        <v>24.301103945084115</v>
      </c>
      <c r="E27" s="4">
        <v>922.71371689919999</v>
      </c>
      <c r="F27" s="4">
        <f t="shared" si="1"/>
        <v>67.103101084523061</v>
      </c>
      <c r="H27" s="4">
        <f t="shared" si="2"/>
        <v>20</v>
      </c>
      <c r="I27" s="4">
        <v>1</v>
      </c>
      <c r="J27" s="4">
        <f t="shared" si="3"/>
        <v>100</v>
      </c>
      <c r="K27" s="4">
        <f t="shared" si="4"/>
        <v>54.280841005921438</v>
      </c>
      <c r="L27" s="4">
        <f t="shared" si="5"/>
        <v>84.907627629354053</v>
      </c>
    </row>
    <row r="28" spans="1:12" s="4" customFormat="1" x14ac:dyDescent="0.25">
      <c r="A28" s="4" t="s">
        <v>382</v>
      </c>
      <c r="B28" s="4" t="s">
        <v>227</v>
      </c>
      <c r="C28" s="4">
        <v>0.643459</v>
      </c>
      <c r="D28" s="4">
        <f t="shared" si="0"/>
        <v>28.873111692200496</v>
      </c>
      <c r="E28" s="4">
        <v>1359.0524526260001</v>
      </c>
      <c r="F28" s="4">
        <f t="shared" si="1"/>
        <v>50.725989782763229</v>
      </c>
      <c r="G28" s="4">
        <v>1</v>
      </c>
      <c r="H28" s="4">
        <f t="shared" si="2"/>
        <v>27.272727272727273</v>
      </c>
      <c r="I28" s="4">
        <v>1</v>
      </c>
      <c r="J28" s="4">
        <f t="shared" si="3"/>
        <v>100</v>
      </c>
      <c r="K28" s="4">
        <f t="shared" si="4"/>
        <v>54.101638476810926</v>
      </c>
      <c r="L28" s="4">
        <f t="shared" si="5"/>
        <v>84.49853893663763</v>
      </c>
    </row>
    <row r="29" spans="1:12" s="4" customFormat="1" x14ac:dyDescent="0.25">
      <c r="A29" s="4" t="s">
        <v>382</v>
      </c>
      <c r="B29" s="4" t="s">
        <v>100</v>
      </c>
      <c r="C29" s="4">
        <v>1.027161</v>
      </c>
      <c r="D29" s="4">
        <f t="shared" si="0"/>
        <v>34.175143349807385</v>
      </c>
      <c r="E29" s="4">
        <v>1803.016410602999</v>
      </c>
      <c r="F29" s="4">
        <f t="shared" si="1"/>
        <v>34.06268084768039</v>
      </c>
      <c r="G29" s="4">
        <v>2</v>
      </c>
      <c r="H29" s="4">
        <f t="shared" si="2"/>
        <v>34.545454545454547</v>
      </c>
      <c r="I29" s="4">
        <v>1</v>
      </c>
      <c r="J29" s="4">
        <f t="shared" si="3"/>
        <v>100</v>
      </c>
      <c r="K29" s="4">
        <f t="shared" si="4"/>
        <v>54.011201203133922</v>
      </c>
      <c r="L29" s="4">
        <f t="shared" si="5"/>
        <v>84.292086124587485</v>
      </c>
    </row>
    <row r="30" spans="1:12" s="4" customFormat="1" x14ac:dyDescent="0.25">
      <c r="A30" s="4" t="s">
        <v>375</v>
      </c>
      <c r="B30" s="4" t="s">
        <v>160</v>
      </c>
      <c r="C30" s="4">
        <v>0.13747100000000001</v>
      </c>
      <c r="D30" s="4">
        <f t="shared" si="0"/>
        <v>21.881320160310658</v>
      </c>
      <c r="E30" s="4">
        <v>935.60562790539984</v>
      </c>
      <c r="F30" s="4">
        <f t="shared" si="1"/>
        <v>66.619228707047242</v>
      </c>
      <c r="H30" s="4">
        <f t="shared" si="2"/>
        <v>20</v>
      </c>
      <c r="I30" s="4">
        <v>1</v>
      </c>
      <c r="J30" s="4">
        <f t="shared" si="3"/>
        <v>100</v>
      </c>
      <c r="K30" s="4">
        <f t="shared" si="4"/>
        <v>53.700109773471581</v>
      </c>
      <c r="L30" s="4">
        <f t="shared" si="5"/>
        <v>83.581917652593589</v>
      </c>
    </row>
    <row r="31" spans="1:12" s="4" customFormat="1" x14ac:dyDescent="0.25">
      <c r="A31" s="4" t="s">
        <v>386</v>
      </c>
      <c r="B31" s="4" t="s">
        <v>266</v>
      </c>
      <c r="C31" s="4">
        <v>5.5357000000000003E-2</v>
      </c>
      <c r="D31" s="4">
        <f t="shared" si="0"/>
        <v>20.746660899913966</v>
      </c>
      <c r="E31" s="4">
        <v>1252.543427568</v>
      </c>
      <c r="F31" s="4">
        <f t="shared" si="1"/>
        <v>54.723595347420087</v>
      </c>
      <c r="G31" s="4">
        <v>1</v>
      </c>
      <c r="H31" s="4">
        <f t="shared" si="2"/>
        <v>27.272727272727273</v>
      </c>
      <c r="I31" s="4">
        <v>1</v>
      </c>
      <c r="J31" s="4">
        <f t="shared" si="3"/>
        <v>100</v>
      </c>
      <c r="K31" s="4">
        <f t="shared" si="4"/>
        <v>53.275869431284995</v>
      </c>
      <c r="L31" s="4">
        <f t="shared" si="5"/>
        <v>82.613449585518168</v>
      </c>
    </row>
    <row r="32" spans="1:12" s="4" customFormat="1" x14ac:dyDescent="0.25">
      <c r="A32" s="4" t="s">
        <v>382</v>
      </c>
      <c r="B32" s="4" t="s">
        <v>258</v>
      </c>
      <c r="C32" s="4">
        <v>0.80431200000000003</v>
      </c>
      <c r="D32" s="4">
        <f t="shared" si="0"/>
        <v>31.0957941338376</v>
      </c>
      <c r="E32" s="4">
        <v>1545.374203519</v>
      </c>
      <c r="F32" s="4">
        <f t="shared" si="1"/>
        <v>43.732771435483656</v>
      </c>
      <c r="G32" s="4">
        <v>1</v>
      </c>
      <c r="H32" s="4">
        <f t="shared" si="2"/>
        <v>27.272727272727273</v>
      </c>
      <c r="I32" s="4">
        <v>1</v>
      </c>
      <c r="J32" s="4">
        <f t="shared" si="3"/>
        <v>100</v>
      </c>
      <c r="K32" s="4">
        <f t="shared" si="4"/>
        <v>53.147531295682434</v>
      </c>
      <c r="L32" s="4">
        <f t="shared" si="5"/>
        <v>82.32047559469386</v>
      </c>
    </row>
    <row r="33" spans="1:12" s="4" customFormat="1" x14ac:dyDescent="0.25">
      <c r="A33" s="4" t="s">
        <v>386</v>
      </c>
      <c r="B33" s="4" t="s">
        <v>260</v>
      </c>
      <c r="C33" s="4">
        <v>0.29671999999999998</v>
      </c>
      <c r="D33" s="4">
        <f t="shared" si="0"/>
        <v>24.081838373513193</v>
      </c>
      <c r="E33" s="4">
        <v>1403.724693938</v>
      </c>
      <c r="F33" s="4">
        <f t="shared" si="1"/>
        <v>49.049305573539669</v>
      </c>
      <c r="G33" s="4">
        <v>1</v>
      </c>
      <c r="H33" s="4">
        <f t="shared" si="2"/>
        <v>27.272727272727273</v>
      </c>
      <c r="I33" s="4">
        <v>1</v>
      </c>
      <c r="J33" s="4">
        <f t="shared" si="3"/>
        <v>100</v>
      </c>
      <c r="K33" s="4">
        <f t="shared" si="4"/>
        <v>52.808046971228755</v>
      </c>
      <c r="L33" s="4">
        <f t="shared" si="5"/>
        <v>81.545491005035345</v>
      </c>
    </row>
    <row r="34" spans="1:12" s="4" customFormat="1" x14ac:dyDescent="0.25">
      <c r="A34" s="4" t="s">
        <v>378</v>
      </c>
      <c r="B34" s="4" t="s">
        <v>128</v>
      </c>
      <c r="C34" s="4">
        <v>0.170072</v>
      </c>
      <c r="D34" s="4">
        <f t="shared" si="0"/>
        <v>22.331803957814039</v>
      </c>
      <c r="E34" s="4">
        <v>1753.241819095</v>
      </c>
      <c r="F34" s="4">
        <f t="shared" si="1"/>
        <v>35.930871678293514</v>
      </c>
      <c r="G34" s="4">
        <v>2</v>
      </c>
      <c r="H34" s="4">
        <f t="shared" si="2"/>
        <v>34.545454545454547</v>
      </c>
      <c r="I34" s="4">
        <v>1</v>
      </c>
      <c r="J34" s="4">
        <f t="shared" si="3"/>
        <v>100</v>
      </c>
      <c r="K34" s="4">
        <f t="shared" si="4"/>
        <v>52.016171490857872</v>
      </c>
      <c r="L34" s="4">
        <f t="shared" si="5"/>
        <v>79.737774860251776</v>
      </c>
    </row>
    <row r="35" spans="1:12" s="4" customFormat="1" x14ac:dyDescent="0.25">
      <c r="A35" s="4" t="s">
        <v>370</v>
      </c>
      <c r="B35" s="4" t="s">
        <v>10</v>
      </c>
      <c r="C35" s="4">
        <v>0.34028999999999998</v>
      </c>
      <c r="D35" s="4">
        <f t="shared" si="0"/>
        <v>24.683892882798869</v>
      </c>
      <c r="E35" s="4">
        <v>1254.9939443010001</v>
      </c>
      <c r="F35" s="4">
        <f t="shared" si="1"/>
        <v>54.631620049338153</v>
      </c>
      <c r="H35" s="4">
        <f t="shared" si="2"/>
        <v>20</v>
      </c>
      <c r="I35" s="4">
        <v>1</v>
      </c>
      <c r="J35" s="4">
        <f t="shared" si="3"/>
        <v>100</v>
      </c>
      <c r="K35" s="4">
        <f t="shared" si="4"/>
        <v>51.863102586427402</v>
      </c>
      <c r="L35" s="4">
        <f t="shared" si="5"/>
        <v>79.388344758345227</v>
      </c>
    </row>
    <row r="36" spans="1:12" s="4" customFormat="1" x14ac:dyDescent="0.25">
      <c r="A36" s="4" t="s">
        <v>370</v>
      </c>
      <c r="B36" s="4" t="s">
        <v>163</v>
      </c>
      <c r="C36" s="4">
        <v>0.56179699999999999</v>
      </c>
      <c r="D36" s="4">
        <f t="shared" si="0"/>
        <v>27.744698211886362</v>
      </c>
      <c r="E36" s="4">
        <v>1363.243876128</v>
      </c>
      <c r="F36" s="4">
        <f t="shared" si="1"/>
        <v>50.568672992882711</v>
      </c>
      <c r="H36" s="4">
        <f t="shared" si="2"/>
        <v>20</v>
      </c>
      <c r="I36" s="4">
        <v>1</v>
      </c>
      <c r="J36" s="4">
        <f t="shared" si="3"/>
        <v>100</v>
      </c>
      <c r="K36" s="4">
        <f t="shared" si="4"/>
        <v>51.66267424095382</v>
      </c>
      <c r="L36" s="4">
        <f t="shared" si="5"/>
        <v>78.9308011609413</v>
      </c>
    </row>
    <row r="37" spans="1:12" s="4" customFormat="1" x14ac:dyDescent="0.25">
      <c r="A37" s="4" t="s">
        <v>370</v>
      </c>
      <c r="B37" s="4" t="s">
        <v>337</v>
      </c>
      <c r="C37" s="4">
        <v>0.40026400000000001</v>
      </c>
      <c r="D37" s="4">
        <f t="shared" si="0"/>
        <v>25.512619463930363</v>
      </c>
      <c r="E37" s="4">
        <v>1633.982343014</v>
      </c>
      <c r="F37" s="4">
        <f t="shared" si="1"/>
        <v>40.407040199785932</v>
      </c>
      <c r="G37" s="4">
        <v>1</v>
      </c>
      <c r="H37" s="4">
        <f t="shared" si="2"/>
        <v>27.272727272727273</v>
      </c>
      <c r="I37" s="4">
        <v>1</v>
      </c>
      <c r="J37" s="4">
        <f t="shared" si="3"/>
        <v>100</v>
      </c>
      <c r="K37" s="4">
        <f t="shared" si="4"/>
        <v>51.365750114561443</v>
      </c>
      <c r="L37" s="4">
        <f t="shared" si="5"/>
        <v>78.252974216730479</v>
      </c>
    </row>
    <row r="38" spans="1:12" x14ac:dyDescent="0.25">
      <c r="A38" t="s">
        <v>370</v>
      </c>
      <c r="B38" t="s">
        <v>26</v>
      </c>
      <c r="C38">
        <v>0.48179899999999998</v>
      </c>
      <c r="D38">
        <f t="shared" si="0"/>
        <v>26.639278045858465</v>
      </c>
      <c r="E38">
        <v>1453.6957522150999</v>
      </c>
      <c r="F38">
        <f t="shared" si="1"/>
        <v>47.173740751389218</v>
      </c>
      <c r="H38">
        <f t="shared" si="2"/>
        <v>20</v>
      </c>
      <c r="I38">
        <v>1</v>
      </c>
      <c r="J38">
        <f t="shared" si="3"/>
        <v>100</v>
      </c>
      <c r="K38">
        <f t="shared" si="4"/>
        <v>50.762603759449533</v>
      </c>
      <c r="L38" s="4">
        <f t="shared" si="5"/>
        <v>76.876094352622928</v>
      </c>
    </row>
    <row r="39" spans="1:12" x14ac:dyDescent="0.25">
      <c r="A39" t="s">
        <v>372</v>
      </c>
      <c r="B39" t="s">
        <v>52</v>
      </c>
      <c r="C39">
        <v>2.8650999999999999E-2</v>
      </c>
      <c r="D39">
        <f t="shared" si="0"/>
        <v>20.377634787336888</v>
      </c>
      <c r="E39">
        <v>1632.5642941609999</v>
      </c>
      <c r="F39">
        <f t="shared" si="1"/>
        <v>40.460263858369061</v>
      </c>
      <c r="G39">
        <v>1</v>
      </c>
      <c r="H39">
        <f t="shared" si="2"/>
        <v>27.272727272727273</v>
      </c>
      <c r="I39">
        <v>1</v>
      </c>
      <c r="J39">
        <f t="shared" si="3"/>
        <v>100</v>
      </c>
      <c r="K39">
        <f t="shared" si="4"/>
        <v>50.349397910959368</v>
      </c>
      <c r="L39" s="4">
        <f t="shared" si="5"/>
        <v>75.932816145442146</v>
      </c>
    </row>
    <row r="40" spans="1:12" x14ac:dyDescent="0.25">
      <c r="A40" t="s">
        <v>378</v>
      </c>
      <c r="B40" t="s">
        <v>230</v>
      </c>
      <c r="C40">
        <v>0.42310599999999998</v>
      </c>
      <c r="D40">
        <f t="shared" si="0"/>
        <v>25.82825244766007</v>
      </c>
      <c r="E40">
        <v>1496.7987271070001</v>
      </c>
      <c r="F40">
        <f t="shared" si="1"/>
        <v>45.555955852998736</v>
      </c>
      <c r="H40">
        <f t="shared" si="2"/>
        <v>20</v>
      </c>
      <c r="I40">
        <v>1</v>
      </c>
      <c r="J40">
        <f t="shared" si="3"/>
        <v>100</v>
      </c>
      <c r="K40">
        <f t="shared" si="4"/>
        <v>50.276841660131765</v>
      </c>
      <c r="L40" s="4">
        <f t="shared" si="5"/>
        <v>75.767182647149468</v>
      </c>
    </row>
    <row r="41" spans="1:12" x14ac:dyDescent="0.25">
      <c r="A41" t="s">
        <v>378</v>
      </c>
      <c r="B41" t="s">
        <v>216</v>
      </c>
      <c r="C41">
        <v>0.18587699999999999</v>
      </c>
      <c r="D41">
        <f t="shared" si="0"/>
        <v>22.550198989240712</v>
      </c>
      <c r="E41">
        <v>2002.3549630340001</v>
      </c>
      <c r="F41">
        <f t="shared" si="1"/>
        <v>26.580902603866136</v>
      </c>
      <c r="G41">
        <v>2</v>
      </c>
      <c r="H41">
        <f t="shared" si="2"/>
        <v>34.545454545454547</v>
      </c>
      <c r="I41">
        <v>1</v>
      </c>
      <c r="J41">
        <f t="shared" si="3"/>
        <v>100</v>
      </c>
      <c r="K41">
        <f t="shared" si="4"/>
        <v>50.189856682257734</v>
      </c>
      <c r="L41" s="4">
        <f t="shared" si="5"/>
        <v>75.568610835350356</v>
      </c>
    </row>
    <row r="42" spans="1:12" x14ac:dyDescent="0.25">
      <c r="A42" t="s">
        <v>378</v>
      </c>
      <c r="B42" t="s">
        <v>152</v>
      </c>
      <c r="C42">
        <v>0.27778399999999998</v>
      </c>
      <c r="D42">
        <f t="shared" si="0"/>
        <v>23.82017887872702</v>
      </c>
      <c r="E42">
        <v>1567.584403243</v>
      </c>
      <c r="F42">
        <f t="shared" si="1"/>
        <v>42.899155523963927</v>
      </c>
      <c r="H42">
        <f t="shared" si="2"/>
        <v>20</v>
      </c>
      <c r="I42">
        <v>1</v>
      </c>
      <c r="J42">
        <f t="shared" si="3"/>
        <v>100</v>
      </c>
      <c r="K42">
        <f t="shared" si="4"/>
        <v>49.343866880538187</v>
      </c>
      <c r="L42" s="4">
        <f t="shared" si="5"/>
        <v>73.637360959834055</v>
      </c>
    </row>
    <row r="43" spans="1:12" x14ac:dyDescent="0.25">
      <c r="A43" t="s">
        <v>378</v>
      </c>
      <c r="B43" t="s">
        <v>191</v>
      </c>
      <c r="C43">
        <v>5.5657999999999999E-2</v>
      </c>
      <c r="D43">
        <f t="shared" si="0"/>
        <v>20.750820147269827</v>
      </c>
      <c r="E43">
        <v>1535.2411321930001</v>
      </c>
      <c r="F43">
        <f t="shared" si="1"/>
        <v>44.11309622296362</v>
      </c>
      <c r="H43">
        <f t="shared" si="2"/>
        <v>20</v>
      </c>
      <c r="I43">
        <v>1</v>
      </c>
      <c r="J43">
        <f t="shared" si="3"/>
        <v>100</v>
      </c>
      <c r="K43">
        <f t="shared" si="4"/>
        <v>48.972783274046691</v>
      </c>
      <c r="L43" s="4">
        <f t="shared" si="5"/>
        <v>72.790240619392378</v>
      </c>
    </row>
    <row r="44" spans="1:12" x14ac:dyDescent="0.25">
      <c r="A44" t="s">
        <v>378</v>
      </c>
      <c r="B44" t="s">
        <v>192</v>
      </c>
      <c r="C44">
        <v>0.30008800000000002</v>
      </c>
      <c r="D44">
        <f t="shared" si="0"/>
        <v>24.12837772598678</v>
      </c>
      <c r="E44">
        <v>1625.762341702</v>
      </c>
      <c r="F44">
        <f t="shared" si="1"/>
        <v>40.71556168863107</v>
      </c>
      <c r="H44">
        <f t="shared" si="2"/>
        <v>20</v>
      </c>
      <c r="I44">
        <v>1</v>
      </c>
      <c r="J44">
        <f t="shared" si="3"/>
        <v>100</v>
      </c>
      <c r="K44">
        <f t="shared" si="4"/>
        <v>48.968787882923571</v>
      </c>
      <c r="L44" s="4">
        <f t="shared" si="5"/>
        <v>72.781119825508725</v>
      </c>
    </row>
    <row r="45" spans="1:12" x14ac:dyDescent="0.25">
      <c r="A45" t="s">
        <v>370</v>
      </c>
      <c r="B45" t="s">
        <v>41</v>
      </c>
      <c r="C45">
        <v>0.11481</v>
      </c>
      <c r="D45">
        <f t="shared" si="0"/>
        <v>21.56818825223348</v>
      </c>
      <c r="E45">
        <v>1585.6125275239999</v>
      </c>
      <c r="F45">
        <f t="shared" si="1"/>
        <v>42.222505541422024</v>
      </c>
      <c r="H45">
        <f t="shared" si="2"/>
        <v>20</v>
      </c>
      <c r="I45">
        <v>1</v>
      </c>
      <c r="J45">
        <f t="shared" si="3"/>
        <v>100</v>
      </c>
      <c r="K45">
        <f t="shared" si="4"/>
        <v>48.7581387587311</v>
      </c>
      <c r="L45" s="4">
        <f t="shared" si="5"/>
        <v>72.300243940187826</v>
      </c>
    </row>
    <row r="46" spans="1:12" x14ac:dyDescent="0.25">
      <c r="A46" t="s">
        <v>370</v>
      </c>
      <c r="B46" t="s">
        <v>4</v>
      </c>
      <c r="C46">
        <v>0.23633100000000001</v>
      </c>
      <c r="D46">
        <f t="shared" si="0"/>
        <v>23.247377281907671</v>
      </c>
      <c r="E46">
        <v>1694.692004474</v>
      </c>
      <c r="F46">
        <f t="shared" si="1"/>
        <v>38.128423149739987</v>
      </c>
      <c r="H46">
        <f t="shared" si="2"/>
        <v>20</v>
      </c>
      <c r="I46">
        <v>1</v>
      </c>
      <c r="J46">
        <f t="shared" si="3"/>
        <v>100</v>
      </c>
      <c r="K46">
        <f t="shared" si="4"/>
        <v>48.275160086329535</v>
      </c>
      <c r="L46" s="4">
        <f t="shared" si="5"/>
        <v>71.197686321813876</v>
      </c>
    </row>
    <row r="47" spans="1:12" x14ac:dyDescent="0.25">
      <c r="A47" t="s">
        <v>311</v>
      </c>
      <c r="B47" t="s">
        <v>311</v>
      </c>
      <c r="C47">
        <v>1.3101780000000001</v>
      </c>
      <c r="D47">
        <f t="shared" si="0"/>
        <v>38.085899857829048</v>
      </c>
      <c r="E47">
        <v>1292.8658386689999</v>
      </c>
      <c r="F47">
        <f t="shared" si="1"/>
        <v>53.210173410547043</v>
      </c>
      <c r="G47">
        <v>11</v>
      </c>
      <c r="H47">
        <f t="shared" si="2"/>
        <v>100</v>
      </c>
      <c r="J47">
        <f t="shared" si="3"/>
        <v>0</v>
      </c>
      <c r="K47">
        <f t="shared" si="4"/>
        <v>48.259214653675215</v>
      </c>
      <c r="L47" s="4">
        <f t="shared" si="5"/>
        <v>71.161285629079615</v>
      </c>
    </row>
    <row r="48" spans="1:12" x14ac:dyDescent="0.25">
      <c r="A48" t="s">
        <v>372</v>
      </c>
      <c r="B48" t="s">
        <v>314</v>
      </c>
      <c r="C48">
        <v>0.122278</v>
      </c>
      <c r="D48">
        <f t="shared" si="0"/>
        <v>21.671381804570991</v>
      </c>
      <c r="E48">
        <v>1661.4514907560001</v>
      </c>
      <c r="F48">
        <f t="shared" si="1"/>
        <v>39.37604007740191</v>
      </c>
      <c r="H48">
        <f t="shared" si="2"/>
        <v>20</v>
      </c>
      <c r="I48">
        <v>1</v>
      </c>
      <c r="J48">
        <f t="shared" si="3"/>
        <v>100</v>
      </c>
      <c r="K48">
        <f t="shared" si="4"/>
        <v>48.209484376394585</v>
      </c>
      <c r="L48" s="4">
        <f t="shared" si="5"/>
        <v>71.047759920362566</v>
      </c>
    </row>
    <row r="49" spans="1:12" x14ac:dyDescent="0.25">
      <c r="A49" t="s">
        <v>370</v>
      </c>
      <c r="B49" t="s">
        <v>242</v>
      </c>
      <c r="C49">
        <v>8.9713000000000001E-2</v>
      </c>
      <c r="D49">
        <f t="shared" si="0"/>
        <v>21.221395458578613</v>
      </c>
      <c r="E49">
        <v>1662.3117740729999</v>
      </c>
      <c r="F49">
        <f t="shared" si="1"/>
        <v>39.343751044868306</v>
      </c>
      <c r="H49">
        <f t="shared" si="2"/>
        <v>20</v>
      </c>
      <c r="I49">
        <v>1</v>
      </c>
      <c r="J49">
        <f t="shared" si="3"/>
        <v>100</v>
      </c>
      <c r="K49">
        <f t="shared" si="4"/>
        <v>48.113029300689384</v>
      </c>
      <c r="L49" s="4">
        <f t="shared" si="5"/>
        <v>70.827569496589177</v>
      </c>
    </row>
    <row r="50" spans="1:12" x14ac:dyDescent="0.25">
      <c r="A50" t="s">
        <v>364</v>
      </c>
      <c r="B50" t="s">
        <v>151</v>
      </c>
      <c r="C50">
        <v>5.7908309999999998</v>
      </c>
      <c r="D50">
        <f t="shared" si="0"/>
        <v>100</v>
      </c>
      <c r="E50">
        <v>394.80166147599999</v>
      </c>
      <c r="F50">
        <f t="shared" si="1"/>
        <v>86.917235795267089</v>
      </c>
      <c r="G50">
        <v>2</v>
      </c>
      <c r="H50">
        <f t="shared" si="2"/>
        <v>34.545454545454547</v>
      </c>
      <c r="J50">
        <f t="shared" si="3"/>
        <v>0</v>
      </c>
      <c r="K50">
        <f t="shared" si="4"/>
        <v>47.747083522689778</v>
      </c>
      <c r="L50" s="4">
        <f t="shared" si="5"/>
        <v>69.99217793894752</v>
      </c>
    </row>
    <row r="51" spans="1:12" x14ac:dyDescent="0.25">
      <c r="A51" t="s">
        <v>378</v>
      </c>
      <c r="B51" t="s">
        <v>223</v>
      </c>
      <c r="C51">
        <v>3.5890999999999999E-2</v>
      </c>
      <c r="D51">
        <f t="shared" si="0"/>
        <v>20.477677813438067</v>
      </c>
      <c r="E51">
        <v>1696.328498288</v>
      </c>
      <c r="F51">
        <f t="shared" si="1"/>
        <v>38.067000591662762</v>
      </c>
      <c r="H51">
        <f t="shared" si="2"/>
        <v>20</v>
      </c>
      <c r="I51">
        <v>1</v>
      </c>
      <c r="J51">
        <f t="shared" si="3"/>
        <v>100</v>
      </c>
      <c r="K51">
        <f t="shared" si="4"/>
        <v>47.708935681020165</v>
      </c>
      <c r="L51" s="4">
        <f t="shared" si="5"/>
        <v>69.905092947703039</v>
      </c>
    </row>
    <row r="52" spans="1:12" x14ac:dyDescent="0.25">
      <c r="A52" t="s">
        <v>370</v>
      </c>
      <c r="B52" t="s">
        <v>19</v>
      </c>
      <c r="C52">
        <v>6.6196000000000005E-2</v>
      </c>
      <c r="D52">
        <f t="shared" si="0"/>
        <v>20.896435259017647</v>
      </c>
      <c r="E52">
        <v>1715.03305153</v>
      </c>
      <c r="F52">
        <f t="shared" si="1"/>
        <v>37.364962186148105</v>
      </c>
      <c r="H52">
        <f t="shared" si="2"/>
        <v>20</v>
      </c>
      <c r="I52">
        <v>1</v>
      </c>
      <c r="J52">
        <f t="shared" si="3"/>
        <v>100</v>
      </c>
      <c r="K52">
        <f t="shared" si="4"/>
        <v>47.652279489033148</v>
      </c>
      <c r="L52" s="4">
        <f t="shared" si="5"/>
        <v>69.775756561496308</v>
      </c>
    </row>
    <row r="53" spans="1:12" x14ac:dyDescent="0.25">
      <c r="A53" t="s">
        <v>378</v>
      </c>
      <c r="B53" t="s">
        <v>14</v>
      </c>
      <c r="C53">
        <v>2.2915000000000001E-2</v>
      </c>
      <c r="D53">
        <f t="shared" si="0"/>
        <v>20.298374179917502</v>
      </c>
      <c r="E53">
        <v>2003.2146254209999</v>
      </c>
      <c r="F53">
        <f t="shared" si="1"/>
        <v>26.54863687671179</v>
      </c>
      <c r="G53">
        <v>1</v>
      </c>
      <c r="H53">
        <f t="shared" si="2"/>
        <v>27.272727272727273</v>
      </c>
      <c r="I53">
        <v>1</v>
      </c>
      <c r="J53">
        <f t="shared" si="3"/>
        <v>100</v>
      </c>
      <c r="K53">
        <f t="shared" si="4"/>
        <v>47.551220393144042</v>
      </c>
      <c r="L53" s="4">
        <f t="shared" si="5"/>
        <v>69.545055947896813</v>
      </c>
    </row>
    <row r="54" spans="1:12" x14ac:dyDescent="0.25">
      <c r="A54" t="s">
        <v>370</v>
      </c>
      <c r="B54" t="s">
        <v>231</v>
      </c>
      <c r="C54">
        <v>8.1311999999999995E-2</v>
      </c>
      <c r="D54">
        <f t="shared" si="0"/>
        <v>21.105309621247674</v>
      </c>
      <c r="E54">
        <v>1741.7012390499999</v>
      </c>
      <c r="F54">
        <f t="shared" si="1"/>
        <v>36.364024521276889</v>
      </c>
      <c r="H54">
        <f t="shared" si="2"/>
        <v>20</v>
      </c>
      <c r="I54">
        <v>1</v>
      </c>
      <c r="J54">
        <f t="shared" si="3"/>
        <v>100</v>
      </c>
      <c r="K54">
        <f t="shared" si="4"/>
        <v>47.493866828504913</v>
      </c>
      <c r="L54" s="4">
        <f t="shared" si="5"/>
        <v>69.414127579322383</v>
      </c>
    </row>
    <row r="55" spans="1:12" x14ac:dyDescent="0.25">
      <c r="A55" t="s">
        <v>378</v>
      </c>
      <c r="B55" t="s">
        <v>269</v>
      </c>
      <c r="C55">
        <v>0.34295199999999998</v>
      </c>
      <c r="D55">
        <f t="shared" si="0"/>
        <v>24.720676658417837</v>
      </c>
      <c r="E55">
        <v>1871.6281133289999</v>
      </c>
      <c r="F55">
        <f t="shared" si="1"/>
        <v>31.487476310143023</v>
      </c>
      <c r="H55">
        <f t="shared" si="2"/>
        <v>20</v>
      </c>
      <c r="I55">
        <v>1</v>
      </c>
      <c r="J55">
        <f t="shared" si="3"/>
        <v>100</v>
      </c>
      <c r="K55">
        <f t="shared" si="4"/>
        <v>47.241630593712173</v>
      </c>
      <c r="L55" s="4">
        <f t="shared" si="5"/>
        <v>68.838315440625152</v>
      </c>
    </row>
    <row r="56" spans="1:12" x14ac:dyDescent="0.25">
      <c r="A56" t="s">
        <v>370</v>
      </c>
      <c r="B56" t="s">
        <v>210</v>
      </c>
      <c r="C56">
        <v>4.1431000000000003E-2</v>
      </c>
      <c r="D56">
        <f t="shared" si="0"/>
        <v>20.554230073742005</v>
      </c>
      <c r="E56">
        <v>1782.670035916</v>
      </c>
      <c r="F56">
        <f t="shared" si="1"/>
        <v>34.826341773362969</v>
      </c>
      <c r="G56">
        <v>0</v>
      </c>
      <c r="H56">
        <f t="shared" si="2"/>
        <v>20</v>
      </c>
      <c r="I56">
        <v>1</v>
      </c>
      <c r="J56">
        <f t="shared" si="3"/>
        <v>100</v>
      </c>
      <c r="K56">
        <f t="shared" si="4"/>
        <v>47.076114369420992</v>
      </c>
      <c r="L56" s="4">
        <f t="shared" si="5"/>
        <v>68.460470238580697</v>
      </c>
    </row>
    <row r="57" spans="1:12" x14ac:dyDescent="0.25">
      <c r="A57" t="s">
        <v>378</v>
      </c>
      <c r="B57" t="s">
        <v>328</v>
      </c>
      <c r="C57">
        <v>0.25674400000000003</v>
      </c>
      <c r="D57">
        <f t="shared" si="0"/>
        <v>23.529446106742387</v>
      </c>
      <c r="E57">
        <v>2161.2890131119998</v>
      </c>
      <c r="F57">
        <f t="shared" si="1"/>
        <v>20.61562742967994</v>
      </c>
      <c r="G57">
        <v>1</v>
      </c>
      <c r="H57">
        <f t="shared" si="2"/>
        <v>27.272727272727273</v>
      </c>
      <c r="I57">
        <v>1</v>
      </c>
      <c r="J57">
        <f t="shared" si="3"/>
        <v>100</v>
      </c>
      <c r="K57">
        <f t="shared" si="4"/>
        <v>47.010832889102645</v>
      </c>
      <c r="L57" s="4">
        <f t="shared" si="5"/>
        <v>68.311443795848092</v>
      </c>
    </row>
    <row r="58" spans="1:12" x14ac:dyDescent="0.25">
      <c r="A58" t="s">
        <v>370</v>
      </c>
      <c r="B58" t="s">
        <v>155</v>
      </c>
      <c r="C58">
        <v>2.7959000000000001E-2</v>
      </c>
      <c r="D58">
        <f t="shared" si="0"/>
        <v>20.368072663847659</v>
      </c>
      <c r="E58">
        <v>1796.663673801</v>
      </c>
      <c r="F58">
        <f t="shared" si="1"/>
        <v>34.30111825687311</v>
      </c>
      <c r="H58">
        <f t="shared" si="2"/>
        <v>20</v>
      </c>
      <c r="I58">
        <v>1</v>
      </c>
      <c r="J58">
        <f t="shared" si="3"/>
        <v>100</v>
      </c>
      <c r="K58">
        <f t="shared" si="4"/>
        <v>46.93383818414415</v>
      </c>
      <c r="L58" s="4">
        <f t="shared" si="5"/>
        <v>68.135678066681763</v>
      </c>
    </row>
    <row r="59" spans="1:12" x14ac:dyDescent="0.25">
      <c r="A59" t="s">
        <v>372</v>
      </c>
      <c r="B59" t="s">
        <v>327</v>
      </c>
      <c r="C59">
        <v>0.49609399999999998</v>
      </c>
      <c r="D59">
        <f t="shared" si="0"/>
        <v>26.836807750018181</v>
      </c>
      <c r="E59">
        <v>1993.974080896</v>
      </c>
      <c r="F59">
        <f t="shared" si="1"/>
        <v>26.895462436268673</v>
      </c>
      <c r="H59">
        <f t="shared" si="2"/>
        <v>20</v>
      </c>
      <c r="I59">
        <v>1</v>
      </c>
      <c r="J59">
        <f t="shared" si="3"/>
        <v>100</v>
      </c>
      <c r="K59">
        <f t="shared" si="4"/>
        <v>46.746454037257372</v>
      </c>
      <c r="L59" s="4">
        <f t="shared" si="5"/>
        <v>67.707912141355891</v>
      </c>
    </row>
    <row r="60" spans="1:12" x14ac:dyDescent="0.25">
      <c r="A60" t="s">
        <v>378</v>
      </c>
      <c r="B60" t="s">
        <v>193</v>
      </c>
      <c r="C60">
        <v>0.151754</v>
      </c>
      <c r="D60">
        <f t="shared" si="0"/>
        <v>22.07868404730004</v>
      </c>
      <c r="E60">
        <v>2177.6913011189999</v>
      </c>
      <c r="F60">
        <f t="shared" si="1"/>
        <v>19.999999995533567</v>
      </c>
      <c r="G60">
        <v>1</v>
      </c>
      <c r="H60">
        <f t="shared" si="2"/>
        <v>27.272727272727273</v>
      </c>
      <c r="I60">
        <v>1</v>
      </c>
      <c r="J60">
        <f t="shared" si="3"/>
        <v>100</v>
      </c>
      <c r="K60">
        <f t="shared" si="4"/>
        <v>46.597554990384907</v>
      </c>
      <c r="L60" s="4">
        <f t="shared" si="5"/>
        <v>67.368001110333466</v>
      </c>
    </row>
    <row r="61" spans="1:12" x14ac:dyDescent="0.25">
      <c r="A61" t="s">
        <v>378</v>
      </c>
      <c r="B61" t="s">
        <v>11</v>
      </c>
      <c r="C61">
        <v>8.0559000000000006E-2</v>
      </c>
      <c r="D61">
        <f t="shared" si="0"/>
        <v>21.09490459380925</v>
      </c>
      <c r="E61">
        <v>1892.105802924</v>
      </c>
      <c r="F61">
        <f t="shared" si="1"/>
        <v>30.718886739149298</v>
      </c>
      <c r="H61">
        <f t="shared" si="2"/>
        <v>20</v>
      </c>
      <c r="I61">
        <v>1</v>
      </c>
      <c r="J61">
        <f t="shared" si="3"/>
        <v>100</v>
      </c>
      <c r="K61">
        <f t="shared" si="4"/>
        <v>46.362758266591712</v>
      </c>
      <c r="L61" s="4">
        <f t="shared" si="5"/>
        <v>66.83200038943167</v>
      </c>
    </row>
    <row r="62" spans="1:12" x14ac:dyDescent="0.25">
      <c r="A62" t="s">
        <v>364</v>
      </c>
      <c r="B62" t="s">
        <v>159</v>
      </c>
      <c r="C62">
        <v>5.712834</v>
      </c>
      <c r="D62">
        <f t="shared" si="0"/>
        <v>98.922229847125209</v>
      </c>
      <c r="E62">
        <v>272.61336828340001</v>
      </c>
      <c r="F62">
        <f t="shared" si="1"/>
        <v>91.503331673401973</v>
      </c>
      <c r="G62">
        <v>1</v>
      </c>
      <c r="H62">
        <f t="shared" si="2"/>
        <v>27.272727272727273</v>
      </c>
      <c r="J62">
        <f t="shared" si="3"/>
        <v>0</v>
      </c>
      <c r="K62">
        <f t="shared" si="4"/>
        <v>46.266930485923616</v>
      </c>
      <c r="L62" s="4">
        <f t="shared" si="5"/>
        <v>66.613241972828888</v>
      </c>
    </row>
    <row r="63" spans="1:12" x14ac:dyDescent="0.25">
      <c r="A63" t="s">
        <v>51</v>
      </c>
      <c r="B63" t="s">
        <v>51</v>
      </c>
      <c r="C63">
        <v>0.65525199999999995</v>
      </c>
      <c r="D63">
        <f t="shared" si="0"/>
        <v>29.036068516345686</v>
      </c>
      <c r="E63">
        <v>539.93588965369997</v>
      </c>
      <c r="F63">
        <f t="shared" si="1"/>
        <v>81.469909637982227</v>
      </c>
      <c r="G63">
        <v>8</v>
      </c>
      <c r="H63">
        <f t="shared" si="2"/>
        <v>78.181818181818187</v>
      </c>
      <c r="J63">
        <f t="shared" si="3"/>
        <v>0</v>
      </c>
      <c r="K63">
        <f t="shared" si="4"/>
        <v>45.555741085411043</v>
      </c>
      <c r="L63" s="4">
        <f t="shared" si="5"/>
        <v>64.989718334108062</v>
      </c>
    </row>
    <row r="64" spans="1:12" x14ac:dyDescent="0.25">
      <c r="A64" t="s">
        <v>362</v>
      </c>
      <c r="B64" t="s">
        <v>82</v>
      </c>
      <c r="C64">
        <v>3.2262979999999999</v>
      </c>
      <c r="D64">
        <f t="shared" si="0"/>
        <v>64.563032892772071</v>
      </c>
      <c r="E64">
        <v>64.322242711769988</v>
      </c>
      <c r="F64">
        <f t="shared" si="1"/>
        <v>99.321127040511541</v>
      </c>
      <c r="G64">
        <v>3</v>
      </c>
      <c r="H64">
        <f t="shared" si="2"/>
        <v>41.818181818181813</v>
      </c>
      <c r="J64">
        <f t="shared" si="3"/>
        <v>0</v>
      </c>
      <c r="K64">
        <f t="shared" si="4"/>
        <v>45.322286532111264</v>
      </c>
      <c r="L64" s="4">
        <f t="shared" si="5"/>
        <v>64.456781558649894</v>
      </c>
    </row>
    <row r="65" spans="1:12" x14ac:dyDescent="0.25">
      <c r="A65" t="s">
        <v>232</v>
      </c>
      <c r="B65" t="s">
        <v>232</v>
      </c>
      <c r="D65">
        <f t="shared" si="0"/>
        <v>19.981732475068267</v>
      </c>
      <c r="E65">
        <v>2080.7492761670001</v>
      </c>
      <c r="F65">
        <f t="shared" si="1"/>
        <v>23.638527136179007</v>
      </c>
      <c r="H65">
        <f t="shared" si="2"/>
        <v>20</v>
      </c>
      <c r="I65">
        <v>1</v>
      </c>
      <c r="J65">
        <f t="shared" si="3"/>
        <v>100</v>
      </c>
      <c r="K65">
        <f t="shared" si="4"/>
        <v>44.724051922249458</v>
      </c>
      <c r="L65" s="4">
        <f t="shared" si="5"/>
        <v>63.091114368009016</v>
      </c>
    </row>
    <row r="66" spans="1:12" x14ac:dyDescent="0.25">
      <c r="A66" t="s">
        <v>343</v>
      </c>
      <c r="B66" t="s">
        <v>343</v>
      </c>
      <c r="D66">
        <f t="shared" ref="D66:D129" si="6">20+(C66-0.001322)/(5.790831-0.001322)*80</f>
        <v>19.981732475068267</v>
      </c>
      <c r="E66">
        <v>2095.505618054</v>
      </c>
      <c r="F66">
        <f t="shared" ref="F66:F129" si="7">20+80*(2177.691301-E66)/(2177.691301-46.2348912)</f>
        <v>23.084677033717487</v>
      </c>
      <c r="H66">
        <f t="shared" ref="H66:H129" si="8">20+G66/11*80</f>
        <v>20</v>
      </c>
      <c r="I66">
        <v>1</v>
      </c>
      <c r="J66">
        <f t="shared" ref="J66:J129" si="9">I66*100</f>
        <v>100</v>
      </c>
      <c r="K66">
        <f t="shared" ref="K66:K129" si="10">0.2*D66+0.2*F66+0.3*H66+0.3*J66</f>
        <v>44.613281901757148</v>
      </c>
      <c r="L66" s="4">
        <f t="shared" si="5"/>
        <v>62.838245376146595</v>
      </c>
    </row>
    <row r="67" spans="1:12" x14ac:dyDescent="0.25">
      <c r="A67" t="s">
        <v>378</v>
      </c>
      <c r="B67" t="s">
        <v>240</v>
      </c>
      <c r="C67">
        <v>5.1596000000000003E-2</v>
      </c>
      <c r="D67">
        <f t="shared" si="6"/>
        <v>20.694691035111958</v>
      </c>
      <c r="E67">
        <v>2115.046656003</v>
      </c>
      <c r="F67">
        <f t="shared" si="7"/>
        <v>22.351242829418332</v>
      </c>
      <c r="H67">
        <f t="shared" si="8"/>
        <v>20</v>
      </c>
      <c r="I67">
        <v>1</v>
      </c>
      <c r="J67">
        <f t="shared" si="9"/>
        <v>100</v>
      </c>
      <c r="K67">
        <f t="shared" si="10"/>
        <v>44.609186772906057</v>
      </c>
      <c r="L67" s="4">
        <f t="shared" ref="L67:L130" si="11">100*(K67-17.0868)/(60.8921-17.0868)</f>
        <v>62.828896898106059</v>
      </c>
    </row>
    <row r="68" spans="1:12" x14ac:dyDescent="0.25">
      <c r="A68" t="s">
        <v>360</v>
      </c>
      <c r="B68" t="s">
        <v>244</v>
      </c>
      <c r="C68">
        <v>5.3108149999999998</v>
      </c>
      <c r="D68">
        <f t="shared" si="6"/>
        <v>93.367092097101846</v>
      </c>
      <c r="E68">
        <v>658.55702809709999</v>
      </c>
      <c r="F68">
        <f t="shared" si="7"/>
        <v>77.017699856989125</v>
      </c>
      <c r="G68">
        <v>2</v>
      </c>
      <c r="H68">
        <f t="shared" si="8"/>
        <v>34.545454545454547</v>
      </c>
      <c r="J68">
        <f t="shared" si="9"/>
        <v>0</v>
      </c>
      <c r="K68">
        <f t="shared" si="10"/>
        <v>44.440594754454551</v>
      </c>
      <c r="L68" s="4">
        <f t="shared" si="11"/>
        <v>62.444030184599924</v>
      </c>
    </row>
    <row r="69" spans="1:12" x14ac:dyDescent="0.25">
      <c r="A69" s="5" t="s">
        <v>360</v>
      </c>
      <c r="B69" t="s">
        <v>332</v>
      </c>
      <c r="C69">
        <v>4.8424620000000003</v>
      </c>
      <c r="D69">
        <f t="shared" si="6"/>
        <v>86.895344665670265</v>
      </c>
      <c r="E69">
        <v>778.83361727100009</v>
      </c>
      <c r="F69">
        <f t="shared" si="7"/>
        <v>72.503356007557613</v>
      </c>
      <c r="G69">
        <v>3</v>
      </c>
      <c r="H69">
        <f t="shared" si="8"/>
        <v>41.818181818181813</v>
      </c>
      <c r="J69">
        <f t="shared" si="9"/>
        <v>0</v>
      </c>
      <c r="K69">
        <f t="shared" si="10"/>
        <v>44.42519468010012</v>
      </c>
      <c r="L69" s="4">
        <f t="shared" si="11"/>
        <v>62.408874451493581</v>
      </c>
    </row>
    <row r="70" spans="1:12" x14ac:dyDescent="0.25">
      <c r="A70" t="s">
        <v>364</v>
      </c>
      <c r="B70" t="s">
        <v>335</v>
      </c>
      <c r="C70">
        <v>5.4041420000000002</v>
      </c>
      <c r="D70">
        <f t="shared" si="6"/>
        <v>94.656693685077613</v>
      </c>
      <c r="E70">
        <v>143.662726792</v>
      </c>
      <c r="F70">
        <f t="shared" si="7"/>
        <v>96.343238917988785</v>
      </c>
      <c r="H70">
        <f t="shared" si="8"/>
        <v>20</v>
      </c>
      <c r="J70">
        <f t="shared" si="9"/>
        <v>0</v>
      </c>
      <c r="K70">
        <f t="shared" si="10"/>
        <v>44.19998652061328</v>
      </c>
      <c r="L70" s="4">
        <f t="shared" si="11"/>
        <v>61.894762781246285</v>
      </c>
    </row>
    <row r="71" spans="1:12" x14ac:dyDescent="0.25">
      <c r="A71" t="s">
        <v>364</v>
      </c>
      <c r="B71" t="s">
        <v>177</v>
      </c>
      <c r="C71">
        <v>5.6797430000000002</v>
      </c>
      <c r="D71">
        <f t="shared" si="6"/>
        <v>98.464975181833211</v>
      </c>
      <c r="E71">
        <v>893.48307537229994</v>
      </c>
      <c r="F71">
        <f t="shared" si="7"/>
        <v>68.20021539162326</v>
      </c>
      <c r="G71">
        <v>2</v>
      </c>
      <c r="H71">
        <f t="shared" si="8"/>
        <v>34.545454545454547</v>
      </c>
      <c r="J71">
        <f t="shared" si="9"/>
        <v>0</v>
      </c>
      <c r="K71">
        <f t="shared" si="10"/>
        <v>43.696674478327651</v>
      </c>
      <c r="L71" s="4">
        <f t="shared" si="11"/>
        <v>60.745787560700762</v>
      </c>
    </row>
    <row r="72" spans="1:12" x14ac:dyDescent="0.25">
      <c r="A72" t="s">
        <v>364</v>
      </c>
      <c r="B72" t="s">
        <v>303</v>
      </c>
      <c r="C72">
        <v>5.1578160000000004</v>
      </c>
      <c r="D72">
        <f t="shared" si="6"/>
        <v>91.252936993447975</v>
      </c>
      <c r="E72">
        <v>334.61990581080011</v>
      </c>
      <c r="F72">
        <f t="shared" si="7"/>
        <v>89.176038945582391</v>
      </c>
      <c r="H72">
        <f t="shared" si="8"/>
        <v>20</v>
      </c>
      <c r="J72">
        <f t="shared" si="9"/>
        <v>0</v>
      </c>
      <c r="K72">
        <f t="shared" si="10"/>
        <v>42.08579518780607</v>
      </c>
      <c r="L72" s="4">
        <f t="shared" si="11"/>
        <v>57.068425938884268</v>
      </c>
    </row>
    <row r="73" spans="1:12" x14ac:dyDescent="0.25">
      <c r="A73" t="s">
        <v>364</v>
      </c>
      <c r="B73" t="s">
        <v>164</v>
      </c>
      <c r="C73">
        <v>5.7061849999999996</v>
      </c>
      <c r="D73">
        <f t="shared" si="6"/>
        <v>98.830353316662951</v>
      </c>
      <c r="E73">
        <v>608.21099847649998</v>
      </c>
      <c r="F73">
        <f t="shared" si="7"/>
        <v>78.907338486768055</v>
      </c>
      <c r="H73">
        <f t="shared" si="8"/>
        <v>20</v>
      </c>
      <c r="J73">
        <f t="shared" si="9"/>
        <v>0</v>
      </c>
      <c r="K73">
        <f t="shared" si="10"/>
        <v>41.547538360686204</v>
      </c>
      <c r="L73" s="4">
        <f t="shared" si="11"/>
        <v>55.839677757454474</v>
      </c>
    </row>
    <row r="74" spans="1:12" x14ac:dyDescent="0.25">
      <c r="A74" t="s">
        <v>374</v>
      </c>
      <c r="B74" t="s">
        <v>297</v>
      </c>
      <c r="C74">
        <v>5.148968</v>
      </c>
      <c r="D74">
        <f t="shared" si="6"/>
        <v>91.130674466522123</v>
      </c>
      <c r="E74">
        <v>721.4819770214998</v>
      </c>
      <c r="F74">
        <f t="shared" si="7"/>
        <v>74.65593637413923</v>
      </c>
      <c r="G74">
        <v>1</v>
      </c>
      <c r="H74">
        <f t="shared" si="8"/>
        <v>27.272727272727273</v>
      </c>
      <c r="J74">
        <f t="shared" si="9"/>
        <v>0</v>
      </c>
      <c r="K74">
        <f t="shared" si="10"/>
        <v>41.339140349950455</v>
      </c>
      <c r="L74" s="4">
        <f t="shared" si="11"/>
        <v>55.363940778742418</v>
      </c>
    </row>
    <row r="75" spans="1:12" x14ac:dyDescent="0.25">
      <c r="A75" t="s">
        <v>362</v>
      </c>
      <c r="B75" t="s">
        <v>121</v>
      </c>
      <c r="C75">
        <v>2.4262239999999999</v>
      </c>
      <c r="D75">
        <f t="shared" si="6"/>
        <v>53.507532331325507</v>
      </c>
      <c r="E75">
        <v>79.531899552710001</v>
      </c>
      <c r="F75">
        <f t="shared" si="7"/>
        <v>98.750262657979135</v>
      </c>
      <c r="G75">
        <v>2</v>
      </c>
      <c r="H75">
        <f t="shared" si="8"/>
        <v>34.545454545454547</v>
      </c>
      <c r="J75">
        <f t="shared" si="9"/>
        <v>0</v>
      </c>
      <c r="K75">
        <f t="shared" si="10"/>
        <v>40.815195361497288</v>
      </c>
      <c r="L75" s="4">
        <f t="shared" si="11"/>
        <v>54.167864074660571</v>
      </c>
    </row>
    <row r="76" spans="1:12" x14ac:dyDescent="0.25">
      <c r="A76" t="s">
        <v>385</v>
      </c>
      <c r="B76" t="s">
        <v>238</v>
      </c>
      <c r="C76">
        <v>4.9450050000000001</v>
      </c>
      <c r="D76">
        <f t="shared" si="6"/>
        <v>88.312293840462118</v>
      </c>
      <c r="E76">
        <v>429.51398079339998</v>
      </c>
      <c r="F76">
        <f t="shared" si="7"/>
        <v>85.614377555884857</v>
      </c>
      <c r="H76">
        <f t="shared" si="8"/>
        <v>20</v>
      </c>
      <c r="J76">
        <f t="shared" si="9"/>
        <v>0</v>
      </c>
      <c r="K76">
        <f t="shared" si="10"/>
        <v>40.785334279269392</v>
      </c>
      <c r="L76" s="4">
        <f t="shared" si="11"/>
        <v>54.099696336446485</v>
      </c>
    </row>
    <row r="77" spans="1:12" x14ac:dyDescent="0.25">
      <c r="A77" t="s">
        <v>385</v>
      </c>
      <c r="B77" t="s">
        <v>208</v>
      </c>
      <c r="C77">
        <v>4.0995480000000004</v>
      </c>
      <c r="D77">
        <f t="shared" si="6"/>
        <v>76.629686558911999</v>
      </c>
      <c r="E77">
        <v>465.21042590590002</v>
      </c>
      <c r="F77">
        <f t="shared" si="7"/>
        <v>84.274582101532587</v>
      </c>
      <c r="G77">
        <v>1</v>
      </c>
      <c r="H77">
        <f t="shared" si="8"/>
        <v>27.272727272727273</v>
      </c>
      <c r="J77">
        <f t="shared" si="9"/>
        <v>0</v>
      </c>
      <c r="K77">
        <f t="shared" si="10"/>
        <v>40.3626719139071</v>
      </c>
      <c r="L77" s="4">
        <f t="shared" si="11"/>
        <v>53.134830520295715</v>
      </c>
    </row>
    <row r="78" spans="1:12" x14ac:dyDescent="0.25">
      <c r="A78" t="s">
        <v>362</v>
      </c>
      <c r="B78" t="s">
        <v>42</v>
      </c>
      <c r="C78">
        <v>4.0462230000000003</v>
      </c>
      <c r="D78">
        <f t="shared" si="6"/>
        <v>75.892836508242766</v>
      </c>
      <c r="E78">
        <v>161.28806095039999</v>
      </c>
      <c r="F78">
        <f t="shared" si="7"/>
        <v>95.681706865919139</v>
      </c>
      <c r="G78">
        <v>0</v>
      </c>
      <c r="H78">
        <f t="shared" si="8"/>
        <v>20</v>
      </c>
      <c r="J78">
        <f t="shared" si="9"/>
        <v>0</v>
      </c>
      <c r="K78">
        <f t="shared" si="10"/>
        <v>40.314908674832381</v>
      </c>
      <c r="L78" s="4">
        <f t="shared" si="11"/>
        <v>53.025795223026385</v>
      </c>
    </row>
    <row r="79" spans="1:12" x14ac:dyDescent="0.25">
      <c r="A79" t="s">
        <v>365</v>
      </c>
      <c r="B79" t="s">
        <v>284</v>
      </c>
      <c r="C79">
        <v>1.628889</v>
      </c>
      <c r="D79">
        <f t="shared" si="6"/>
        <v>42.489879539007539</v>
      </c>
      <c r="E79">
        <v>746.89358439269995</v>
      </c>
      <c r="F79">
        <f t="shared" si="7"/>
        <v>73.702161959448404</v>
      </c>
      <c r="G79">
        <v>5</v>
      </c>
      <c r="H79">
        <f t="shared" si="8"/>
        <v>56.36363636363636</v>
      </c>
      <c r="J79">
        <f t="shared" si="9"/>
        <v>0</v>
      </c>
      <c r="K79">
        <f t="shared" si="10"/>
        <v>40.147499208782094</v>
      </c>
      <c r="L79" s="4">
        <f t="shared" si="11"/>
        <v>52.643628074187582</v>
      </c>
    </row>
    <row r="80" spans="1:12" x14ac:dyDescent="0.25">
      <c r="A80" t="s">
        <v>385</v>
      </c>
      <c r="B80" t="s">
        <v>211</v>
      </c>
      <c r="C80">
        <v>4.0127240000000004</v>
      </c>
      <c r="D80">
        <f t="shared" si="6"/>
        <v>75.429944059159425</v>
      </c>
      <c r="E80">
        <v>191.53739228329999</v>
      </c>
      <c r="F80">
        <f t="shared" si="7"/>
        <v>94.54635805207262</v>
      </c>
      <c r="H80">
        <f t="shared" si="8"/>
        <v>20</v>
      </c>
      <c r="J80">
        <f t="shared" si="9"/>
        <v>0</v>
      </c>
      <c r="K80">
        <f t="shared" si="10"/>
        <v>39.99526042224641</v>
      </c>
      <c r="L80" s="4">
        <f t="shared" si="11"/>
        <v>52.296092989310452</v>
      </c>
    </row>
    <row r="81" spans="1:12" x14ac:dyDescent="0.25">
      <c r="A81" t="s">
        <v>395</v>
      </c>
      <c r="B81" t="s">
        <v>209</v>
      </c>
      <c r="C81">
        <v>3.879156</v>
      </c>
      <c r="D81">
        <f t="shared" si="6"/>
        <v>73.584288408567986</v>
      </c>
      <c r="E81">
        <v>453.13802639689999</v>
      </c>
      <c r="F81">
        <f t="shared" si="7"/>
        <v>84.727695736078203</v>
      </c>
      <c r="G81">
        <v>1</v>
      </c>
      <c r="H81">
        <f t="shared" si="8"/>
        <v>27.272727272727273</v>
      </c>
      <c r="J81">
        <f t="shared" si="9"/>
        <v>0</v>
      </c>
      <c r="K81">
        <f t="shared" si="10"/>
        <v>39.844215010747419</v>
      </c>
      <c r="L81" s="4">
        <f t="shared" si="11"/>
        <v>51.951282175324486</v>
      </c>
    </row>
    <row r="82" spans="1:12" x14ac:dyDescent="0.25">
      <c r="A82" t="s">
        <v>362</v>
      </c>
      <c r="B82" t="s">
        <v>34</v>
      </c>
      <c r="C82">
        <v>2.701254</v>
      </c>
      <c r="D82">
        <f t="shared" si="6"/>
        <v>57.307923694392741</v>
      </c>
      <c r="E82">
        <v>339.11669792570001</v>
      </c>
      <c r="F82">
        <f t="shared" si="7"/>
        <v>89.007260748881777</v>
      </c>
      <c r="G82">
        <v>2</v>
      </c>
      <c r="H82">
        <f t="shared" si="8"/>
        <v>34.545454545454547</v>
      </c>
      <c r="J82">
        <f t="shared" si="9"/>
        <v>0</v>
      </c>
      <c r="K82">
        <f t="shared" si="10"/>
        <v>39.626673252291269</v>
      </c>
      <c r="L82" s="4">
        <f t="shared" si="11"/>
        <v>51.454671586066681</v>
      </c>
    </row>
    <row r="83" spans="1:12" x14ac:dyDescent="0.25">
      <c r="A83" t="s">
        <v>374</v>
      </c>
      <c r="B83" t="s">
        <v>22</v>
      </c>
      <c r="C83">
        <v>3.8137750000000001</v>
      </c>
      <c r="D83">
        <f t="shared" si="6"/>
        <v>72.680847374103749</v>
      </c>
      <c r="E83">
        <v>775.33476710590003</v>
      </c>
      <c r="F83">
        <f t="shared" si="7"/>
        <v>72.63467842725197</v>
      </c>
      <c r="G83">
        <v>2</v>
      </c>
      <c r="H83">
        <f t="shared" si="8"/>
        <v>34.545454545454547</v>
      </c>
      <c r="J83">
        <f t="shared" si="9"/>
        <v>0</v>
      </c>
      <c r="K83">
        <f t="shared" si="10"/>
        <v>39.426741523907509</v>
      </c>
      <c r="L83" s="4">
        <f t="shared" si="11"/>
        <v>50.998261680453069</v>
      </c>
    </row>
    <row r="84" spans="1:12" x14ac:dyDescent="0.25">
      <c r="A84" t="s">
        <v>371</v>
      </c>
      <c r="B84" t="s">
        <v>136</v>
      </c>
      <c r="C84">
        <v>3.1897530000000001</v>
      </c>
      <c r="D84">
        <f t="shared" si="6"/>
        <v>64.058050518619112</v>
      </c>
      <c r="E84">
        <v>283.28636652149999</v>
      </c>
      <c r="F84">
        <f t="shared" si="7"/>
        <v>91.10274179733311</v>
      </c>
      <c r="G84">
        <v>1</v>
      </c>
      <c r="H84">
        <f t="shared" si="8"/>
        <v>27.272727272727273</v>
      </c>
      <c r="J84">
        <f t="shared" si="9"/>
        <v>0</v>
      </c>
      <c r="K84">
        <f t="shared" si="10"/>
        <v>39.213976645008628</v>
      </c>
      <c r="L84" s="4">
        <f t="shared" si="11"/>
        <v>50.512555889375541</v>
      </c>
    </row>
    <row r="85" spans="1:12" x14ac:dyDescent="0.25">
      <c r="A85" t="s">
        <v>362</v>
      </c>
      <c r="B85" t="s">
        <v>74</v>
      </c>
      <c r="C85">
        <v>3.207665</v>
      </c>
      <c r="D85">
        <f t="shared" si="6"/>
        <v>64.305560281536827</v>
      </c>
      <c r="E85">
        <v>46.234891200819987</v>
      </c>
      <c r="F85">
        <f t="shared" si="7"/>
        <v>99.999999999969219</v>
      </c>
      <c r="G85">
        <v>0</v>
      </c>
      <c r="H85">
        <f t="shared" si="8"/>
        <v>20</v>
      </c>
      <c r="J85">
        <f t="shared" si="9"/>
        <v>0</v>
      </c>
      <c r="K85">
        <f t="shared" si="10"/>
        <v>38.861112056301209</v>
      </c>
      <c r="L85" s="4">
        <f t="shared" si="11"/>
        <v>49.707026447259139</v>
      </c>
    </row>
    <row r="86" spans="1:12" x14ac:dyDescent="0.25">
      <c r="A86" t="s">
        <v>385</v>
      </c>
      <c r="B86" t="s">
        <v>178</v>
      </c>
      <c r="C86">
        <v>4.5833029999999999</v>
      </c>
      <c r="D86">
        <f t="shared" si="6"/>
        <v>83.314260328466531</v>
      </c>
      <c r="E86">
        <v>567.54621935340003</v>
      </c>
      <c r="F86">
        <f t="shared" si="7"/>
        <v>80.433610530095123</v>
      </c>
      <c r="H86">
        <f t="shared" si="8"/>
        <v>20</v>
      </c>
      <c r="J86">
        <f t="shared" si="9"/>
        <v>0</v>
      </c>
      <c r="K86">
        <f t="shared" si="10"/>
        <v>38.749574171712332</v>
      </c>
      <c r="L86" s="4">
        <f t="shared" si="11"/>
        <v>49.452404553130165</v>
      </c>
    </row>
    <row r="87" spans="1:12" x14ac:dyDescent="0.25">
      <c r="A87" t="s">
        <v>385</v>
      </c>
      <c r="B87" t="s">
        <v>283</v>
      </c>
      <c r="C87">
        <v>3.6621839999999999</v>
      </c>
      <c r="D87">
        <f t="shared" si="6"/>
        <v>70.586148151768995</v>
      </c>
      <c r="E87">
        <v>530.78670912080008</v>
      </c>
      <c r="F87">
        <f t="shared" si="7"/>
        <v>81.813306030827377</v>
      </c>
      <c r="G87">
        <v>1</v>
      </c>
      <c r="H87">
        <f t="shared" si="8"/>
        <v>27.272727272727273</v>
      </c>
      <c r="J87">
        <f t="shared" si="9"/>
        <v>0</v>
      </c>
      <c r="K87">
        <f t="shared" si="10"/>
        <v>38.661709018337454</v>
      </c>
      <c r="L87" s="4">
        <f t="shared" si="11"/>
        <v>49.251823451357374</v>
      </c>
    </row>
    <row r="88" spans="1:12" x14ac:dyDescent="0.25">
      <c r="A88" t="s">
        <v>364</v>
      </c>
      <c r="B88" t="s">
        <v>116</v>
      </c>
      <c r="C88">
        <v>4.9915640000000003</v>
      </c>
      <c r="D88">
        <f t="shared" si="6"/>
        <v>88.955650643258352</v>
      </c>
      <c r="E88">
        <v>756.49564257980001</v>
      </c>
      <c r="F88">
        <f t="shared" si="7"/>
        <v>73.34176769971306</v>
      </c>
      <c r="H88">
        <f t="shared" si="8"/>
        <v>20</v>
      </c>
      <c r="J88">
        <f t="shared" si="9"/>
        <v>0</v>
      </c>
      <c r="K88">
        <f t="shared" si="10"/>
        <v>38.459483668594281</v>
      </c>
      <c r="L88" s="4">
        <f t="shared" si="11"/>
        <v>48.790177600870855</v>
      </c>
    </row>
    <row r="89" spans="1:12" x14ac:dyDescent="0.25">
      <c r="A89" t="s">
        <v>385</v>
      </c>
      <c r="B89" t="s">
        <v>207</v>
      </c>
      <c r="C89">
        <v>3.3760870000000001</v>
      </c>
      <c r="D89">
        <f t="shared" si="6"/>
        <v>66.632831903361748</v>
      </c>
      <c r="E89">
        <v>485.02732157719998</v>
      </c>
      <c r="F89">
        <f t="shared" si="7"/>
        <v>83.530794123315047</v>
      </c>
      <c r="G89">
        <v>1</v>
      </c>
      <c r="H89">
        <f t="shared" si="8"/>
        <v>27.272727272727273</v>
      </c>
      <c r="J89">
        <f t="shared" si="9"/>
        <v>0</v>
      </c>
      <c r="K89">
        <f t="shared" si="10"/>
        <v>38.21454338715354</v>
      </c>
      <c r="L89" s="4">
        <f t="shared" si="11"/>
        <v>48.231020874536959</v>
      </c>
    </row>
    <row r="90" spans="1:12" x14ac:dyDescent="0.25">
      <c r="A90" t="s">
        <v>371</v>
      </c>
      <c r="B90" t="s">
        <v>310</v>
      </c>
      <c r="C90">
        <v>2.2584439999999999</v>
      </c>
      <c r="D90">
        <f t="shared" si="6"/>
        <v>51.189131928113419</v>
      </c>
      <c r="E90">
        <v>79.995883541690006</v>
      </c>
      <c r="F90">
        <f t="shared" si="7"/>
        <v>98.732847936782989</v>
      </c>
      <c r="G90">
        <v>1</v>
      </c>
      <c r="H90">
        <f t="shared" si="8"/>
        <v>27.272727272727273</v>
      </c>
      <c r="J90">
        <f t="shared" si="9"/>
        <v>0</v>
      </c>
      <c r="K90">
        <f t="shared" si="10"/>
        <v>38.166214154797466</v>
      </c>
      <c r="L90" s="4">
        <f t="shared" si="11"/>
        <v>48.120693511509941</v>
      </c>
    </row>
    <row r="91" spans="1:12" x14ac:dyDescent="0.25">
      <c r="A91" t="s">
        <v>362</v>
      </c>
      <c r="B91" t="s">
        <v>331</v>
      </c>
      <c r="C91">
        <v>1.405249</v>
      </c>
      <c r="D91">
        <f t="shared" si="6"/>
        <v>39.399600207893279</v>
      </c>
      <c r="E91">
        <v>195.09247004349999</v>
      </c>
      <c r="F91">
        <f t="shared" si="7"/>
        <v>94.412925240822815</v>
      </c>
      <c r="G91">
        <v>2</v>
      </c>
      <c r="H91">
        <f t="shared" si="8"/>
        <v>34.545454545454547</v>
      </c>
      <c r="J91">
        <f t="shared" si="9"/>
        <v>0</v>
      </c>
      <c r="K91">
        <f t="shared" si="10"/>
        <v>37.126141453379589</v>
      </c>
      <c r="L91" s="4">
        <f t="shared" si="11"/>
        <v>45.746385604891614</v>
      </c>
    </row>
    <row r="92" spans="1:12" x14ac:dyDescent="0.25">
      <c r="A92" t="s">
        <v>362</v>
      </c>
      <c r="B92" t="s">
        <v>162</v>
      </c>
      <c r="C92">
        <v>1.2891060000000001</v>
      </c>
      <c r="D92">
        <f t="shared" si="6"/>
        <v>37.794724906723523</v>
      </c>
      <c r="E92">
        <v>159.2579153682</v>
      </c>
      <c r="F92">
        <f t="shared" si="7"/>
        <v>95.757904364413264</v>
      </c>
      <c r="G92">
        <v>2</v>
      </c>
      <c r="H92">
        <f t="shared" si="8"/>
        <v>34.545454545454547</v>
      </c>
      <c r="J92">
        <f t="shared" si="9"/>
        <v>0</v>
      </c>
      <c r="K92">
        <f t="shared" si="10"/>
        <v>37.074162217863723</v>
      </c>
      <c r="L92" s="4">
        <f t="shared" si="11"/>
        <v>45.627725909567381</v>
      </c>
    </row>
    <row r="93" spans="1:12" x14ac:dyDescent="0.25">
      <c r="A93" t="s">
        <v>373</v>
      </c>
      <c r="B93" t="s">
        <v>38</v>
      </c>
      <c r="C93">
        <v>0.51268400000000003</v>
      </c>
      <c r="D93">
        <f t="shared" si="6"/>
        <v>27.066049988004163</v>
      </c>
      <c r="E93">
        <v>496.29327210039997</v>
      </c>
      <c r="F93">
        <f t="shared" si="7"/>
        <v>83.107948956173857</v>
      </c>
      <c r="G93">
        <v>4</v>
      </c>
      <c r="H93">
        <f t="shared" si="8"/>
        <v>49.090909090909093</v>
      </c>
      <c r="J93">
        <f t="shared" si="9"/>
        <v>0</v>
      </c>
      <c r="K93">
        <f t="shared" si="10"/>
        <v>36.762072516108333</v>
      </c>
      <c r="L93" s="4">
        <f t="shared" si="11"/>
        <v>44.915278553299103</v>
      </c>
    </row>
    <row r="94" spans="1:12" x14ac:dyDescent="0.25">
      <c r="A94" t="s">
        <v>362</v>
      </c>
      <c r="B94" t="s">
        <v>25</v>
      </c>
      <c r="C94">
        <v>2.1461450000000002</v>
      </c>
      <c r="D94">
        <f t="shared" si="6"/>
        <v>49.637373393840477</v>
      </c>
      <c r="E94">
        <v>227.30157117760001</v>
      </c>
      <c r="F94">
        <f t="shared" si="7"/>
        <v>93.204020344208118</v>
      </c>
      <c r="G94">
        <v>1</v>
      </c>
      <c r="H94">
        <f t="shared" si="8"/>
        <v>27.272727272727273</v>
      </c>
      <c r="J94">
        <f t="shared" si="9"/>
        <v>0</v>
      </c>
      <c r="K94">
        <f t="shared" si="10"/>
        <v>36.750096929427905</v>
      </c>
      <c r="L94" s="4">
        <f t="shared" si="11"/>
        <v>44.887940339246398</v>
      </c>
    </row>
    <row r="95" spans="1:12" x14ac:dyDescent="0.25">
      <c r="A95" t="s">
        <v>371</v>
      </c>
      <c r="B95" t="s">
        <v>84</v>
      </c>
      <c r="C95">
        <v>1.795442</v>
      </c>
      <c r="D95">
        <f t="shared" si="6"/>
        <v>44.791325136553027</v>
      </c>
      <c r="E95">
        <v>102.02332626849</v>
      </c>
      <c r="F95">
        <f t="shared" si="7"/>
        <v>97.906091447632292</v>
      </c>
      <c r="G95">
        <v>1</v>
      </c>
      <c r="H95">
        <f t="shared" si="8"/>
        <v>27.272727272727273</v>
      </c>
      <c r="J95">
        <f t="shared" si="9"/>
        <v>0</v>
      </c>
      <c r="K95">
        <f t="shared" si="10"/>
        <v>36.721301498655251</v>
      </c>
      <c r="L95" s="4">
        <f t="shared" si="11"/>
        <v>44.82220530085457</v>
      </c>
    </row>
    <row r="96" spans="1:12" x14ac:dyDescent="0.25">
      <c r="A96" t="s">
        <v>384</v>
      </c>
      <c r="B96" t="s">
        <v>319</v>
      </c>
      <c r="C96">
        <v>1.368438</v>
      </c>
      <c r="D96">
        <f t="shared" si="6"/>
        <v>38.890942219797914</v>
      </c>
      <c r="E96">
        <v>243.7628165328</v>
      </c>
      <c r="F96">
        <f t="shared" si="7"/>
        <v>92.586180062623583</v>
      </c>
      <c r="G96">
        <v>2</v>
      </c>
      <c r="H96">
        <f t="shared" si="8"/>
        <v>34.545454545454547</v>
      </c>
      <c r="J96">
        <f t="shared" si="9"/>
        <v>0</v>
      </c>
      <c r="K96">
        <f t="shared" si="10"/>
        <v>36.659060820120658</v>
      </c>
      <c r="L96" s="4">
        <f t="shared" si="11"/>
        <v>44.680120487978982</v>
      </c>
    </row>
    <row r="97" spans="1:12" x14ac:dyDescent="0.25">
      <c r="A97" t="s">
        <v>385</v>
      </c>
      <c r="B97" t="s">
        <v>351</v>
      </c>
      <c r="C97">
        <v>3.9480219999999999</v>
      </c>
      <c r="D97">
        <f t="shared" si="6"/>
        <v>74.535885512916565</v>
      </c>
      <c r="E97">
        <v>638.06767008690008</v>
      </c>
      <c r="F97">
        <f t="shared" si="7"/>
        <v>77.786727378865493</v>
      </c>
      <c r="H97">
        <f t="shared" si="8"/>
        <v>20</v>
      </c>
      <c r="J97">
        <f t="shared" si="9"/>
        <v>0</v>
      </c>
      <c r="K97">
        <f t="shared" si="10"/>
        <v>36.464522578356409</v>
      </c>
      <c r="L97" s="4">
        <f t="shared" si="11"/>
        <v>44.236022988899535</v>
      </c>
    </row>
    <row r="98" spans="1:12" x14ac:dyDescent="0.25">
      <c r="A98" t="s">
        <v>365</v>
      </c>
      <c r="B98" t="s">
        <v>131</v>
      </c>
      <c r="C98">
        <v>1.252948</v>
      </c>
      <c r="D98">
        <f t="shared" si="6"/>
        <v>37.295090136313803</v>
      </c>
      <c r="E98">
        <v>552.20275114560002</v>
      </c>
      <c r="F98">
        <f t="shared" si="7"/>
        <v>81.009497257583575</v>
      </c>
      <c r="G98">
        <v>3</v>
      </c>
      <c r="H98">
        <f t="shared" si="8"/>
        <v>41.818181818181813</v>
      </c>
      <c r="J98">
        <f t="shared" si="9"/>
        <v>0</v>
      </c>
      <c r="K98">
        <f t="shared" si="10"/>
        <v>36.206372024234021</v>
      </c>
      <c r="L98" s="4">
        <f t="shared" si="11"/>
        <v>43.646709471762598</v>
      </c>
    </row>
    <row r="99" spans="1:12" x14ac:dyDescent="0.25">
      <c r="A99" t="s">
        <v>371</v>
      </c>
      <c r="B99" t="s">
        <v>243</v>
      </c>
      <c r="C99">
        <v>4.010637</v>
      </c>
      <c r="D99">
        <f t="shared" si="6"/>
        <v>75.40110568961893</v>
      </c>
      <c r="E99">
        <v>707.00118158570001</v>
      </c>
      <c r="F99">
        <f t="shared" si="7"/>
        <v>75.199444385627331</v>
      </c>
      <c r="H99">
        <f t="shared" si="8"/>
        <v>20</v>
      </c>
      <c r="J99">
        <f t="shared" si="9"/>
        <v>0</v>
      </c>
      <c r="K99">
        <f t="shared" si="10"/>
        <v>36.120110015049249</v>
      </c>
      <c r="L99" s="4">
        <f t="shared" si="11"/>
        <v>43.44978807370169</v>
      </c>
    </row>
    <row r="100" spans="1:12" x14ac:dyDescent="0.25">
      <c r="A100" t="s">
        <v>368</v>
      </c>
      <c r="B100" t="s">
        <v>203</v>
      </c>
      <c r="C100">
        <v>0.86399999999999999</v>
      </c>
      <c r="D100">
        <f t="shared" si="6"/>
        <v>31.920568739076145</v>
      </c>
      <c r="E100">
        <v>715.07716702150003</v>
      </c>
      <c r="F100">
        <f t="shared" si="7"/>
        <v>74.896328247810274</v>
      </c>
      <c r="G100">
        <v>4</v>
      </c>
      <c r="H100">
        <f t="shared" si="8"/>
        <v>49.090909090909093</v>
      </c>
      <c r="J100">
        <f t="shared" si="9"/>
        <v>0</v>
      </c>
      <c r="K100">
        <f t="shared" si="10"/>
        <v>36.090652124650013</v>
      </c>
      <c r="L100" s="4">
        <f t="shared" si="11"/>
        <v>43.382540753402012</v>
      </c>
    </row>
    <row r="101" spans="1:12" x14ac:dyDescent="0.25">
      <c r="A101" t="s">
        <v>363</v>
      </c>
      <c r="B101" t="s">
        <v>308</v>
      </c>
      <c r="C101">
        <v>1.301844</v>
      </c>
      <c r="D101">
        <f t="shared" si="6"/>
        <v>37.970739833032475</v>
      </c>
      <c r="E101">
        <v>318.97095164270002</v>
      </c>
      <c r="F101">
        <f t="shared" si="7"/>
        <v>89.76339148429345</v>
      </c>
      <c r="G101">
        <v>2</v>
      </c>
      <c r="H101">
        <f t="shared" si="8"/>
        <v>34.545454545454547</v>
      </c>
      <c r="J101">
        <f t="shared" si="9"/>
        <v>0</v>
      </c>
      <c r="K101">
        <f t="shared" si="10"/>
        <v>35.910462627101552</v>
      </c>
      <c r="L101" s="4">
        <f t="shared" si="11"/>
        <v>42.97119898072048</v>
      </c>
    </row>
    <row r="102" spans="1:12" x14ac:dyDescent="0.25">
      <c r="A102" t="s">
        <v>374</v>
      </c>
      <c r="B102" t="s">
        <v>143</v>
      </c>
      <c r="C102">
        <v>4.7867680000000004</v>
      </c>
      <c r="D102">
        <f t="shared" si="6"/>
        <v>86.125759541957706</v>
      </c>
      <c r="E102">
        <v>1026.3404660766</v>
      </c>
      <c r="F102">
        <f t="shared" si="7"/>
        <v>63.213676043468674</v>
      </c>
      <c r="H102">
        <f t="shared" si="8"/>
        <v>20</v>
      </c>
      <c r="J102">
        <f t="shared" si="9"/>
        <v>0</v>
      </c>
      <c r="K102">
        <f t="shared" si="10"/>
        <v>35.867887117085274</v>
      </c>
      <c r="L102" s="4">
        <f t="shared" si="11"/>
        <v>42.874006380701132</v>
      </c>
    </row>
    <row r="103" spans="1:12" x14ac:dyDescent="0.25">
      <c r="A103" t="s">
        <v>380</v>
      </c>
      <c r="B103" t="s">
        <v>141</v>
      </c>
      <c r="C103">
        <v>1.670981</v>
      </c>
      <c r="D103">
        <f t="shared" si="6"/>
        <v>43.071510900147146</v>
      </c>
      <c r="E103">
        <v>471.57920566910002</v>
      </c>
      <c r="F103">
        <f t="shared" si="7"/>
        <v>84.035542551526589</v>
      </c>
      <c r="G103">
        <v>2</v>
      </c>
      <c r="H103">
        <f t="shared" si="8"/>
        <v>34.545454545454547</v>
      </c>
      <c r="J103">
        <f t="shared" si="9"/>
        <v>0</v>
      </c>
      <c r="K103">
        <f t="shared" si="10"/>
        <v>35.785047053971113</v>
      </c>
      <c r="L103" s="4">
        <f t="shared" si="11"/>
        <v>42.684896699648469</v>
      </c>
    </row>
    <row r="104" spans="1:12" x14ac:dyDescent="0.25">
      <c r="A104" t="s">
        <v>371</v>
      </c>
      <c r="B104" t="s">
        <v>15</v>
      </c>
      <c r="C104">
        <v>2.5632220000000001</v>
      </c>
      <c r="D104">
        <f t="shared" si="6"/>
        <v>55.40058405643726</v>
      </c>
      <c r="E104">
        <v>511.85851613680012</v>
      </c>
      <c r="F104">
        <f t="shared" si="7"/>
        <v>82.523738311664914</v>
      </c>
      <c r="G104">
        <v>1</v>
      </c>
      <c r="H104">
        <f t="shared" si="8"/>
        <v>27.272727272727273</v>
      </c>
      <c r="J104">
        <f t="shared" si="9"/>
        <v>0</v>
      </c>
      <c r="K104">
        <f t="shared" si="10"/>
        <v>35.766682655438622</v>
      </c>
      <c r="L104" s="4">
        <f t="shared" si="11"/>
        <v>42.642973921965194</v>
      </c>
    </row>
    <row r="105" spans="1:12" x14ac:dyDescent="0.25">
      <c r="A105" t="s">
        <v>380</v>
      </c>
      <c r="B105" t="s">
        <v>16</v>
      </c>
      <c r="C105">
        <v>1.0826910000000001</v>
      </c>
      <c r="D105">
        <f t="shared" si="6"/>
        <v>34.942462305525396</v>
      </c>
      <c r="E105">
        <v>576.94647690509998</v>
      </c>
      <c r="F105">
        <f t="shared" si="7"/>
        <v>80.080790458017475</v>
      </c>
      <c r="G105">
        <v>3</v>
      </c>
      <c r="H105">
        <f t="shared" si="8"/>
        <v>41.818181818181813</v>
      </c>
      <c r="J105">
        <f t="shared" si="9"/>
        <v>0</v>
      </c>
      <c r="K105">
        <f t="shared" si="10"/>
        <v>35.550105098163115</v>
      </c>
      <c r="L105" s="4">
        <f t="shared" si="11"/>
        <v>42.14856443892203</v>
      </c>
    </row>
    <row r="106" spans="1:12" x14ac:dyDescent="0.25">
      <c r="A106" t="s">
        <v>362</v>
      </c>
      <c r="B106" t="s">
        <v>61</v>
      </c>
      <c r="C106">
        <v>1.8903700000000001</v>
      </c>
      <c r="D106">
        <f t="shared" si="6"/>
        <v>46.103049498670785</v>
      </c>
      <c r="E106">
        <v>320.83318139779999</v>
      </c>
      <c r="F106">
        <f t="shared" si="7"/>
        <v>89.693496374206731</v>
      </c>
      <c r="G106">
        <v>1</v>
      </c>
      <c r="H106">
        <f t="shared" si="8"/>
        <v>27.272727272727273</v>
      </c>
      <c r="J106">
        <f t="shared" si="9"/>
        <v>0</v>
      </c>
      <c r="K106">
        <f t="shared" si="10"/>
        <v>35.341127356393685</v>
      </c>
      <c r="L106" s="4">
        <f t="shared" si="11"/>
        <v>41.671504033515774</v>
      </c>
    </row>
    <row r="107" spans="1:12" x14ac:dyDescent="0.25">
      <c r="A107" t="s">
        <v>363</v>
      </c>
      <c r="B107" t="s">
        <v>333</v>
      </c>
      <c r="C107">
        <v>1.268526</v>
      </c>
      <c r="D107">
        <f t="shared" si="6"/>
        <v>37.510348459601673</v>
      </c>
      <c r="E107">
        <v>95.420335442760006</v>
      </c>
      <c r="F107">
        <f t="shared" si="7"/>
        <v>98.153921646565593</v>
      </c>
      <c r="G107">
        <v>1</v>
      </c>
      <c r="H107">
        <f t="shared" si="8"/>
        <v>27.272727272727273</v>
      </c>
      <c r="J107">
        <f t="shared" si="9"/>
        <v>0</v>
      </c>
      <c r="K107">
        <f t="shared" si="10"/>
        <v>35.314672203051636</v>
      </c>
      <c r="L107" s="4">
        <f t="shared" si="11"/>
        <v>41.611111447819411</v>
      </c>
    </row>
    <row r="108" spans="1:12" x14ac:dyDescent="0.25">
      <c r="A108" t="s">
        <v>362</v>
      </c>
      <c r="B108" t="s">
        <v>68</v>
      </c>
      <c r="C108">
        <v>1.1645810000000001</v>
      </c>
      <c r="D108">
        <f t="shared" si="6"/>
        <v>36.074026312075858</v>
      </c>
      <c r="E108">
        <v>60.820804770600013</v>
      </c>
      <c r="F108">
        <f t="shared" si="7"/>
        <v>99.452546587261679</v>
      </c>
      <c r="G108">
        <v>1</v>
      </c>
      <c r="H108">
        <f t="shared" si="8"/>
        <v>27.272727272727273</v>
      </c>
      <c r="J108">
        <f t="shared" si="9"/>
        <v>0</v>
      </c>
      <c r="K108">
        <f t="shared" si="10"/>
        <v>35.28713276168569</v>
      </c>
      <c r="L108" s="4">
        <f t="shared" si="11"/>
        <v>41.548243618205305</v>
      </c>
    </row>
    <row r="109" spans="1:12" x14ac:dyDescent="0.25">
      <c r="A109" t="s">
        <v>377</v>
      </c>
      <c r="B109" t="s">
        <v>268</v>
      </c>
      <c r="C109">
        <v>4.5510000000000004E-3</v>
      </c>
      <c r="D109">
        <f t="shared" si="6"/>
        <v>20.044618636917225</v>
      </c>
      <c r="E109">
        <v>1094.4406682374999</v>
      </c>
      <c r="F109">
        <f t="shared" si="7"/>
        <v>60.657669667817196</v>
      </c>
      <c r="G109">
        <v>6</v>
      </c>
      <c r="H109">
        <f t="shared" si="8"/>
        <v>63.636363636363633</v>
      </c>
      <c r="J109">
        <f t="shared" si="9"/>
        <v>0</v>
      </c>
      <c r="K109">
        <f t="shared" si="10"/>
        <v>35.231366751855973</v>
      </c>
      <c r="L109" s="4">
        <f t="shared" si="11"/>
        <v>41.420939365455716</v>
      </c>
    </row>
    <row r="110" spans="1:12" x14ac:dyDescent="0.25">
      <c r="A110" t="s">
        <v>374</v>
      </c>
      <c r="B110" t="s">
        <v>161</v>
      </c>
      <c r="C110">
        <v>2.6052170000000001</v>
      </c>
      <c r="D110">
        <f t="shared" si="6"/>
        <v>55.980875062116667</v>
      </c>
      <c r="E110">
        <v>898.24487828450015</v>
      </c>
      <c r="F110">
        <f t="shared" si="7"/>
        <v>68.021490538877259</v>
      </c>
      <c r="G110">
        <v>2</v>
      </c>
      <c r="H110">
        <f t="shared" si="8"/>
        <v>34.545454545454547</v>
      </c>
      <c r="J110">
        <f t="shared" si="9"/>
        <v>0</v>
      </c>
      <c r="K110">
        <f t="shared" si="10"/>
        <v>35.164109483835148</v>
      </c>
      <c r="L110" s="4">
        <f t="shared" si="11"/>
        <v>41.267402537672716</v>
      </c>
    </row>
    <row r="111" spans="1:12" x14ac:dyDescent="0.25">
      <c r="A111" t="s">
        <v>67</v>
      </c>
      <c r="B111" t="s">
        <v>322</v>
      </c>
      <c r="C111">
        <v>0.20099900000000001</v>
      </c>
      <c r="D111">
        <f t="shared" si="6"/>
        <v>22.759156260055903</v>
      </c>
      <c r="E111">
        <v>602.39650435969997</v>
      </c>
      <c r="F111">
        <f t="shared" si="7"/>
        <v>79.125574021496931</v>
      </c>
      <c r="G111">
        <v>4</v>
      </c>
      <c r="H111">
        <f t="shared" si="8"/>
        <v>49.090909090909093</v>
      </c>
      <c r="J111">
        <f t="shared" si="9"/>
        <v>0</v>
      </c>
      <c r="K111">
        <f t="shared" si="10"/>
        <v>35.104218783583292</v>
      </c>
      <c r="L111" s="4">
        <f t="shared" si="11"/>
        <v>41.130682322877121</v>
      </c>
    </row>
    <row r="112" spans="1:12" x14ac:dyDescent="0.25">
      <c r="A112" t="s">
        <v>384</v>
      </c>
      <c r="B112" t="s">
        <v>254</v>
      </c>
      <c r="C112">
        <v>1.5200499999999999</v>
      </c>
      <c r="D112">
        <f t="shared" si="6"/>
        <v>40.985931622180736</v>
      </c>
      <c r="E112">
        <v>216.38430477079999</v>
      </c>
      <c r="F112">
        <f t="shared" si="7"/>
        <v>93.613778342789928</v>
      </c>
      <c r="G112">
        <v>1</v>
      </c>
      <c r="H112">
        <f t="shared" si="8"/>
        <v>27.272727272727273</v>
      </c>
      <c r="J112">
        <f t="shared" si="9"/>
        <v>0</v>
      </c>
      <c r="K112">
        <f t="shared" si="10"/>
        <v>35.101760174812313</v>
      </c>
      <c r="L112" s="4">
        <f t="shared" si="11"/>
        <v>41.125069739991076</v>
      </c>
    </row>
    <row r="113" spans="1:12" x14ac:dyDescent="0.25">
      <c r="A113" t="s">
        <v>384</v>
      </c>
      <c r="B113" t="s">
        <v>13</v>
      </c>
      <c r="C113">
        <v>1.6808890000000001</v>
      </c>
      <c r="D113">
        <f t="shared" si="6"/>
        <v>43.208420610452464</v>
      </c>
      <c r="E113">
        <v>293.55625210210002</v>
      </c>
      <c r="F113">
        <f t="shared" si="7"/>
        <v>90.717281957445934</v>
      </c>
      <c r="G113">
        <v>1</v>
      </c>
      <c r="H113">
        <f t="shared" si="8"/>
        <v>27.272727272727273</v>
      </c>
      <c r="J113">
        <f t="shared" si="9"/>
        <v>0</v>
      </c>
      <c r="K113">
        <f t="shared" si="10"/>
        <v>34.966958695397864</v>
      </c>
      <c r="L113" s="4">
        <f t="shared" si="11"/>
        <v>40.81734104183252</v>
      </c>
    </row>
    <row r="114" spans="1:12" x14ac:dyDescent="0.25">
      <c r="A114" t="s">
        <v>360</v>
      </c>
      <c r="B114" t="s">
        <v>49</v>
      </c>
      <c r="C114">
        <v>4.0890560000000002</v>
      </c>
      <c r="D114">
        <f t="shared" si="6"/>
        <v>76.484707079650462</v>
      </c>
      <c r="E114">
        <v>899.7713462838999</v>
      </c>
      <c r="F114">
        <f t="shared" si="7"/>
        <v>67.964197582103424</v>
      </c>
      <c r="H114">
        <f t="shared" si="8"/>
        <v>20</v>
      </c>
      <c r="J114">
        <f t="shared" si="9"/>
        <v>0</v>
      </c>
      <c r="K114">
        <f t="shared" si="10"/>
        <v>34.889780932350774</v>
      </c>
      <c r="L114" s="4">
        <f t="shared" si="11"/>
        <v>40.641157422391295</v>
      </c>
    </row>
    <row r="115" spans="1:12" x14ac:dyDescent="0.25">
      <c r="A115" t="s">
        <v>362</v>
      </c>
      <c r="B115" t="s">
        <v>334</v>
      </c>
      <c r="C115">
        <v>1.011933</v>
      </c>
      <c r="D115">
        <f t="shared" si="6"/>
        <v>33.964721360654245</v>
      </c>
      <c r="E115">
        <v>59.593350882300001</v>
      </c>
      <c r="F115">
        <f t="shared" si="7"/>
        <v>99.498616640870324</v>
      </c>
      <c r="G115">
        <v>1</v>
      </c>
      <c r="H115">
        <f t="shared" si="8"/>
        <v>27.272727272727273</v>
      </c>
      <c r="J115">
        <f t="shared" si="9"/>
        <v>0</v>
      </c>
      <c r="K115">
        <f t="shared" si="10"/>
        <v>34.874485782123095</v>
      </c>
      <c r="L115" s="4">
        <f t="shared" si="11"/>
        <v>40.60624121310228</v>
      </c>
    </row>
    <row r="116" spans="1:12" x14ac:dyDescent="0.25">
      <c r="A116" t="s">
        <v>371</v>
      </c>
      <c r="B116" t="s">
        <v>336</v>
      </c>
      <c r="C116">
        <v>2.7649180000000002</v>
      </c>
      <c r="D116">
        <f t="shared" si="6"/>
        <v>58.187639055401768</v>
      </c>
      <c r="E116">
        <v>724.67124064490008</v>
      </c>
      <c r="F116">
        <f t="shared" si="7"/>
        <v>74.536233672878751</v>
      </c>
      <c r="G116">
        <v>1</v>
      </c>
      <c r="H116">
        <f t="shared" si="8"/>
        <v>27.272727272727273</v>
      </c>
      <c r="J116">
        <f t="shared" si="9"/>
        <v>0</v>
      </c>
      <c r="K116">
        <f t="shared" si="10"/>
        <v>34.726592727474284</v>
      </c>
      <c r="L116" s="4">
        <f t="shared" si="11"/>
        <v>40.268626690090656</v>
      </c>
    </row>
    <row r="117" spans="1:12" x14ac:dyDescent="0.25">
      <c r="A117" t="s">
        <v>360</v>
      </c>
      <c r="B117" t="s">
        <v>339</v>
      </c>
      <c r="C117">
        <v>3.7352409999999998</v>
      </c>
      <c r="D117">
        <f t="shared" si="6"/>
        <v>71.595656902856518</v>
      </c>
      <c r="E117">
        <v>1095.068442541</v>
      </c>
      <c r="F117">
        <f t="shared" si="7"/>
        <v>60.634107401167462</v>
      </c>
      <c r="G117">
        <v>1</v>
      </c>
      <c r="H117">
        <f t="shared" si="8"/>
        <v>27.272727272727273</v>
      </c>
      <c r="J117">
        <f t="shared" si="9"/>
        <v>0</v>
      </c>
      <c r="K117">
        <f t="shared" si="10"/>
        <v>34.627771042622982</v>
      </c>
      <c r="L117" s="4">
        <f t="shared" si="11"/>
        <v>40.043033702823585</v>
      </c>
    </row>
    <row r="118" spans="1:12" x14ac:dyDescent="0.25">
      <c r="A118" t="s">
        <v>374</v>
      </c>
      <c r="B118" t="s">
        <v>91</v>
      </c>
      <c r="C118">
        <v>3.136161</v>
      </c>
      <c r="D118">
        <f t="shared" si="6"/>
        <v>63.317511035909952</v>
      </c>
      <c r="E118">
        <v>885.54868168589996</v>
      </c>
      <c r="F118">
        <f t="shared" si="7"/>
        <v>68.498017163216389</v>
      </c>
      <c r="G118">
        <v>1</v>
      </c>
      <c r="H118">
        <f t="shared" si="8"/>
        <v>27.272727272727273</v>
      </c>
      <c r="J118">
        <f t="shared" si="9"/>
        <v>0</v>
      </c>
      <c r="K118">
        <f t="shared" si="10"/>
        <v>34.544923821643451</v>
      </c>
      <c r="L118" s="4">
        <f t="shared" si="11"/>
        <v>39.853907681589781</v>
      </c>
    </row>
    <row r="119" spans="1:12" x14ac:dyDescent="0.25">
      <c r="A119" t="s">
        <v>362</v>
      </c>
      <c r="B119" t="s">
        <v>330</v>
      </c>
      <c r="C119">
        <v>1.793858</v>
      </c>
      <c r="D119">
        <f t="shared" si="6"/>
        <v>44.76943727006902</v>
      </c>
      <c r="E119">
        <v>125.50846628488</v>
      </c>
      <c r="F119">
        <f t="shared" si="7"/>
        <v>97.024623174261663</v>
      </c>
      <c r="G119">
        <v>0</v>
      </c>
      <c r="H119">
        <f t="shared" si="8"/>
        <v>20</v>
      </c>
      <c r="J119">
        <f t="shared" si="9"/>
        <v>0</v>
      </c>
      <c r="K119">
        <f t="shared" si="10"/>
        <v>34.358812088866138</v>
      </c>
      <c r="L119" s="4">
        <f t="shared" si="11"/>
        <v>39.429046459825948</v>
      </c>
    </row>
    <row r="120" spans="1:12" x14ac:dyDescent="0.25">
      <c r="A120" t="s">
        <v>371</v>
      </c>
      <c r="B120" t="s">
        <v>387</v>
      </c>
      <c r="C120">
        <v>2.0297130000000001</v>
      </c>
      <c r="D120">
        <f t="shared" si="6"/>
        <v>48.028504662485197</v>
      </c>
      <c r="E120">
        <v>229.0133768603001</v>
      </c>
      <c r="F120">
        <f t="shared" si="7"/>
        <v>93.139771104117472</v>
      </c>
      <c r="H120">
        <f t="shared" si="8"/>
        <v>20</v>
      </c>
      <c r="J120">
        <f t="shared" si="9"/>
        <v>0</v>
      </c>
      <c r="K120">
        <f t="shared" si="10"/>
        <v>34.233655153320534</v>
      </c>
      <c r="L120" s="4">
        <f t="shared" si="11"/>
        <v>39.143334604078809</v>
      </c>
    </row>
    <row r="121" spans="1:12" x14ac:dyDescent="0.25">
      <c r="A121" t="s">
        <v>371</v>
      </c>
      <c r="B121" t="s">
        <v>313</v>
      </c>
      <c r="C121">
        <v>2.0665239999999998</v>
      </c>
      <c r="D121">
        <f t="shared" si="6"/>
        <v>48.537162650580555</v>
      </c>
      <c r="E121">
        <v>248.8148874117</v>
      </c>
      <c r="F121">
        <f t="shared" si="7"/>
        <v>92.396560575941265</v>
      </c>
      <c r="H121">
        <f t="shared" si="8"/>
        <v>20</v>
      </c>
      <c r="J121">
        <f t="shared" si="9"/>
        <v>0</v>
      </c>
      <c r="K121">
        <f t="shared" si="10"/>
        <v>34.186744645304366</v>
      </c>
      <c r="L121" s="4">
        <f t="shared" si="11"/>
        <v>39.03624594582017</v>
      </c>
    </row>
    <row r="122" spans="1:12" x14ac:dyDescent="0.25">
      <c r="A122" t="s">
        <v>365</v>
      </c>
      <c r="B122" t="s">
        <v>111</v>
      </c>
      <c r="C122">
        <v>1.8259510000000001</v>
      </c>
      <c r="D122">
        <f t="shared" si="6"/>
        <v>45.212901474028286</v>
      </c>
      <c r="E122">
        <v>745.39732271949993</v>
      </c>
      <c r="F122">
        <f t="shared" si="7"/>
        <v>73.758321181520984</v>
      </c>
      <c r="G122">
        <v>2</v>
      </c>
      <c r="H122">
        <f t="shared" si="8"/>
        <v>34.545454545454547</v>
      </c>
      <c r="J122">
        <f t="shared" si="9"/>
        <v>0</v>
      </c>
      <c r="K122">
        <f t="shared" si="10"/>
        <v>34.157880894746214</v>
      </c>
      <c r="L122" s="4">
        <f t="shared" si="11"/>
        <v>38.970354945055078</v>
      </c>
    </row>
    <row r="123" spans="1:12" x14ac:dyDescent="0.25">
      <c r="A123" t="s">
        <v>380</v>
      </c>
      <c r="B123" t="s">
        <v>166</v>
      </c>
      <c r="C123">
        <v>1.298705</v>
      </c>
      <c r="D123">
        <f t="shared" si="6"/>
        <v>37.927364824892749</v>
      </c>
      <c r="E123">
        <v>551.55318253949997</v>
      </c>
      <c r="F123">
        <f t="shared" si="7"/>
        <v>81.033877530268967</v>
      </c>
      <c r="G123">
        <v>2</v>
      </c>
      <c r="H123">
        <f t="shared" si="8"/>
        <v>34.545454545454547</v>
      </c>
      <c r="J123">
        <f t="shared" si="9"/>
        <v>0</v>
      </c>
      <c r="K123">
        <f t="shared" si="10"/>
        <v>34.155884834668711</v>
      </c>
      <c r="L123" s="4">
        <f t="shared" si="11"/>
        <v>38.965798281643337</v>
      </c>
    </row>
    <row r="124" spans="1:12" x14ac:dyDescent="0.25">
      <c r="A124" t="s">
        <v>373</v>
      </c>
      <c r="B124" t="s">
        <v>148</v>
      </c>
      <c r="C124">
        <v>1.099045</v>
      </c>
      <c r="D124">
        <f t="shared" si="6"/>
        <v>35.168443472494815</v>
      </c>
      <c r="E124">
        <v>487.41544371319998</v>
      </c>
      <c r="F124">
        <f t="shared" si="7"/>
        <v>83.441160683005592</v>
      </c>
      <c r="G124">
        <v>2</v>
      </c>
      <c r="H124">
        <f t="shared" si="8"/>
        <v>34.545454545454547</v>
      </c>
      <c r="J124">
        <f t="shared" si="9"/>
        <v>0</v>
      </c>
      <c r="K124">
        <f t="shared" si="10"/>
        <v>34.085557194736445</v>
      </c>
      <c r="L124" s="4">
        <f t="shared" si="11"/>
        <v>38.805252320464518</v>
      </c>
    </row>
    <row r="125" spans="1:12" x14ac:dyDescent="0.25">
      <c r="A125" t="s">
        <v>381</v>
      </c>
      <c r="B125" t="s">
        <v>109</v>
      </c>
      <c r="C125">
        <v>1.3427180000000001</v>
      </c>
      <c r="D125">
        <f t="shared" si="6"/>
        <v>38.535540751383238</v>
      </c>
      <c r="E125">
        <v>1174.2442601560001</v>
      </c>
      <c r="F125">
        <f t="shared" si="7"/>
        <v>57.662399708682038</v>
      </c>
      <c r="G125">
        <v>4</v>
      </c>
      <c r="H125">
        <f t="shared" si="8"/>
        <v>49.090909090909093</v>
      </c>
      <c r="J125">
        <f t="shared" si="9"/>
        <v>0</v>
      </c>
      <c r="K125">
        <f t="shared" si="10"/>
        <v>33.966860819285785</v>
      </c>
      <c r="L125" s="4">
        <f t="shared" si="11"/>
        <v>38.534288817302432</v>
      </c>
    </row>
    <row r="126" spans="1:12" x14ac:dyDescent="0.25">
      <c r="A126" t="s">
        <v>371</v>
      </c>
      <c r="B126" t="s">
        <v>46</v>
      </c>
      <c r="C126">
        <v>2.2201689999999998</v>
      </c>
      <c r="D126">
        <f t="shared" si="6"/>
        <v>50.660244245237379</v>
      </c>
      <c r="E126">
        <v>372.72896865889999</v>
      </c>
      <c r="F126">
        <f t="shared" si="7"/>
        <v>87.745690657045699</v>
      </c>
      <c r="H126">
        <f t="shared" si="8"/>
        <v>20</v>
      </c>
      <c r="J126">
        <f t="shared" si="9"/>
        <v>0</v>
      </c>
      <c r="K126">
        <f t="shared" si="10"/>
        <v>33.681186980456616</v>
      </c>
      <c r="L126" s="4">
        <f t="shared" si="11"/>
        <v>37.882144353438086</v>
      </c>
    </row>
    <row r="127" spans="1:12" x14ac:dyDescent="0.25">
      <c r="A127" t="s">
        <v>380</v>
      </c>
      <c r="B127" t="s">
        <v>89</v>
      </c>
      <c r="C127">
        <v>1.459209</v>
      </c>
      <c r="D127">
        <f t="shared" si="6"/>
        <v>40.145224750492659</v>
      </c>
      <c r="E127">
        <v>402.4236719484</v>
      </c>
      <c r="F127">
        <f t="shared" si="7"/>
        <v>86.631158709670373</v>
      </c>
      <c r="G127">
        <v>1</v>
      </c>
      <c r="H127">
        <f t="shared" si="8"/>
        <v>27.272727272727273</v>
      </c>
      <c r="J127">
        <f t="shared" si="9"/>
        <v>0</v>
      </c>
      <c r="K127">
        <f t="shared" si="10"/>
        <v>33.537094873850791</v>
      </c>
      <c r="L127" s="4">
        <f t="shared" si="11"/>
        <v>37.553206744048751</v>
      </c>
    </row>
    <row r="128" spans="1:12" x14ac:dyDescent="0.25">
      <c r="A128" t="s">
        <v>362</v>
      </c>
      <c r="B128" t="s">
        <v>77</v>
      </c>
      <c r="C128">
        <v>1.2806029999999999</v>
      </c>
      <c r="D128">
        <f t="shared" si="6"/>
        <v>37.677229623444745</v>
      </c>
      <c r="E128">
        <v>62.840140667460012</v>
      </c>
      <c r="F128">
        <f t="shared" si="7"/>
        <v>99.376754808923607</v>
      </c>
      <c r="G128">
        <v>0</v>
      </c>
      <c r="H128">
        <f t="shared" si="8"/>
        <v>20</v>
      </c>
      <c r="J128">
        <f t="shared" si="9"/>
        <v>0</v>
      </c>
      <c r="K128">
        <f t="shared" si="10"/>
        <v>33.410796886473676</v>
      </c>
      <c r="L128" s="4">
        <f t="shared" si="11"/>
        <v>37.264890062329613</v>
      </c>
    </row>
    <row r="129" spans="1:12" x14ac:dyDescent="0.25">
      <c r="A129" t="s">
        <v>371</v>
      </c>
      <c r="B129" t="s">
        <v>248</v>
      </c>
      <c r="C129">
        <v>1.9058900000000001</v>
      </c>
      <c r="D129">
        <f t="shared" si="6"/>
        <v>46.317506372302041</v>
      </c>
      <c r="E129">
        <v>301.66143835730003</v>
      </c>
      <c r="F129">
        <f t="shared" si="7"/>
        <v>90.413069824636295</v>
      </c>
      <c r="H129">
        <f t="shared" si="8"/>
        <v>20</v>
      </c>
      <c r="J129">
        <f t="shared" si="9"/>
        <v>0</v>
      </c>
      <c r="K129">
        <f t="shared" si="10"/>
        <v>33.346115239387665</v>
      </c>
      <c r="L129" s="4">
        <f t="shared" si="11"/>
        <v>37.11723293616906</v>
      </c>
    </row>
    <row r="130" spans="1:12" x14ac:dyDescent="0.25">
      <c r="A130" t="s">
        <v>371</v>
      </c>
      <c r="B130" t="s">
        <v>93</v>
      </c>
      <c r="C130">
        <v>1.969514</v>
      </c>
      <c r="D130">
        <f t="shared" ref="D130:D193" si="12">20+(C130-0.001322)/(5.790831-0.001322)*80</f>
        <v>47.196669009409952</v>
      </c>
      <c r="E130">
        <v>665.43841962620002</v>
      </c>
      <c r="F130">
        <f t="shared" ref="F130:F193" si="13">20+80*(2177.691301-E130)/(2177.691301-46.2348912)</f>
        <v>76.759420438373354</v>
      </c>
      <c r="G130">
        <v>1</v>
      </c>
      <c r="H130">
        <f t="shared" ref="H130:H193" si="14">20+G130/11*80</f>
        <v>27.272727272727273</v>
      </c>
      <c r="J130">
        <f t="shared" ref="J130:J193" si="15">I130*100</f>
        <v>0</v>
      </c>
      <c r="K130">
        <f t="shared" ref="K130:K193" si="16">0.2*D130+0.2*F130+0.3*H130+0.3*J130</f>
        <v>32.973036071374842</v>
      </c>
      <c r="L130" s="4">
        <f t="shared" si="11"/>
        <v>36.265557070434035</v>
      </c>
    </row>
    <row r="131" spans="1:12" x14ac:dyDescent="0.25">
      <c r="A131" t="s">
        <v>371</v>
      </c>
      <c r="B131" t="s">
        <v>107</v>
      </c>
      <c r="C131">
        <v>2.4484140000000001</v>
      </c>
      <c r="D131">
        <f t="shared" si="12"/>
        <v>53.814155915467097</v>
      </c>
      <c r="E131">
        <v>563.57267146339996</v>
      </c>
      <c r="F131">
        <f t="shared" si="13"/>
        <v>80.582749789870007</v>
      </c>
      <c r="H131">
        <f t="shared" si="14"/>
        <v>20</v>
      </c>
      <c r="J131">
        <f t="shared" si="15"/>
        <v>0</v>
      </c>
      <c r="K131">
        <f t="shared" si="16"/>
        <v>32.879381141067419</v>
      </c>
      <c r="L131" s="4">
        <f t="shared" ref="L131:L194" si="17">100*(K131-17.0868)/(60.8921-17.0868)</f>
        <v>36.051758899191235</v>
      </c>
    </row>
    <row r="132" spans="1:12" x14ac:dyDescent="0.25">
      <c r="A132" t="s">
        <v>362</v>
      </c>
      <c r="B132" t="s">
        <v>256</v>
      </c>
      <c r="C132">
        <v>0.536493</v>
      </c>
      <c r="D132">
        <f t="shared" si="12"/>
        <v>27.395045072043242</v>
      </c>
      <c r="E132">
        <v>154.92118168810001</v>
      </c>
      <c r="F132">
        <f t="shared" si="13"/>
        <v>95.920675084383333</v>
      </c>
      <c r="G132">
        <v>1</v>
      </c>
      <c r="H132">
        <f t="shared" si="14"/>
        <v>27.272727272727273</v>
      </c>
      <c r="J132">
        <f t="shared" si="15"/>
        <v>0</v>
      </c>
      <c r="K132">
        <f t="shared" si="16"/>
        <v>32.8449622131035</v>
      </c>
      <c r="L132" s="4">
        <f t="shared" si="17"/>
        <v>35.973186379510011</v>
      </c>
    </row>
    <row r="133" spans="1:12" x14ac:dyDescent="0.25">
      <c r="A133" t="s">
        <v>363</v>
      </c>
      <c r="B133" t="s">
        <v>120</v>
      </c>
      <c r="C133">
        <v>1.2941800000000001</v>
      </c>
      <c r="D133">
        <f t="shared" si="12"/>
        <v>37.864837933579516</v>
      </c>
      <c r="E133">
        <v>173.86014307630001</v>
      </c>
      <c r="F133">
        <f t="shared" si="13"/>
        <v>95.20983863279568</v>
      </c>
      <c r="H133">
        <f t="shared" si="14"/>
        <v>20</v>
      </c>
      <c r="J133">
        <f t="shared" si="15"/>
        <v>0</v>
      </c>
      <c r="K133">
        <f t="shared" si="16"/>
        <v>32.614935313275041</v>
      </c>
      <c r="L133" s="4">
        <f t="shared" si="17"/>
        <v>35.448074350078734</v>
      </c>
    </row>
    <row r="134" spans="1:12" x14ac:dyDescent="0.25">
      <c r="A134" t="s">
        <v>360</v>
      </c>
      <c r="B134" t="s">
        <v>153</v>
      </c>
      <c r="C134">
        <v>3.0518939999999999</v>
      </c>
      <c r="D134">
        <f t="shared" si="12"/>
        <v>62.153101411535935</v>
      </c>
      <c r="E134">
        <v>840.11253316299985</v>
      </c>
      <c r="F134">
        <f t="shared" si="13"/>
        <v>70.203373118477572</v>
      </c>
      <c r="H134">
        <f t="shared" si="14"/>
        <v>20</v>
      </c>
      <c r="J134">
        <f t="shared" si="15"/>
        <v>0</v>
      </c>
      <c r="K134">
        <f t="shared" si="16"/>
        <v>32.471294906002704</v>
      </c>
      <c r="L134" s="4">
        <f t="shared" si="17"/>
        <v>35.120167892932365</v>
      </c>
    </row>
    <row r="135" spans="1:12" x14ac:dyDescent="0.25">
      <c r="A135" t="s">
        <v>362</v>
      </c>
      <c r="B135" t="s">
        <v>43</v>
      </c>
      <c r="C135">
        <v>0.33375700000000003</v>
      </c>
      <c r="D135">
        <f t="shared" si="12"/>
        <v>24.593619251649837</v>
      </c>
      <c r="E135">
        <v>134.77286128540001</v>
      </c>
      <c r="F135">
        <f t="shared" si="13"/>
        <v>96.67690243428595</v>
      </c>
      <c r="G135">
        <v>1</v>
      </c>
      <c r="H135">
        <f t="shared" si="14"/>
        <v>27.272727272727273</v>
      </c>
      <c r="J135">
        <f t="shared" si="15"/>
        <v>0</v>
      </c>
      <c r="K135">
        <f t="shared" si="16"/>
        <v>32.435922519005338</v>
      </c>
      <c r="L135" s="4">
        <f t="shared" si="17"/>
        <v>35.039418789519388</v>
      </c>
    </row>
    <row r="136" spans="1:12" x14ac:dyDescent="0.25">
      <c r="A136" t="s">
        <v>371</v>
      </c>
      <c r="B136" t="s">
        <v>124</v>
      </c>
      <c r="C136">
        <v>1.5845819999999999</v>
      </c>
      <c r="D136">
        <f t="shared" si="12"/>
        <v>41.877641091843884</v>
      </c>
      <c r="E136">
        <v>609.9220762688999</v>
      </c>
      <c r="F136">
        <f t="shared" si="13"/>
        <v>78.843116566599946</v>
      </c>
      <c r="G136">
        <v>1</v>
      </c>
      <c r="H136">
        <f t="shared" si="14"/>
        <v>27.272727272727273</v>
      </c>
      <c r="J136">
        <f t="shared" si="15"/>
        <v>0</v>
      </c>
      <c r="K136">
        <f t="shared" si="16"/>
        <v>32.32596971350695</v>
      </c>
      <c r="L136" s="4">
        <f t="shared" si="17"/>
        <v>34.788415359572809</v>
      </c>
    </row>
    <row r="137" spans="1:12" x14ac:dyDescent="0.25">
      <c r="A137" t="s">
        <v>362</v>
      </c>
      <c r="B137" t="s">
        <v>87</v>
      </c>
      <c r="C137">
        <v>1.34022</v>
      </c>
      <c r="D137">
        <f t="shared" si="12"/>
        <v>38.501023143758822</v>
      </c>
      <c r="E137">
        <v>236.60655807399999</v>
      </c>
      <c r="F137">
        <f t="shared" si="13"/>
        <v>92.854776067717452</v>
      </c>
      <c r="G137">
        <v>0</v>
      </c>
      <c r="H137">
        <f t="shared" si="14"/>
        <v>20</v>
      </c>
      <c r="J137">
        <f t="shared" si="15"/>
        <v>0</v>
      </c>
      <c r="K137">
        <f t="shared" si="16"/>
        <v>32.271159842295255</v>
      </c>
      <c r="L137" s="4">
        <f t="shared" si="17"/>
        <v>34.663293807587792</v>
      </c>
    </row>
    <row r="138" spans="1:12" x14ac:dyDescent="0.25">
      <c r="A138" t="s">
        <v>363</v>
      </c>
      <c r="B138" t="s">
        <v>24</v>
      </c>
      <c r="C138">
        <v>1.2256339999999999</v>
      </c>
      <c r="D138">
        <f t="shared" si="12"/>
        <v>36.917662620439835</v>
      </c>
      <c r="E138">
        <v>196.91171909350001</v>
      </c>
      <c r="F138">
        <f t="shared" si="13"/>
        <v>94.344643326479726</v>
      </c>
      <c r="H138">
        <f t="shared" si="14"/>
        <v>20</v>
      </c>
      <c r="J138">
        <f t="shared" si="15"/>
        <v>0</v>
      </c>
      <c r="K138">
        <f t="shared" si="16"/>
        <v>32.252461189383915</v>
      </c>
      <c r="L138" s="4">
        <f t="shared" si="17"/>
        <v>34.620607984385259</v>
      </c>
    </row>
    <row r="139" spans="1:12" x14ac:dyDescent="0.25">
      <c r="A139" t="s">
        <v>363</v>
      </c>
      <c r="B139" t="s">
        <v>23</v>
      </c>
      <c r="C139">
        <v>1.4204950000000001</v>
      </c>
      <c r="D139">
        <f t="shared" si="12"/>
        <v>39.610270922801917</v>
      </c>
      <c r="E139">
        <v>285.6987439458</v>
      </c>
      <c r="F139">
        <f t="shared" si="13"/>
        <v>91.012197982757925</v>
      </c>
      <c r="H139">
        <f t="shared" si="14"/>
        <v>20</v>
      </c>
      <c r="J139">
        <f t="shared" si="15"/>
        <v>0</v>
      </c>
      <c r="K139">
        <f t="shared" si="16"/>
        <v>32.124493781111966</v>
      </c>
      <c r="L139" s="4">
        <f t="shared" si="17"/>
        <v>34.328480300584552</v>
      </c>
    </row>
    <row r="140" spans="1:12" x14ac:dyDescent="0.25">
      <c r="A140" t="s">
        <v>363</v>
      </c>
      <c r="B140" t="s">
        <v>50</v>
      </c>
      <c r="C140">
        <v>1.4128559999999999</v>
      </c>
      <c r="D140">
        <f t="shared" si="12"/>
        <v>39.504714475787154</v>
      </c>
      <c r="E140">
        <v>283.0821169614</v>
      </c>
      <c r="F140">
        <f t="shared" si="13"/>
        <v>91.110407900535051</v>
      </c>
      <c r="H140">
        <f t="shared" si="14"/>
        <v>20</v>
      </c>
      <c r="J140">
        <f t="shared" si="15"/>
        <v>0</v>
      </c>
      <c r="K140">
        <f t="shared" si="16"/>
        <v>32.123024475264444</v>
      </c>
      <c r="L140" s="4">
        <f t="shared" si="17"/>
        <v>34.325126126894332</v>
      </c>
    </row>
    <row r="141" spans="1:12" x14ac:dyDescent="0.25">
      <c r="A141" t="s">
        <v>384</v>
      </c>
      <c r="B141" t="s">
        <v>70</v>
      </c>
      <c r="C141">
        <v>1.4855419999999999</v>
      </c>
      <c r="D141">
        <f t="shared" si="12"/>
        <v>40.509096712691871</v>
      </c>
      <c r="E141">
        <v>314.89977593309999</v>
      </c>
      <c r="F141">
        <f t="shared" si="13"/>
        <v>89.916195011154485</v>
      </c>
      <c r="H141">
        <f t="shared" si="14"/>
        <v>20</v>
      </c>
      <c r="J141">
        <f t="shared" si="15"/>
        <v>0</v>
      </c>
      <c r="K141">
        <f t="shared" si="16"/>
        <v>32.085058344769273</v>
      </c>
      <c r="L141" s="4">
        <f t="shared" si="17"/>
        <v>34.238455951150364</v>
      </c>
    </row>
    <row r="142" spans="1:12" x14ac:dyDescent="0.25">
      <c r="A142" t="s">
        <v>384</v>
      </c>
      <c r="B142" t="s">
        <v>86</v>
      </c>
      <c r="C142">
        <v>1.951767</v>
      </c>
      <c r="D142">
        <f t="shared" si="12"/>
        <v>46.95143923258432</v>
      </c>
      <c r="E142">
        <v>499.66350642890001</v>
      </c>
      <c r="F142">
        <f t="shared" si="13"/>
        <v>82.981453877484782</v>
      </c>
      <c r="H142">
        <f t="shared" si="14"/>
        <v>20</v>
      </c>
      <c r="J142">
        <f t="shared" si="15"/>
        <v>0</v>
      </c>
      <c r="K142">
        <f t="shared" si="16"/>
        <v>31.986578622013823</v>
      </c>
      <c r="L142" s="4">
        <f t="shared" si="17"/>
        <v>34.013643604800841</v>
      </c>
    </row>
    <row r="143" spans="1:12" x14ac:dyDescent="0.25">
      <c r="A143" t="s">
        <v>363</v>
      </c>
      <c r="B143" t="s">
        <v>291</v>
      </c>
      <c r="C143">
        <v>0.88958700000000002</v>
      </c>
      <c r="D143">
        <f t="shared" si="12"/>
        <v>32.274132400519633</v>
      </c>
      <c r="E143">
        <v>415.69782612059998</v>
      </c>
      <c r="F143">
        <f t="shared" si="13"/>
        <v>86.132939591093304</v>
      </c>
      <c r="G143">
        <v>1</v>
      </c>
      <c r="H143">
        <f t="shared" si="14"/>
        <v>27.272727272727273</v>
      </c>
      <c r="J143">
        <f t="shared" si="15"/>
        <v>0</v>
      </c>
      <c r="K143">
        <f t="shared" si="16"/>
        <v>31.863232580140767</v>
      </c>
      <c r="L143" s="4">
        <f t="shared" si="17"/>
        <v>33.732065709265243</v>
      </c>
    </row>
    <row r="144" spans="1:12" x14ac:dyDescent="0.25">
      <c r="A144" t="s">
        <v>367</v>
      </c>
      <c r="B144" t="s">
        <v>188</v>
      </c>
      <c r="C144">
        <v>1.932385</v>
      </c>
      <c r="D144">
        <f t="shared" si="12"/>
        <v>46.683616866300753</v>
      </c>
      <c r="E144">
        <v>1097.004047396</v>
      </c>
      <c r="F144">
        <f t="shared" si="13"/>
        <v>60.561458301853001</v>
      </c>
      <c r="G144">
        <v>2</v>
      </c>
      <c r="H144">
        <f t="shared" si="14"/>
        <v>34.545454545454547</v>
      </c>
      <c r="J144">
        <f t="shared" si="15"/>
        <v>0</v>
      </c>
      <c r="K144">
        <f t="shared" si="16"/>
        <v>31.812651397267114</v>
      </c>
      <c r="L144" s="4">
        <f t="shared" si="17"/>
        <v>33.61659752876276</v>
      </c>
    </row>
    <row r="145" spans="1:12" x14ac:dyDescent="0.25">
      <c r="A145" t="s">
        <v>363</v>
      </c>
      <c r="B145" t="s">
        <v>73</v>
      </c>
      <c r="C145">
        <v>1.436086</v>
      </c>
      <c r="D145">
        <f t="shared" si="12"/>
        <v>39.825708881357642</v>
      </c>
      <c r="E145">
        <v>342.1215135576</v>
      </c>
      <c r="F145">
        <f t="shared" si="13"/>
        <v>88.894480938116359</v>
      </c>
      <c r="H145">
        <f t="shared" si="14"/>
        <v>20</v>
      </c>
      <c r="J145">
        <f t="shared" si="15"/>
        <v>0</v>
      </c>
      <c r="K145">
        <f t="shared" si="16"/>
        <v>31.744037963894801</v>
      </c>
      <c r="L145" s="4">
        <f t="shared" si="17"/>
        <v>33.459964807671213</v>
      </c>
    </row>
    <row r="146" spans="1:12" x14ac:dyDescent="0.25">
      <c r="A146" t="s">
        <v>381</v>
      </c>
      <c r="B146" t="s">
        <v>257</v>
      </c>
      <c r="C146">
        <v>3.0543480000000001</v>
      </c>
      <c r="D146">
        <f t="shared" si="12"/>
        <v>62.187011022869129</v>
      </c>
      <c r="E146">
        <v>1230.9381664919999</v>
      </c>
      <c r="F146">
        <f t="shared" si="13"/>
        <v>55.534506083446907</v>
      </c>
      <c r="G146">
        <v>1</v>
      </c>
      <c r="H146">
        <f t="shared" si="14"/>
        <v>27.272727272727273</v>
      </c>
      <c r="J146">
        <f t="shared" si="15"/>
        <v>0</v>
      </c>
      <c r="K146">
        <f t="shared" si="16"/>
        <v>31.726121603081388</v>
      </c>
      <c r="L146" s="4">
        <f t="shared" si="17"/>
        <v>33.419064823392119</v>
      </c>
    </row>
    <row r="147" spans="1:12" x14ac:dyDescent="0.25">
      <c r="A147" t="s">
        <v>67</v>
      </c>
      <c r="B147" t="s">
        <v>132</v>
      </c>
      <c r="C147">
        <v>0.72314299999999998</v>
      </c>
      <c r="D147">
        <f t="shared" si="12"/>
        <v>29.974192975604666</v>
      </c>
      <c r="E147">
        <v>699.08823310389994</v>
      </c>
      <c r="F147">
        <f t="shared" si="13"/>
        <v>75.496441253887667</v>
      </c>
      <c r="G147">
        <v>2</v>
      </c>
      <c r="H147">
        <f t="shared" si="14"/>
        <v>34.545454545454547</v>
      </c>
      <c r="J147">
        <f t="shared" si="15"/>
        <v>0</v>
      </c>
      <c r="K147">
        <f t="shared" si="16"/>
        <v>31.457763209534829</v>
      </c>
      <c r="L147" s="4">
        <f t="shared" si="17"/>
        <v>32.806448556532715</v>
      </c>
    </row>
    <row r="148" spans="1:12" x14ac:dyDescent="0.25">
      <c r="A148" t="s">
        <v>363</v>
      </c>
      <c r="B148" t="s">
        <v>320</v>
      </c>
      <c r="C148">
        <v>1.1070610000000001</v>
      </c>
      <c r="D148">
        <f t="shared" si="12"/>
        <v>35.279209342277554</v>
      </c>
      <c r="E148">
        <v>268.01247610220003</v>
      </c>
      <c r="F148">
        <f t="shared" si="13"/>
        <v>91.676017060165549</v>
      </c>
      <c r="H148">
        <f t="shared" si="14"/>
        <v>20</v>
      </c>
      <c r="J148">
        <f t="shared" si="15"/>
        <v>0</v>
      </c>
      <c r="K148">
        <f t="shared" si="16"/>
        <v>31.391045280488619</v>
      </c>
      <c r="L148" s="4">
        <f t="shared" si="17"/>
        <v>32.654142947288612</v>
      </c>
    </row>
    <row r="149" spans="1:12" x14ac:dyDescent="0.25">
      <c r="A149" t="s">
        <v>374</v>
      </c>
      <c r="B149" t="s">
        <v>185</v>
      </c>
      <c r="C149">
        <v>2.53851</v>
      </c>
      <c r="D149">
        <f t="shared" si="12"/>
        <v>55.059111230330586</v>
      </c>
      <c r="E149">
        <v>810.31449416399994</v>
      </c>
      <c r="F149">
        <f t="shared" si="13"/>
        <v>71.32178356729537</v>
      </c>
      <c r="H149">
        <f t="shared" si="14"/>
        <v>20</v>
      </c>
      <c r="J149">
        <f t="shared" si="15"/>
        <v>0</v>
      </c>
      <c r="K149">
        <f t="shared" si="16"/>
        <v>31.27617895952519</v>
      </c>
      <c r="L149" s="4">
        <f t="shared" si="17"/>
        <v>32.391922802777721</v>
      </c>
    </row>
    <row r="150" spans="1:12" x14ac:dyDescent="0.25">
      <c r="A150" t="s">
        <v>373</v>
      </c>
      <c r="B150" t="s">
        <v>134</v>
      </c>
      <c r="C150">
        <v>1.4213249999999999</v>
      </c>
      <c r="D150">
        <f t="shared" si="12"/>
        <v>39.621739943749979</v>
      </c>
      <c r="E150">
        <v>411.24506372339999</v>
      </c>
      <c r="F150">
        <f t="shared" si="13"/>
        <v>86.300065219437457</v>
      </c>
      <c r="H150">
        <f t="shared" si="14"/>
        <v>20</v>
      </c>
      <c r="J150">
        <f t="shared" si="15"/>
        <v>0</v>
      </c>
      <c r="K150">
        <f t="shared" si="16"/>
        <v>31.18436103263749</v>
      </c>
      <c r="L150" s="4">
        <f t="shared" si="17"/>
        <v>32.182318195829019</v>
      </c>
    </row>
    <row r="151" spans="1:12" x14ac:dyDescent="0.25">
      <c r="A151" t="s">
        <v>390</v>
      </c>
      <c r="B151" t="s">
        <v>72</v>
      </c>
      <c r="C151">
        <v>0.69767299999999999</v>
      </c>
      <c r="D151">
        <f t="shared" si="12"/>
        <v>29.622246031571933</v>
      </c>
      <c r="E151">
        <v>439.36686616029988</v>
      </c>
      <c r="F151">
        <f t="shared" si="13"/>
        <v>85.244568994129665</v>
      </c>
      <c r="G151">
        <v>1</v>
      </c>
      <c r="H151">
        <f t="shared" si="14"/>
        <v>27.272727272727273</v>
      </c>
      <c r="J151">
        <f t="shared" si="15"/>
        <v>0</v>
      </c>
      <c r="K151">
        <f t="shared" si="16"/>
        <v>31.155181186958501</v>
      </c>
      <c r="L151" s="4">
        <f t="shared" si="17"/>
        <v>32.115705604021656</v>
      </c>
    </row>
    <row r="152" spans="1:12" x14ac:dyDescent="0.25">
      <c r="A152" t="s">
        <v>380</v>
      </c>
      <c r="B152" t="s">
        <v>324</v>
      </c>
      <c r="C152">
        <v>1.2596099999999999</v>
      </c>
      <c r="D152">
        <f t="shared" si="12"/>
        <v>37.387146302043917</v>
      </c>
      <c r="E152">
        <v>649.24151197949993</v>
      </c>
      <c r="F152">
        <f t="shared" si="13"/>
        <v>77.367339326969159</v>
      </c>
      <c r="G152">
        <v>1</v>
      </c>
      <c r="H152">
        <f t="shared" si="14"/>
        <v>27.272727272727273</v>
      </c>
      <c r="J152">
        <f t="shared" si="15"/>
        <v>0</v>
      </c>
      <c r="K152">
        <f t="shared" si="16"/>
        <v>31.132715307620799</v>
      </c>
      <c r="L152" s="4">
        <f t="shared" si="17"/>
        <v>32.064419847874113</v>
      </c>
    </row>
    <row r="153" spans="1:12" x14ac:dyDescent="0.25">
      <c r="A153" t="s">
        <v>380</v>
      </c>
      <c r="B153" t="s">
        <v>171</v>
      </c>
      <c r="C153">
        <v>1.4083239999999999</v>
      </c>
      <c r="D153">
        <f t="shared" si="12"/>
        <v>39.442090857791221</v>
      </c>
      <c r="E153">
        <v>418.72952708219998</v>
      </c>
      <c r="F153">
        <f t="shared" si="13"/>
        <v>86.019150692660816</v>
      </c>
      <c r="H153">
        <f t="shared" si="14"/>
        <v>20</v>
      </c>
      <c r="J153">
        <f t="shared" si="15"/>
        <v>0</v>
      </c>
      <c r="K153">
        <f t="shared" si="16"/>
        <v>31.092248310090412</v>
      </c>
      <c r="L153" s="4">
        <f t="shared" si="17"/>
        <v>31.972040620861886</v>
      </c>
    </row>
    <row r="154" spans="1:12" x14ac:dyDescent="0.25">
      <c r="A154" t="s">
        <v>360</v>
      </c>
      <c r="B154" t="s">
        <v>262</v>
      </c>
      <c r="C154">
        <v>2.0660799999999999</v>
      </c>
      <c r="D154">
        <f t="shared" si="12"/>
        <v>48.531027415278217</v>
      </c>
      <c r="E154">
        <v>965.19375520869994</v>
      </c>
      <c r="F154">
        <f t="shared" si="13"/>
        <v>65.508696878490582</v>
      </c>
      <c r="G154">
        <v>1</v>
      </c>
      <c r="H154">
        <f t="shared" si="14"/>
        <v>27.272727272727273</v>
      </c>
      <c r="J154">
        <f t="shared" si="15"/>
        <v>0</v>
      </c>
      <c r="K154">
        <f t="shared" si="16"/>
        <v>30.989763040571944</v>
      </c>
      <c r="L154" s="4">
        <f t="shared" si="17"/>
        <v>31.738084297041553</v>
      </c>
    </row>
    <row r="155" spans="1:12" x14ac:dyDescent="0.25">
      <c r="A155" t="s">
        <v>381</v>
      </c>
      <c r="B155" t="s">
        <v>144</v>
      </c>
      <c r="C155">
        <v>1.7588809999999999</v>
      </c>
      <c r="D155">
        <f t="shared" si="12"/>
        <v>44.286121672839613</v>
      </c>
      <c r="E155">
        <v>1445.1296934320001</v>
      </c>
      <c r="F155">
        <f t="shared" si="13"/>
        <v>47.495250822858274</v>
      </c>
      <c r="G155">
        <v>3</v>
      </c>
      <c r="H155">
        <f t="shared" si="14"/>
        <v>41.818181818181813</v>
      </c>
      <c r="J155">
        <f t="shared" si="15"/>
        <v>0</v>
      </c>
      <c r="K155">
        <f t="shared" si="16"/>
        <v>30.90172904459412</v>
      </c>
      <c r="L155" s="4">
        <f t="shared" si="17"/>
        <v>31.537117756513751</v>
      </c>
    </row>
    <row r="156" spans="1:12" x14ac:dyDescent="0.25">
      <c r="A156" t="s">
        <v>373</v>
      </c>
      <c r="B156" t="s">
        <v>304</v>
      </c>
      <c r="C156">
        <v>0.27729100000000001</v>
      </c>
      <c r="D156">
        <f t="shared" si="12"/>
        <v>23.813366556645825</v>
      </c>
      <c r="E156">
        <v>613.85310497580008</v>
      </c>
      <c r="F156">
        <f t="shared" si="13"/>
        <v>78.695573180253362</v>
      </c>
      <c r="G156">
        <v>2</v>
      </c>
      <c r="H156">
        <f t="shared" si="14"/>
        <v>34.545454545454547</v>
      </c>
      <c r="J156">
        <f t="shared" si="15"/>
        <v>0</v>
      </c>
      <c r="K156">
        <f t="shared" si="16"/>
        <v>30.865424311016202</v>
      </c>
      <c r="L156" s="4">
        <f t="shared" si="17"/>
        <v>31.454240265484316</v>
      </c>
    </row>
    <row r="157" spans="1:12" x14ac:dyDescent="0.25">
      <c r="A157" t="s">
        <v>365</v>
      </c>
      <c r="B157" t="s">
        <v>81</v>
      </c>
      <c r="C157">
        <v>1.603078</v>
      </c>
      <c r="D157">
        <f t="shared" si="12"/>
        <v>42.133220623717833</v>
      </c>
      <c r="E157">
        <v>813.50255470149989</v>
      </c>
      <c r="F157">
        <f t="shared" si="13"/>
        <v>71.202126021484275</v>
      </c>
      <c r="G157">
        <v>1</v>
      </c>
      <c r="H157">
        <f t="shared" si="14"/>
        <v>27.272727272727273</v>
      </c>
      <c r="J157">
        <f t="shared" si="15"/>
        <v>0</v>
      </c>
      <c r="K157">
        <f t="shared" si="16"/>
        <v>30.848887510858603</v>
      </c>
      <c r="L157" s="4">
        <f t="shared" si="17"/>
        <v>31.416489581988028</v>
      </c>
    </row>
    <row r="158" spans="1:12" x14ac:dyDescent="0.25">
      <c r="A158" t="s">
        <v>363</v>
      </c>
      <c r="B158" t="s">
        <v>47</v>
      </c>
      <c r="C158">
        <v>0.58806999999999998</v>
      </c>
      <c r="D158">
        <f t="shared" si="12"/>
        <v>28.107741088233908</v>
      </c>
      <c r="E158">
        <v>452.72893870790011</v>
      </c>
      <c r="F158">
        <f t="shared" si="13"/>
        <v>84.743050033247741</v>
      </c>
      <c r="G158">
        <v>1</v>
      </c>
      <c r="H158">
        <f t="shared" si="14"/>
        <v>27.272727272727273</v>
      </c>
      <c r="J158">
        <f t="shared" si="15"/>
        <v>0</v>
      </c>
      <c r="K158">
        <f t="shared" si="16"/>
        <v>30.751976406114515</v>
      </c>
      <c r="L158" s="4">
        <f t="shared" si="17"/>
        <v>31.195258121995543</v>
      </c>
    </row>
    <row r="159" spans="1:12" x14ac:dyDescent="0.25">
      <c r="A159" t="s">
        <v>368</v>
      </c>
      <c r="B159" t="s">
        <v>104</v>
      </c>
      <c r="C159">
        <v>0.26690999999999998</v>
      </c>
      <c r="D159">
        <f t="shared" si="12"/>
        <v>23.669920886209866</v>
      </c>
      <c r="E159">
        <v>625.90411715000005</v>
      </c>
      <c r="F159">
        <f t="shared" si="13"/>
        <v>78.243262277012107</v>
      </c>
      <c r="G159">
        <v>2</v>
      </c>
      <c r="H159">
        <f t="shared" si="14"/>
        <v>34.545454545454547</v>
      </c>
      <c r="J159">
        <f t="shared" si="15"/>
        <v>0</v>
      </c>
      <c r="K159">
        <f t="shared" si="16"/>
        <v>30.746272996280759</v>
      </c>
      <c r="L159" s="4">
        <f t="shared" si="17"/>
        <v>31.182238213825169</v>
      </c>
    </row>
    <row r="160" spans="1:12" x14ac:dyDescent="0.25">
      <c r="A160" t="s">
        <v>374</v>
      </c>
      <c r="B160" t="s">
        <v>39</v>
      </c>
      <c r="C160">
        <v>2.6794509999999998</v>
      </c>
      <c r="D160">
        <f t="shared" si="12"/>
        <v>57.006647713994397</v>
      </c>
      <c r="E160">
        <v>1225.3106156829001</v>
      </c>
      <c r="F160">
        <f t="shared" si="13"/>
        <v>55.745725070923285</v>
      </c>
      <c r="G160">
        <v>1</v>
      </c>
      <c r="H160">
        <f t="shared" si="14"/>
        <v>27.272727272727273</v>
      </c>
      <c r="J160">
        <f t="shared" si="15"/>
        <v>0</v>
      </c>
      <c r="K160">
        <f t="shared" si="16"/>
        <v>30.732292738801718</v>
      </c>
      <c r="L160" s="4">
        <f t="shared" si="17"/>
        <v>31.150323679558678</v>
      </c>
    </row>
    <row r="161" spans="1:12" x14ac:dyDescent="0.25">
      <c r="A161" t="s">
        <v>380</v>
      </c>
      <c r="B161" t="s">
        <v>167</v>
      </c>
      <c r="C161">
        <v>1.09805</v>
      </c>
      <c r="D161">
        <f t="shared" si="12"/>
        <v>35.154694465454668</v>
      </c>
      <c r="E161">
        <v>655.24741698540015</v>
      </c>
      <c r="F161">
        <f t="shared" si="13"/>
        <v>77.141919563157472</v>
      </c>
      <c r="G161">
        <v>1</v>
      </c>
      <c r="H161">
        <f t="shared" si="14"/>
        <v>27.272727272727273</v>
      </c>
      <c r="J161">
        <f t="shared" si="15"/>
        <v>0</v>
      </c>
      <c r="K161">
        <f t="shared" si="16"/>
        <v>30.641140987540609</v>
      </c>
      <c r="L161" s="4">
        <f t="shared" si="17"/>
        <v>30.942239837509636</v>
      </c>
    </row>
    <row r="162" spans="1:12" x14ac:dyDescent="0.25">
      <c r="A162" t="s">
        <v>380</v>
      </c>
      <c r="B162" t="s">
        <v>96</v>
      </c>
      <c r="C162">
        <v>1.353642</v>
      </c>
      <c r="D162">
        <f t="shared" si="12"/>
        <v>38.686489648776778</v>
      </c>
      <c r="E162">
        <v>470.82638252039999</v>
      </c>
      <c r="F162">
        <f t="shared" si="13"/>
        <v>84.063798279215462</v>
      </c>
      <c r="H162">
        <f t="shared" si="14"/>
        <v>20</v>
      </c>
      <c r="J162">
        <f t="shared" si="15"/>
        <v>0</v>
      </c>
      <c r="K162">
        <f t="shared" si="16"/>
        <v>30.550057585598449</v>
      </c>
      <c r="L162" s="4">
        <f t="shared" si="17"/>
        <v>30.734312025253676</v>
      </c>
    </row>
    <row r="163" spans="1:12" x14ac:dyDescent="0.25">
      <c r="A163" t="s">
        <v>377</v>
      </c>
      <c r="B163" t="s">
        <v>158</v>
      </c>
      <c r="C163">
        <v>1.8280000000000001E-2</v>
      </c>
      <c r="D163">
        <f t="shared" si="12"/>
        <v>20.234327297876209</v>
      </c>
      <c r="E163">
        <v>1145.8462026622999</v>
      </c>
      <c r="F163">
        <f t="shared" si="13"/>
        <v>58.728264621072718</v>
      </c>
      <c r="G163">
        <v>4</v>
      </c>
      <c r="H163">
        <f t="shared" si="14"/>
        <v>49.090909090909093</v>
      </c>
      <c r="J163">
        <f t="shared" si="15"/>
        <v>0</v>
      </c>
      <c r="K163">
        <f t="shared" si="16"/>
        <v>30.519791111062514</v>
      </c>
      <c r="L163" s="4">
        <f t="shared" si="17"/>
        <v>30.665218845807498</v>
      </c>
    </row>
    <row r="164" spans="1:12" x14ac:dyDescent="0.25">
      <c r="A164" t="s">
        <v>365</v>
      </c>
      <c r="B164" t="s">
        <v>186</v>
      </c>
      <c r="C164">
        <v>1.2180340000000001</v>
      </c>
      <c r="D164">
        <f t="shared" si="12"/>
        <v>36.812645079228659</v>
      </c>
      <c r="E164">
        <v>448.20398521499999</v>
      </c>
      <c r="F164">
        <f t="shared" si="13"/>
        <v>84.912885211564131</v>
      </c>
      <c r="H164">
        <f t="shared" si="14"/>
        <v>20</v>
      </c>
      <c r="J164">
        <f t="shared" si="15"/>
        <v>0</v>
      </c>
      <c r="K164">
        <f t="shared" si="16"/>
        <v>30.345106058158557</v>
      </c>
      <c r="L164" s="4">
        <f t="shared" si="17"/>
        <v>30.26644277783409</v>
      </c>
    </row>
    <row r="165" spans="1:12" x14ac:dyDescent="0.25">
      <c r="A165" t="s">
        <v>379</v>
      </c>
      <c r="B165" t="s">
        <v>88</v>
      </c>
      <c r="C165">
        <v>0.56832400000000005</v>
      </c>
      <c r="D165">
        <f t="shared" si="12"/>
        <v>27.834888934450227</v>
      </c>
      <c r="E165">
        <v>502.7099816379</v>
      </c>
      <c r="F165">
        <f t="shared" si="13"/>
        <v>82.867110456901827</v>
      </c>
      <c r="G165">
        <v>1</v>
      </c>
      <c r="H165">
        <f t="shared" si="14"/>
        <v>27.272727272727273</v>
      </c>
      <c r="J165">
        <f t="shared" si="15"/>
        <v>0</v>
      </c>
      <c r="K165">
        <f t="shared" si="16"/>
        <v>30.322218060088595</v>
      </c>
      <c r="L165" s="4">
        <f t="shared" si="17"/>
        <v>30.214193396891687</v>
      </c>
    </row>
    <row r="166" spans="1:12" x14ac:dyDescent="0.25">
      <c r="A166" t="s">
        <v>371</v>
      </c>
      <c r="B166" t="s">
        <v>129</v>
      </c>
      <c r="C166">
        <v>1.4180699999999999</v>
      </c>
      <c r="D166">
        <f t="shared" si="12"/>
        <v>39.576762036297033</v>
      </c>
      <c r="E166">
        <v>535.11586880660002</v>
      </c>
      <c r="F166">
        <f t="shared" si="13"/>
        <v>81.650819585750838</v>
      </c>
      <c r="H166">
        <f t="shared" si="14"/>
        <v>20</v>
      </c>
      <c r="J166">
        <f t="shared" si="15"/>
        <v>0</v>
      </c>
      <c r="K166">
        <f t="shared" si="16"/>
        <v>30.245516324409579</v>
      </c>
      <c r="L166" s="4">
        <f t="shared" si="17"/>
        <v>30.039096466431182</v>
      </c>
    </row>
    <row r="167" spans="1:12" x14ac:dyDescent="0.25">
      <c r="A167" t="s">
        <v>374</v>
      </c>
      <c r="B167" t="s">
        <v>165</v>
      </c>
      <c r="C167">
        <v>2.6789450000000001</v>
      </c>
      <c r="D167">
        <f t="shared" si="12"/>
        <v>56.999655756645339</v>
      </c>
      <c r="E167">
        <v>1011.3472356041</v>
      </c>
      <c r="F167">
        <f t="shared" si="13"/>
        <v>63.776417290385631</v>
      </c>
      <c r="H167">
        <f t="shared" si="14"/>
        <v>20</v>
      </c>
      <c r="J167">
        <f t="shared" si="15"/>
        <v>0</v>
      </c>
      <c r="K167">
        <f t="shared" si="16"/>
        <v>30.155214609406194</v>
      </c>
      <c r="L167" s="4">
        <f t="shared" si="17"/>
        <v>29.832953111623919</v>
      </c>
    </row>
    <row r="168" spans="1:12" x14ac:dyDescent="0.25">
      <c r="A168" t="s">
        <v>380</v>
      </c>
      <c r="B168" t="s">
        <v>69</v>
      </c>
      <c r="C168">
        <v>1.319555</v>
      </c>
      <c r="D168">
        <f t="shared" si="12"/>
        <v>38.215472158347112</v>
      </c>
      <c r="E168">
        <v>535.79525276560003</v>
      </c>
      <c r="F168">
        <f t="shared" si="13"/>
        <v>81.625320252773577</v>
      </c>
      <c r="H168">
        <f t="shared" si="14"/>
        <v>20</v>
      </c>
      <c r="J168">
        <f t="shared" si="15"/>
        <v>0</v>
      </c>
      <c r="K168">
        <f t="shared" si="16"/>
        <v>29.968158482224137</v>
      </c>
      <c r="L168" s="4">
        <f t="shared" si="17"/>
        <v>29.405935999123702</v>
      </c>
    </row>
    <row r="169" spans="1:12" x14ac:dyDescent="0.25">
      <c r="A169" t="s">
        <v>380</v>
      </c>
      <c r="B169" t="s">
        <v>329</v>
      </c>
      <c r="C169">
        <v>1.147708</v>
      </c>
      <c r="D169">
        <f t="shared" si="12"/>
        <v>35.840873552489512</v>
      </c>
      <c r="E169">
        <v>474.53783506309992</v>
      </c>
      <c r="F169">
        <f t="shared" si="13"/>
        <v>83.924496249837404</v>
      </c>
      <c r="H169">
        <f t="shared" si="14"/>
        <v>20</v>
      </c>
      <c r="J169">
        <f t="shared" si="15"/>
        <v>0</v>
      </c>
      <c r="K169">
        <f t="shared" si="16"/>
        <v>29.953073960465382</v>
      </c>
      <c r="L169" s="4">
        <f t="shared" si="17"/>
        <v>29.371500618567573</v>
      </c>
    </row>
    <row r="170" spans="1:12" x14ac:dyDescent="0.25">
      <c r="A170" t="s">
        <v>373</v>
      </c>
      <c r="B170" t="s">
        <v>255</v>
      </c>
      <c r="C170">
        <v>0.390482</v>
      </c>
      <c r="D170">
        <f t="shared" si="12"/>
        <v>25.377450833913549</v>
      </c>
      <c r="E170">
        <v>493.68660767860013</v>
      </c>
      <c r="F170">
        <f t="shared" si="13"/>
        <v>83.205784948871269</v>
      </c>
      <c r="G170">
        <v>1</v>
      </c>
      <c r="H170">
        <f t="shared" si="14"/>
        <v>27.272727272727273</v>
      </c>
      <c r="J170">
        <f t="shared" si="15"/>
        <v>0</v>
      </c>
      <c r="K170">
        <f t="shared" si="16"/>
        <v>29.898465338375146</v>
      </c>
      <c r="L170" s="4">
        <f t="shared" si="17"/>
        <v>29.246838483871006</v>
      </c>
    </row>
    <row r="171" spans="1:12" x14ac:dyDescent="0.25">
      <c r="A171" t="s">
        <v>365</v>
      </c>
      <c r="B171" t="s">
        <v>219</v>
      </c>
      <c r="C171">
        <v>0.79324600000000001</v>
      </c>
      <c r="D171">
        <f t="shared" si="12"/>
        <v>30.942883066595112</v>
      </c>
      <c r="E171">
        <v>643.87384075780005</v>
      </c>
      <c r="F171">
        <f t="shared" si="13"/>
        <v>77.568804248213439</v>
      </c>
      <c r="G171">
        <v>1</v>
      </c>
      <c r="H171">
        <f t="shared" si="14"/>
        <v>27.272727272727273</v>
      </c>
      <c r="J171">
        <f t="shared" si="15"/>
        <v>0</v>
      </c>
      <c r="K171">
        <f t="shared" si="16"/>
        <v>29.884155644779895</v>
      </c>
      <c r="L171" s="4">
        <f t="shared" si="17"/>
        <v>29.214171903353922</v>
      </c>
    </row>
    <row r="172" spans="1:12" x14ac:dyDescent="0.25">
      <c r="A172" t="s">
        <v>374</v>
      </c>
      <c r="B172" t="s">
        <v>239</v>
      </c>
      <c r="C172">
        <v>2.3862040000000002</v>
      </c>
      <c r="D172">
        <f t="shared" si="12"/>
        <v>52.954532068263475</v>
      </c>
      <c r="E172">
        <v>963.23818449369992</v>
      </c>
      <c r="F172">
        <f t="shared" si="13"/>
        <v>65.58209535686467</v>
      </c>
      <c r="H172">
        <f t="shared" si="14"/>
        <v>20</v>
      </c>
      <c r="J172">
        <f t="shared" si="15"/>
        <v>0</v>
      </c>
      <c r="K172">
        <f t="shared" si="16"/>
        <v>29.707325485025631</v>
      </c>
      <c r="L172" s="4">
        <f t="shared" si="17"/>
        <v>28.810498923704731</v>
      </c>
    </row>
    <row r="173" spans="1:12" x14ac:dyDescent="0.25">
      <c r="A173" t="s">
        <v>360</v>
      </c>
      <c r="B173" t="s">
        <v>27</v>
      </c>
      <c r="C173">
        <v>1.8676429999999999</v>
      </c>
      <c r="D173">
        <f t="shared" si="12"/>
        <v>45.78900559615677</v>
      </c>
      <c r="E173">
        <v>1389.1587863469999</v>
      </c>
      <c r="F173">
        <f t="shared" si="13"/>
        <v>49.596008101408557</v>
      </c>
      <c r="G173">
        <v>2</v>
      </c>
      <c r="H173">
        <f t="shared" si="14"/>
        <v>34.545454545454547</v>
      </c>
      <c r="J173">
        <f t="shared" si="15"/>
        <v>0</v>
      </c>
      <c r="K173">
        <f t="shared" si="16"/>
        <v>29.440639103149429</v>
      </c>
      <c r="L173" s="4">
        <f t="shared" si="17"/>
        <v>28.201699573223856</v>
      </c>
    </row>
    <row r="174" spans="1:12" x14ac:dyDescent="0.25">
      <c r="A174" t="s">
        <v>360</v>
      </c>
      <c r="B174" t="s">
        <v>146</v>
      </c>
      <c r="C174">
        <v>1.221368</v>
      </c>
      <c r="D174">
        <f t="shared" si="12"/>
        <v>36.858714616386294</v>
      </c>
      <c r="E174">
        <v>1157.771940937</v>
      </c>
      <c r="F174">
        <f t="shared" si="13"/>
        <v>58.280655625838548</v>
      </c>
      <c r="G174">
        <v>2</v>
      </c>
      <c r="H174">
        <f t="shared" si="14"/>
        <v>34.545454545454547</v>
      </c>
      <c r="J174">
        <f t="shared" si="15"/>
        <v>0</v>
      </c>
      <c r="K174">
        <f t="shared" si="16"/>
        <v>29.391510412081335</v>
      </c>
      <c r="L174" s="4">
        <f t="shared" si="17"/>
        <v>28.089547182832522</v>
      </c>
    </row>
    <row r="175" spans="1:12" x14ac:dyDescent="0.25">
      <c r="A175" t="s">
        <v>375</v>
      </c>
      <c r="B175" t="s">
        <v>205</v>
      </c>
      <c r="C175">
        <v>6.8839999999999998E-2</v>
      </c>
      <c r="D175">
        <f t="shared" si="12"/>
        <v>20.932970308881117</v>
      </c>
      <c r="E175">
        <v>743.53741351200006</v>
      </c>
      <c r="F175">
        <f t="shared" si="13"/>
        <v>73.828129194443918</v>
      </c>
      <c r="G175">
        <v>2</v>
      </c>
      <c r="H175">
        <f t="shared" si="14"/>
        <v>34.545454545454547</v>
      </c>
      <c r="J175">
        <f t="shared" si="15"/>
        <v>0</v>
      </c>
      <c r="K175">
        <f t="shared" si="16"/>
        <v>29.31585626430137</v>
      </c>
      <c r="L175" s="4">
        <f t="shared" si="17"/>
        <v>27.916841716188156</v>
      </c>
    </row>
    <row r="176" spans="1:12" x14ac:dyDescent="0.25">
      <c r="A176" t="s">
        <v>379</v>
      </c>
      <c r="B176" t="s">
        <v>354</v>
      </c>
      <c r="C176">
        <v>0.36548700000000001</v>
      </c>
      <c r="D176">
        <f t="shared" si="12"/>
        <v>25.032067486206515</v>
      </c>
      <c r="E176">
        <v>576.1185811002</v>
      </c>
      <c r="F176">
        <f t="shared" si="13"/>
        <v>80.111863889351781</v>
      </c>
      <c r="G176">
        <v>1</v>
      </c>
      <c r="H176">
        <f t="shared" si="14"/>
        <v>27.272727272727273</v>
      </c>
      <c r="J176">
        <f t="shared" si="15"/>
        <v>0</v>
      </c>
      <c r="K176">
        <f t="shared" si="16"/>
        <v>29.210604456929843</v>
      </c>
      <c r="L176" s="4">
        <f t="shared" si="17"/>
        <v>27.67656986010789</v>
      </c>
    </row>
    <row r="177" spans="1:12" x14ac:dyDescent="0.25">
      <c r="A177" t="s">
        <v>360</v>
      </c>
      <c r="B177" t="s">
        <v>126</v>
      </c>
      <c r="C177">
        <v>1.4558</v>
      </c>
      <c r="D177">
        <f t="shared" si="12"/>
        <v>40.098118856020434</v>
      </c>
      <c r="E177">
        <v>991.85473987889998</v>
      </c>
      <c r="F177">
        <f t="shared" si="13"/>
        <v>64.508029558338279</v>
      </c>
      <c r="G177">
        <v>1</v>
      </c>
      <c r="H177">
        <f t="shared" si="14"/>
        <v>27.272727272727273</v>
      </c>
      <c r="J177">
        <f t="shared" si="15"/>
        <v>0</v>
      </c>
      <c r="K177">
        <f t="shared" si="16"/>
        <v>29.103047864689927</v>
      </c>
      <c r="L177" s="4">
        <f t="shared" si="17"/>
        <v>27.431036574775028</v>
      </c>
    </row>
    <row r="178" spans="1:12" x14ac:dyDescent="0.25">
      <c r="A178" t="s">
        <v>367</v>
      </c>
      <c r="B178" t="s">
        <v>105</v>
      </c>
      <c r="C178">
        <v>1.348052</v>
      </c>
      <c r="D178">
        <f t="shared" si="12"/>
        <v>38.609246483596451</v>
      </c>
      <c r="E178">
        <v>1246.1840114829999</v>
      </c>
      <c r="F178">
        <f t="shared" si="13"/>
        <v>54.962283450287615</v>
      </c>
      <c r="G178">
        <v>2</v>
      </c>
      <c r="H178">
        <f t="shared" si="14"/>
        <v>34.545454545454547</v>
      </c>
      <c r="J178">
        <f t="shared" si="15"/>
        <v>0</v>
      </c>
      <c r="K178">
        <f t="shared" si="16"/>
        <v>29.077942350413178</v>
      </c>
      <c r="L178" s="4">
        <f t="shared" si="17"/>
        <v>27.373724983993206</v>
      </c>
    </row>
    <row r="179" spans="1:12" x14ac:dyDescent="0.25">
      <c r="A179" t="s">
        <v>379</v>
      </c>
      <c r="B179" t="s">
        <v>236</v>
      </c>
      <c r="C179">
        <v>0.57017099999999998</v>
      </c>
      <c r="D179">
        <f t="shared" si="12"/>
        <v>27.860410960584048</v>
      </c>
      <c r="E179">
        <v>675.84171990309994</v>
      </c>
      <c r="F179">
        <f t="shared" si="13"/>
        <v>76.368953141774924</v>
      </c>
      <c r="G179">
        <v>1</v>
      </c>
      <c r="H179">
        <f t="shared" si="14"/>
        <v>27.272727272727273</v>
      </c>
      <c r="J179">
        <f t="shared" si="15"/>
        <v>0</v>
      </c>
      <c r="K179">
        <f t="shared" si="16"/>
        <v>29.027691002289977</v>
      </c>
      <c r="L179" s="4">
        <f t="shared" si="17"/>
        <v>27.259009759755045</v>
      </c>
    </row>
    <row r="180" spans="1:12" x14ac:dyDescent="0.25">
      <c r="A180" t="s">
        <v>372</v>
      </c>
      <c r="B180" t="s">
        <v>182</v>
      </c>
      <c r="C180">
        <v>1.006777</v>
      </c>
      <c r="D180">
        <f t="shared" si="12"/>
        <v>33.893475249800979</v>
      </c>
      <c r="E180">
        <v>1711.4579826060001</v>
      </c>
      <c r="F180">
        <f t="shared" si="13"/>
        <v>37.499145326185591</v>
      </c>
      <c r="G180">
        <v>4</v>
      </c>
      <c r="H180">
        <f t="shared" si="14"/>
        <v>49.090909090909093</v>
      </c>
      <c r="J180">
        <f t="shared" si="15"/>
        <v>0</v>
      </c>
      <c r="K180">
        <f t="shared" si="16"/>
        <v>29.005796842470041</v>
      </c>
      <c r="L180" s="4">
        <f t="shared" si="17"/>
        <v>27.209029141382523</v>
      </c>
    </row>
    <row r="181" spans="1:12" x14ac:dyDescent="0.25">
      <c r="A181" t="s">
        <v>374</v>
      </c>
      <c r="B181" t="s">
        <v>170</v>
      </c>
      <c r="C181">
        <v>2.2926600000000001</v>
      </c>
      <c r="D181">
        <f t="shared" si="12"/>
        <v>51.661931953124181</v>
      </c>
      <c r="E181">
        <v>1033.0997942274</v>
      </c>
      <c r="F181">
        <f t="shared" si="13"/>
        <v>62.959978032297641</v>
      </c>
      <c r="H181">
        <f t="shared" si="14"/>
        <v>20</v>
      </c>
      <c r="J181">
        <f t="shared" si="15"/>
        <v>0</v>
      </c>
      <c r="K181">
        <f t="shared" si="16"/>
        <v>28.924381997084367</v>
      </c>
      <c r="L181" s="4">
        <f t="shared" si="17"/>
        <v>27.023172988392652</v>
      </c>
    </row>
    <row r="182" spans="1:12" x14ac:dyDescent="0.25">
      <c r="A182" t="s">
        <v>373</v>
      </c>
      <c r="B182" t="s">
        <v>259</v>
      </c>
      <c r="C182">
        <v>0.31101099999999998</v>
      </c>
      <c r="D182">
        <f t="shared" si="12"/>
        <v>24.279312805282796</v>
      </c>
      <c r="E182">
        <v>607.05024219619997</v>
      </c>
      <c r="F182">
        <f t="shared" si="13"/>
        <v>78.950905177598344</v>
      </c>
      <c r="G182">
        <v>1</v>
      </c>
      <c r="H182">
        <f t="shared" si="14"/>
        <v>27.272727272727273</v>
      </c>
      <c r="J182">
        <f t="shared" si="15"/>
        <v>0</v>
      </c>
      <c r="K182">
        <f t="shared" si="16"/>
        <v>28.827861778394407</v>
      </c>
      <c r="L182" s="4">
        <f t="shared" si="17"/>
        <v>26.802833854338189</v>
      </c>
    </row>
    <row r="183" spans="1:12" x14ac:dyDescent="0.25">
      <c r="A183" t="s">
        <v>375</v>
      </c>
      <c r="B183" t="s">
        <v>17</v>
      </c>
      <c r="C183">
        <v>0.167822</v>
      </c>
      <c r="D183">
        <f t="shared" si="12"/>
        <v>22.30071323837652</v>
      </c>
      <c r="E183">
        <v>852.87932593890002</v>
      </c>
      <c r="F183">
        <f t="shared" si="13"/>
        <v>69.724196806273341</v>
      </c>
      <c r="G183">
        <v>2</v>
      </c>
      <c r="H183">
        <f t="shared" si="14"/>
        <v>34.545454545454547</v>
      </c>
      <c r="J183">
        <f t="shared" si="15"/>
        <v>0</v>
      </c>
      <c r="K183">
        <f t="shared" si="16"/>
        <v>28.768618372566337</v>
      </c>
      <c r="L183" s="4">
        <f t="shared" si="17"/>
        <v>26.667591301888894</v>
      </c>
    </row>
    <row r="184" spans="1:12" x14ac:dyDescent="0.25">
      <c r="A184" t="s">
        <v>365</v>
      </c>
      <c r="B184" t="s">
        <v>190</v>
      </c>
      <c r="C184">
        <v>1.8790560000000001</v>
      </c>
      <c r="D184">
        <f t="shared" si="12"/>
        <v>45.946711543241406</v>
      </c>
      <c r="E184">
        <v>913.50539246990013</v>
      </c>
      <c r="F184">
        <f t="shared" si="13"/>
        <v>67.448717326524047</v>
      </c>
      <c r="H184">
        <f t="shared" si="14"/>
        <v>20</v>
      </c>
      <c r="J184">
        <f t="shared" si="15"/>
        <v>0</v>
      </c>
      <c r="K184">
        <f t="shared" si="16"/>
        <v>28.679085773953091</v>
      </c>
      <c r="L184" s="4">
        <f t="shared" si="17"/>
        <v>26.463203708119998</v>
      </c>
    </row>
    <row r="185" spans="1:12" x14ac:dyDescent="0.25">
      <c r="A185" t="s">
        <v>381</v>
      </c>
      <c r="B185" t="s">
        <v>53</v>
      </c>
      <c r="C185">
        <v>1.2681100000000001</v>
      </c>
      <c r="D185">
        <f t="shared" si="12"/>
        <v>37.504600131030109</v>
      </c>
      <c r="E185">
        <v>984.65736540660021</v>
      </c>
      <c r="F185">
        <f t="shared" si="13"/>
        <v>64.778168771665207</v>
      </c>
      <c r="G185">
        <v>1</v>
      </c>
      <c r="H185">
        <f t="shared" si="14"/>
        <v>27.272727272727273</v>
      </c>
      <c r="J185">
        <f t="shared" si="15"/>
        <v>0</v>
      </c>
      <c r="K185">
        <f t="shared" si="16"/>
        <v>28.638371962357247</v>
      </c>
      <c r="L185" s="4">
        <f t="shared" si="17"/>
        <v>26.370261046853344</v>
      </c>
    </row>
    <row r="186" spans="1:12" x14ac:dyDescent="0.25">
      <c r="A186" t="s">
        <v>368</v>
      </c>
      <c r="B186" t="s">
        <v>235</v>
      </c>
      <c r="C186">
        <v>0.256129</v>
      </c>
      <c r="D186">
        <f t="shared" si="12"/>
        <v>23.520947976762798</v>
      </c>
      <c r="E186">
        <v>614.48202031760002</v>
      </c>
      <c r="F186">
        <f t="shared" si="13"/>
        <v>78.671968086988187</v>
      </c>
      <c r="G186">
        <v>1</v>
      </c>
      <c r="H186">
        <f t="shared" si="14"/>
        <v>27.272727272727273</v>
      </c>
      <c r="J186">
        <f t="shared" si="15"/>
        <v>0</v>
      </c>
      <c r="K186">
        <f t="shared" si="16"/>
        <v>28.620401394568376</v>
      </c>
      <c r="L186" s="4">
        <f t="shared" si="17"/>
        <v>26.329237317330037</v>
      </c>
    </row>
    <row r="187" spans="1:12" x14ac:dyDescent="0.25">
      <c r="A187" t="s">
        <v>379</v>
      </c>
      <c r="B187" t="s">
        <v>33</v>
      </c>
      <c r="C187">
        <v>0.44601499999999999</v>
      </c>
      <c r="D187">
        <f t="shared" si="12"/>
        <v>26.144811243924138</v>
      </c>
      <c r="E187">
        <v>686.35968865669986</v>
      </c>
      <c r="F187">
        <f t="shared" si="13"/>
        <v>75.974181990735076</v>
      </c>
      <c r="G187">
        <v>1</v>
      </c>
      <c r="H187">
        <f t="shared" si="14"/>
        <v>27.272727272727273</v>
      </c>
      <c r="J187">
        <f t="shared" si="15"/>
        <v>0</v>
      </c>
      <c r="K187">
        <f t="shared" si="16"/>
        <v>28.605616828750023</v>
      </c>
      <c r="L187" s="4">
        <f t="shared" si="17"/>
        <v>26.295486684830426</v>
      </c>
    </row>
    <row r="188" spans="1:12" x14ac:dyDescent="0.25">
      <c r="A188" t="s">
        <v>379</v>
      </c>
      <c r="B188" t="s">
        <v>78</v>
      </c>
      <c r="C188">
        <v>0.31027100000000002</v>
      </c>
      <c r="D188">
        <f t="shared" si="12"/>
        <v>24.269087413112235</v>
      </c>
      <c r="E188">
        <v>641.63990982780012</v>
      </c>
      <c r="F188">
        <f t="shared" si="13"/>
        <v>77.65265042661909</v>
      </c>
      <c r="G188">
        <v>1</v>
      </c>
      <c r="H188">
        <f t="shared" si="14"/>
        <v>27.272727272727273</v>
      </c>
      <c r="J188">
        <f t="shared" si="15"/>
        <v>0</v>
      </c>
      <c r="K188">
        <f t="shared" si="16"/>
        <v>28.566165749764444</v>
      </c>
      <c r="L188" s="4">
        <f t="shared" si="17"/>
        <v>26.205426625920708</v>
      </c>
    </row>
    <row r="189" spans="1:12" x14ac:dyDescent="0.25">
      <c r="A189" t="s">
        <v>365</v>
      </c>
      <c r="B189" t="s">
        <v>317</v>
      </c>
      <c r="C189">
        <v>1.1332450000000001</v>
      </c>
      <c r="D189">
        <f t="shared" si="12"/>
        <v>35.64102240794513</v>
      </c>
      <c r="E189">
        <v>655.28330827630009</v>
      </c>
      <c r="F189">
        <f t="shared" si="13"/>
        <v>77.140572454551915</v>
      </c>
      <c r="H189">
        <f t="shared" si="14"/>
        <v>20</v>
      </c>
      <c r="J189">
        <f t="shared" si="15"/>
        <v>0</v>
      </c>
      <c r="K189">
        <f t="shared" si="16"/>
        <v>28.556318972499412</v>
      </c>
      <c r="L189" s="4">
        <f t="shared" si="17"/>
        <v>26.182948119290156</v>
      </c>
    </row>
    <row r="190" spans="1:12" x14ac:dyDescent="0.25">
      <c r="A190" t="s">
        <v>374</v>
      </c>
      <c r="B190" t="s">
        <v>18</v>
      </c>
      <c r="C190">
        <v>2.6387299999999998</v>
      </c>
      <c r="D190">
        <f t="shared" si="12"/>
        <v>56.443960964565385</v>
      </c>
      <c r="E190">
        <v>1221.8517446968999</v>
      </c>
      <c r="F190">
        <f t="shared" si="13"/>
        <v>55.875546951214979</v>
      </c>
      <c r="H190">
        <f t="shared" si="14"/>
        <v>20</v>
      </c>
      <c r="J190">
        <f t="shared" si="15"/>
        <v>0</v>
      </c>
      <c r="K190">
        <f t="shared" si="16"/>
        <v>28.463901583156073</v>
      </c>
      <c r="L190" s="4">
        <f t="shared" si="17"/>
        <v>25.971975042189122</v>
      </c>
    </row>
    <row r="191" spans="1:12" x14ac:dyDescent="0.25">
      <c r="A191" t="s">
        <v>368</v>
      </c>
      <c r="B191" t="s">
        <v>156</v>
      </c>
      <c r="C191">
        <v>0.216525</v>
      </c>
      <c r="D191">
        <f t="shared" si="12"/>
        <v>22.973696042272323</v>
      </c>
      <c r="E191">
        <v>625.17992500089997</v>
      </c>
      <c r="F191">
        <f t="shared" si="13"/>
        <v>78.270443396767433</v>
      </c>
      <c r="G191">
        <v>1</v>
      </c>
      <c r="H191">
        <f t="shared" si="14"/>
        <v>27.272727272727273</v>
      </c>
      <c r="J191">
        <f t="shared" si="15"/>
        <v>0</v>
      </c>
      <c r="K191">
        <f t="shared" si="16"/>
        <v>28.430646069626135</v>
      </c>
      <c r="L191" s="4">
        <f t="shared" si="17"/>
        <v>25.89605839847264</v>
      </c>
    </row>
    <row r="192" spans="1:12" x14ac:dyDescent="0.25">
      <c r="A192" t="s">
        <v>365</v>
      </c>
      <c r="B192" t="s">
        <v>103</v>
      </c>
      <c r="C192">
        <v>1.9093260000000001</v>
      </c>
      <c r="D192">
        <f t="shared" si="12"/>
        <v>46.364985355407512</v>
      </c>
      <c r="E192">
        <v>964.4651015126999</v>
      </c>
      <c r="F192">
        <f t="shared" si="13"/>
        <v>65.536045453583171</v>
      </c>
      <c r="H192">
        <f t="shared" si="14"/>
        <v>20</v>
      </c>
      <c r="J192">
        <f t="shared" si="15"/>
        <v>0</v>
      </c>
      <c r="K192">
        <f t="shared" si="16"/>
        <v>28.380206161798139</v>
      </c>
      <c r="L192" s="4">
        <f t="shared" si="17"/>
        <v>25.780912724711708</v>
      </c>
    </row>
    <row r="193" spans="1:12" x14ac:dyDescent="0.25">
      <c r="A193" t="s">
        <v>368</v>
      </c>
      <c r="B193" t="s">
        <v>306</v>
      </c>
      <c r="C193">
        <v>0.27732899999999999</v>
      </c>
      <c r="D193">
        <f t="shared" si="12"/>
        <v>23.81389164435188</v>
      </c>
      <c r="E193">
        <v>668.2245104886</v>
      </c>
      <c r="F193">
        <f t="shared" si="13"/>
        <v>76.654850029160571</v>
      </c>
      <c r="G193">
        <v>1</v>
      </c>
      <c r="H193">
        <f t="shared" si="14"/>
        <v>27.272727272727273</v>
      </c>
      <c r="J193">
        <f t="shared" si="15"/>
        <v>0</v>
      </c>
      <c r="K193">
        <f t="shared" si="16"/>
        <v>28.275566516520669</v>
      </c>
      <c r="L193" s="4">
        <f t="shared" si="17"/>
        <v>25.542038329883979</v>
      </c>
    </row>
    <row r="194" spans="1:12" x14ac:dyDescent="0.25">
      <c r="A194" t="s">
        <v>373</v>
      </c>
      <c r="B194" t="s">
        <v>79</v>
      </c>
      <c r="C194">
        <v>6.5432000000000004E-2</v>
      </c>
      <c r="D194">
        <f t="shared" ref="D194:D257" si="18">20+(C194-0.001322)/(5.790831-0.001322)*80</f>
        <v>20.885878232506418</v>
      </c>
      <c r="E194">
        <v>617.05829264099998</v>
      </c>
      <c r="F194">
        <f t="shared" ref="F194:F257" si="19">20+80*(2177.691301-E194)/(2177.691301-46.2348912)</f>
        <v>78.575272801584092</v>
      </c>
      <c r="G194">
        <v>1</v>
      </c>
      <c r="H194">
        <f t="shared" ref="H194:H257" si="20">20+G194/11*80</f>
        <v>27.272727272727273</v>
      </c>
      <c r="J194">
        <f t="shared" ref="J194:J257" si="21">I194*100</f>
        <v>0</v>
      </c>
      <c r="K194">
        <f t="shared" ref="K194:K257" si="22">0.2*D194+0.2*F194+0.3*H194+0.3*J194</f>
        <v>28.074048388636285</v>
      </c>
      <c r="L194" s="4">
        <f t="shared" si="17"/>
        <v>25.082006945817707</v>
      </c>
    </row>
    <row r="195" spans="1:12" x14ac:dyDescent="0.25">
      <c r="A195" t="s">
        <v>369</v>
      </c>
      <c r="B195" t="s">
        <v>195</v>
      </c>
      <c r="C195">
        <v>6.1438E-2</v>
      </c>
      <c r="D195">
        <f t="shared" si="18"/>
        <v>20.830688750980435</v>
      </c>
      <c r="E195">
        <v>616.3433820683</v>
      </c>
      <c r="F195">
        <f t="shared" si="19"/>
        <v>78.602105555729594</v>
      </c>
      <c r="G195">
        <v>1</v>
      </c>
      <c r="H195">
        <f t="shared" si="20"/>
        <v>27.272727272727273</v>
      </c>
      <c r="J195">
        <f t="shared" si="21"/>
        <v>0</v>
      </c>
      <c r="K195">
        <f t="shared" si="22"/>
        <v>28.06837704316019</v>
      </c>
      <c r="L195" s="4">
        <f t="shared" ref="L195:L258" si="23">100*(K195-17.0868)/(60.8921-17.0868)</f>
        <v>25.069060235086138</v>
      </c>
    </row>
    <row r="196" spans="1:12" x14ac:dyDescent="0.25">
      <c r="A196" t="s">
        <v>379</v>
      </c>
      <c r="B196" t="s">
        <v>346</v>
      </c>
      <c r="C196">
        <v>0.17039099999999999</v>
      </c>
      <c r="D196">
        <f t="shared" si="18"/>
        <v>22.336211930925401</v>
      </c>
      <c r="E196">
        <v>661.19211906150008</v>
      </c>
      <c r="F196">
        <f t="shared" si="19"/>
        <v>76.918796930247225</v>
      </c>
      <c r="G196">
        <v>1</v>
      </c>
      <c r="H196">
        <f t="shared" si="20"/>
        <v>27.272727272727273</v>
      </c>
      <c r="J196">
        <f t="shared" si="21"/>
        <v>0</v>
      </c>
      <c r="K196">
        <f t="shared" si="22"/>
        <v>28.032819954052705</v>
      </c>
      <c r="L196" s="4">
        <f t="shared" si="23"/>
        <v>24.987889488378588</v>
      </c>
    </row>
    <row r="197" spans="1:12" x14ac:dyDescent="0.25">
      <c r="A197" t="s">
        <v>391</v>
      </c>
      <c r="B197" t="s">
        <v>389</v>
      </c>
      <c r="C197">
        <v>2.2495829999999999</v>
      </c>
      <c r="D197">
        <f t="shared" si="18"/>
        <v>51.066689765919698</v>
      </c>
      <c r="E197">
        <v>1137.2885490233</v>
      </c>
      <c r="F197">
        <f t="shared" si="19"/>
        <v>59.049459222084629</v>
      </c>
      <c r="H197">
        <f t="shared" si="20"/>
        <v>20</v>
      </c>
      <c r="J197">
        <f t="shared" si="21"/>
        <v>0</v>
      </c>
      <c r="K197">
        <f t="shared" si="22"/>
        <v>28.023229797600866</v>
      </c>
      <c r="L197" s="4">
        <f t="shared" si="23"/>
        <v>24.965996803128537</v>
      </c>
    </row>
    <row r="198" spans="1:12" x14ac:dyDescent="0.25">
      <c r="A198" t="s">
        <v>368</v>
      </c>
      <c r="B198" t="s">
        <v>7</v>
      </c>
      <c r="C198">
        <v>1.081785</v>
      </c>
      <c r="D198">
        <f t="shared" si="18"/>
        <v>34.929943109165215</v>
      </c>
      <c r="E198">
        <v>707.54003303930006</v>
      </c>
      <c r="F198">
        <f t="shared" si="19"/>
        <v>75.179219662245799</v>
      </c>
      <c r="H198">
        <f t="shared" si="20"/>
        <v>20</v>
      </c>
      <c r="J198">
        <f t="shared" si="21"/>
        <v>0</v>
      </c>
      <c r="K198">
        <f t="shared" si="22"/>
        <v>28.021832554282206</v>
      </c>
      <c r="L198" s="4">
        <f t="shared" si="23"/>
        <v>24.962807135853893</v>
      </c>
    </row>
    <row r="199" spans="1:12" x14ac:dyDescent="0.25">
      <c r="A199" t="s">
        <v>377</v>
      </c>
      <c r="B199" t="s">
        <v>122</v>
      </c>
      <c r="C199">
        <v>1.4722000000000001E-2</v>
      </c>
      <c r="D199">
        <f t="shared" si="18"/>
        <v>20.185162506872345</v>
      </c>
      <c r="E199">
        <v>1201.5133875867</v>
      </c>
      <c r="F199">
        <f t="shared" si="19"/>
        <v>56.638906953012366</v>
      </c>
      <c r="G199">
        <v>3</v>
      </c>
      <c r="H199">
        <f t="shared" si="20"/>
        <v>41.818181818181813</v>
      </c>
      <c r="J199">
        <f t="shared" si="21"/>
        <v>0</v>
      </c>
      <c r="K199">
        <f t="shared" si="22"/>
        <v>27.910268437431487</v>
      </c>
      <c r="L199" s="4">
        <f t="shared" si="23"/>
        <v>24.708125357962359</v>
      </c>
    </row>
    <row r="200" spans="1:12" x14ac:dyDescent="0.25">
      <c r="A200" t="s">
        <v>380</v>
      </c>
      <c r="B200" t="s">
        <v>295</v>
      </c>
      <c r="C200">
        <v>0.79125000000000001</v>
      </c>
      <c r="D200">
        <f t="shared" si="18"/>
        <v>30.915302143929647</v>
      </c>
      <c r="E200">
        <v>616.4192961399001</v>
      </c>
      <c r="F200">
        <f t="shared" si="19"/>
        <v>78.599256271221549</v>
      </c>
      <c r="H200">
        <f t="shared" si="20"/>
        <v>20</v>
      </c>
      <c r="J200">
        <f t="shared" si="21"/>
        <v>0</v>
      </c>
      <c r="K200">
        <f t="shared" si="22"/>
        <v>27.90291168303024</v>
      </c>
      <c r="L200" s="4">
        <f t="shared" si="23"/>
        <v>24.691331147213326</v>
      </c>
    </row>
    <row r="201" spans="1:12" x14ac:dyDescent="0.25">
      <c r="A201" t="s">
        <v>369</v>
      </c>
      <c r="B201" t="s">
        <v>172</v>
      </c>
      <c r="C201">
        <v>0.46753</v>
      </c>
      <c r="D201">
        <f t="shared" si="18"/>
        <v>26.442107612234473</v>
      </c>
      <c r="E201">
        <v>497.72709490400001</v>
      </c>
      <c r="F201">
        <f t="shared" si="19"/>
        <v>83.054133253558234</v>
      </c>
      <c r="H201">
        <f t="shared" si="20"/>
        <v>20</v>
      </c>
      <c r="J201">
        <f t="shared" si="21"/>
        <v>0</v>
      </c>
      <c r="K201">
        <f t="shared" si="22"/>
        <v>27.899248173158544</v>
      </c>
      <c r="L201" s="4">
        <f t="shared" si="23"/>
        <v>24.682967981405316</v>
      </c>
    </row>
    <row r="202" spans="1:12" x14ac:dyDescent="0.25">
      <c r="A202" t="s">
        <v>365</v>
      </c>
      <c r="B202" t="s">
        <v>76</v>
      </c>
      <c r="C202">
        <v>0.90978099999999995</v>
      </c>
      <c r="D202">
        <f t="shared" si="18"/>
        <v>32.553175061995759</v>
      </c>
      <c r="E202">
        <v>682.20666032250006</v>
      </c>
      <c r="F202">
        <f t="shared" si="19"/>
        <v>76.130057693943655</v>
      </c>
      <c r="H202">
        <f t="shared" si="20"/>
        <v>20</v>
      </c>
      <c r="J202">
        <f t="shared" si="21"/>
        <v>0</v>
      </c>
      <c r="K202">
        <f t="shared" si="22"/>
        <v>27.736646551187885</v>
      </c>
      <c r="L202" s="4">
        <f t="shared" si="23"/>
        <v>24.311776317449905</v>
      </c>
    </row>
    <row r="203" spans="1:12" x14ac:dyDescent="0.25">
      <c r="A203" t="s">
        <v>369</v>
      </c>
      <c r="B203" t="s">
        <v>173</v>
      </c>
      <c r="C203">
        <v>0.67611200000000005</v>
      </c>
      <c r="D203">
        <f t="shared" si="18"/>
        <v>29.324314030775319</v>
      </c>
      <c r="E203">
        <v>889.09145038739985</v>
      </c>
      <c r="F203">
        <f t="shared" si="19"/>
        <v>68.365046348135735</v>
      </c>
      <c r="G203">
        <v>1</v>
      </c>
      <c r="H203">
        <f t="shared" si="20"/>
        <v>27.272727272727273</v>
      </c>
      <c r="J203">
        <f t="shared" si="21"/>
        <v>0</v>
      </c>
      <c r="K203">
        <f t="shared" si="22"/>
        <v>27.719690257600391</v>
      </c>
      <c r="L203" s="4">
        <f t="shared" si="23"/>
        <v>24.273068002274588</v>
      </c>
    </row>
    <row r="204" spans="1:12" x14ac:dyDescent="0.25">
      <c r="A204" t="s">
        <v>67</v>
      </c>
      <c r="B204" t="s">
        <v>298</v>
      </c>
      <c r="C204">
        <v>0.63472200000000001</v>
      </c>
      <c r="D204">
        <f t="shared" si="18"/>
        <v>28.752382974100222</v>
      </c>
      <c r="E204">
        <v>876.66752663760019</v>
      </c>
      <c r="F204">
        <f t="shared" si="19"/>
        <v>68.831353749691871</v>
      </c>
      <c r="G204">
        <v>1</v>
      </c>
      <c r="H204">
        <f t="shared" si="20"/>
        <v>27.272727272727273</v>
      </c>
      <c r="J204">
        <f t="shared" si="21"/>
        <v>0</v>
      </c>
      <c r="K204">
        <f t="shared" si="22"/>
        <v>27.698565526576601</v>
      </c>
      <c r="L204" s="4">
        <f t="shared" si="23"/>
        <v>24.224843858109864</v>
      </c>
    </row>
    <row r="205" spans="1:12" x14ac:dyDescent="0.25">
      <c r="A205" t="s">
        <v>363</v>
      </c>
      <c r="B205" t="s">
        <v>299</v>
      </c>
      <c r="C205">
        <v>0.32905200000000001</v>
      </c>
      <c r="D205">
        <f t="shared" si="18"/>
        <v>24.528605102781601</v>
      </c>
      <c r="E205">
        <v>477.71650660249998</v>
      </c>
      <c r="F205">
        <f t="shared" si="19"/>
        <v>83.805191101497144</v>
      </c>
      <c r="H205">
        <f t="shared" si="20"/>
        <v>20</v>
      </c>
      <c r="J205">
        <f t="shared" si="21"/>
        <v>0</v>
      </c>
      <c r="K205">
        <f t="shared" si="22"/>
        <v>27.66675924085575</v>
      </c>
      <c r="L205" s="4">
        <f t="shared" si="23"/>
        <v>24.152235553359411</v>
      </c>
    </row>
    <row r="206" spans="1:12" x14ac:dyDescent="0.25">
      <c r="A206" t="s">
        <v>360</v>
      </c>
      <c r="B206" t="s">
        <v>119</v>
      </c>
      <c r="C206">
        <v>1.304935</v>
      </c>
      <c r="D206">
        <f t="shared" si="18"/>
        <v>38.013451572490865</v>
      </c>
      <c r="E206">
        <v>1128.6111668328999</v>
      </c>
      <c r="F206">
        <f t="shared" si="19"/>
        <v>59.375147597432232</v>
      </c>
      <c r="G206">
        <v>1</v>
      </c>
      <c r="H206">
        <f t="shared" si="20"/>
        <v>27.272727272727273</v>
      </c>
      <c r="J206">
        <f t="shared" si="21"/>
        <v>0</v>
      </c>
      <c r="K206">
        <f t="shared" si="22"/>
        <v>27.659538015802802</v>
      </c>
      <c r="L206" s="4">
        <f t="shared" si="23"/>
        <v>24.135750732908576</v>
      </c>
    </row>
    <row r="207" spans="1:12" x14ac:dyDescent="0.25">
      <c r="A207" t="s">
        <v>374</v>
      </c>
      <c r="B207" t="s">
        <v>154</v>
      </c>
      <c r="C207">
        <v>1.6590130000000001</v>
      </c>
      <c r="D207">
        <f t="shared" si="18"/>
        <v>42.906135908934594</v>
      </c>
      <c r="E207">
        <v>1262.9958705070001</v>
      </c>
      <c r="F207">
        <f t="shared" si="19"/>
        <v>54.33128357821132</v>
      </c>
      <c r="G207">
        <v>1</v>
      </c>
      <c r="H207">
        <f t="shared" si="20"/>
        <v>27.272727272727273</v>
      </c>
      <c r="J207">
        <f t="shared" si="21"/>
        <v>0</v>
      </c>
      <c r="K207">
        <f t="shared" si="22"/>
        <v>27.629302079247367</v>
      </c>
      <c r="L207" s="4">
        <f t="shared" si="23"/>
        <v>24.066727266443483</v>
      </c>
    </row>
    <row r="208" spans="1:12" x14ac:dyDescent="0.25">
      <c r="A208" t="s">
        <v>368</v>
      </c>
      <c r="B208" t="s">
        <v>125</v>
      </c>
      <c r="C208">
        <v>0.31503500000000001</v>
      </c>
      <c r="D208">
        <f t="shared" si="18"/>
        <v>24.33491682973461</v>
      </c>
      <c r="E208">
        <v>770.41822170379999</v>
      </c>
      <c r="F208">
        <f t="shared" si="19"/>
        <v>72.819211233252403</v>
      </c>
      <c r="G208">
        <v>1</v>
      </c>
      <c r="H208">
        <f t="shared" si="20"/>
        <v>27.272727272727273</v>
      </c>
      <c r="J208">
        <f t="shared" si="21"/>
        <v>0</v>
      </c>
      <c r="K208">
        <f t="shared" si="22"/>
        <v>27.612643794415582</v>
      </c>
      <c r="L208" s="4">
        <f t="shared" si="23"/>
        <v>24.028699254235406</v>
      </c>
    </row>
    <row r="209" spans="1:12" x14ac:dyDescent="0.25">
      <c r="A209" t="s">
        <v>368</v>
      </c>
      <c r="B209" t="s">
        <v>206</v>
      </c>
      <c r="C209">
        <v>0.66078300000000001</v>
      </c>
      <c r="D209">
        <f t="shared" si="18"/>
        <v>29.112496413771876</v>
      </c>
      <c r="E209">
        <v>613.7054755117</v>
      </c>
      <c r="F209">
        <f t="shared" si="19"/>
        <v>78.701114160155043</v>
      </c>
      <c r="H209">
        <f t="shared" si="20"/>
        <v>20</v>
      </c>
      <c r="J209">
        <f t="shared" si="21"/>
        <v>0</v>
      </c>
      <c r="K209">
        <f t="shared" si="22"/>
        <v>27.562722114785384</v>
      </c>
      <c r="L209" s="4">
        <f t="shared" si="23"/>
        <v>23.914736606724258</v>
      </c>
    </row>
    <row r="210" spans="1:12" x14ac:dyDescent="0.25">
      <c r="A210" t="s">
        <v>369</v>
      </c>
      <c r="B210" t="s">
        <v>341</v>
      </c>
      <c r="C210">
        <v>0.20710100000000001</v>
      </c>
      <c r="D210">
        <f t="shared" si="18"/>
        <v>22.843474291170459</v>
      </c>
      <c r="E210">
        <v>739.88218041239998</v>
      </c>
      <c r="F210">
        <f t="shared" si="19"/>
        <v>73.965321138235737</v>
      </c>
      <c r="G210">
        <v>1</v>
      </c>
      <c r="H210">
        <f t="shared" si="20"/>
        <v>27.272727272727273</v>
      </c>
      <c r="J210">
        <f t="shared" si="21"/>
        <v>0</v>
      </c>
      <c r="K210">
        <f t="shared" si="22"/>
        <v>27.543577267699419</v>
      </c>
      <c r="L210" s="4">
        <f t="shared" si="23"/>
        <v>23.871032198613911</v>
      </c>
    </row>
    <row r="211" spans="1:12" x14ac:dyDescent="0.25">
      <c r="A211" t="s">
        <v>368</v>
      </c>
      <c r="B211" t="s">
        <v>133</v>
      </c>
      <c r="C211">
        <v>6.8183999999999995E-2</v>
      </c>
      <c r="D211">
        <f t="shared" si="18"/>
        <v>20.923905636902887</v>
      </c>
      <c r="E211">
        <v>698.61692808019995</v>
      </c>
      <c r="F211">
        <f t="shared" si="19"/>
        <v>75.514130755639911</v>
      </c>
      <c r="G211">
        <v>1</v>
      </c>
      <c r="H211">
        <f t="shared" si="20"/>
        <v>27.272727272727273</v>
      </c>
      <c r="J211">
        <f t="shared" si="21"/>
        <v>0</v>
      </c>
      <c r="K211">
        <f t="shared" si="22"/>
        <v>27.46942546032674</v>
      </c>
      <c r="L211" s="4">
        <f t="shared" si="23"/>
        <v>23.701756317903858</v>
      </c>
    </row>
    <row r="212" spans="1:12" x14ac:dyDescent="0.25">
      <c r="A212" t="s">
        <v>375</v>
      </c>
      <c r="B212" t="s">
        <v>204</v>
      </c>
      <c r="C212">
        <v>0.137819</v>
      </c>
      <c r="D212">
        <f t="shared" si="18"/>
        <v>21.886128858250327</v>
      </c>
      <c r="E212">
        <v>725.33783615549999</v>
      </c>
      <c r="F212">
        <f t="shared" si="19"/>
        <v>74.511214329014706</v>
      </c>
      <c r="G212">
        <v>1</v>
      </c>
      <c r="H212">
        <f t="shared" si="20"/>
        <v>27.272727272727273</v>
      </c>
      <c r="J212">
        <f t="shared" si="21"/>
        <v>0</v>
      </c>
      <c r="K212">
        <f t="shared" si="22"/>
        <v>27.461286819271187</v>
      </c>
      <c r="L212" s="4">
        <f t="shared" si="23"/>
        <v>23.683177193789763</v>
      </c>
    </row>
    <row r="213" spans="1:12" x14ac:dyDescent="0.25">
      <c r="A213" t="s">
        <v>375</v>
      </c>
      <c r="B213" t="s">
        <v>200</v>
      </c>
      <c r="C213">
        <v>0.20130700000000001</v>
      </c>
      <c r="D213">
        <f t="shared" si="18"/>
        <v>22.763412234094464</v>
      </c>
      <c r="E213">
        <v>751.09040290990004</v>
      </c>
      <c r="F213">
        <f t="shared" si="19"/>
        <v>73.544642678344488</v>
      </c>
      <c r="G213">
        <v>1</v>
      </c>
      <c r="H213">
        <f t="shared" si="20"/>
        <v>27.272727272727273</v>
      </c>
      <c r="J213">
        <f t="shared" si="21"/>
        <v>0</v>
      </c>
      <c r="K213">
        <f t="shared" si="22"/>
        <v>27.443429164305975</v>
      </c>
      <c r="L213" s="4">
        <f t="shared" si="23"/>
        <v>23.642411224911083</v>
      </c>
    </row>
    <row r="214" spans="1:12" x14ac:dyDescent="0.25">
      <c r="A214" t="s">
        <v>381</v>
      </c>
      <c r="B214" t="s">
        <v>187</v>
      </c>
      <c r="C214">
        <v>4.4429999999999997E-2</v>
      </c>
      <c r="D214">
        <f t="shared" si="18"/>
        <v>20.595670548227837</v>
      </c>
      <c r="E214">
        <v>1284.299223172</v>
      </c>
      <c r="F214">
        <f t="shared" si="19"/>
        <v>53.531704377171074</v>
      </c>
      <c r="G214">
        <v>3</v>
      </c>
      <c r="H214">
        <f t="shared" si="20"/>
        <v>41.818181818181813</v>
      </c>
      <c r="J214">
        <f t="shared" si="21"/>
        <v>0</v>
      </c>
      <c r="K214">
        <f t="shared" si="22"/>
        <v>27.370929530534326</v>
      </c>
      <c r="L214" s="4">
        <f t="shared" si="23"/>
        <v>23.476906973663748</v>
      </c>
    </row>
    <row r="215" spans="1:12" x14ac:dyDescent="0.25">
      <c r="A215" t="s">
        <v>367</v>
      </c>
      <c r="B215" t="s">
        <v>301</v>
      </c>
      <c r="C215">
        <v>1.431311</v>
      </c>
      <c r="D215">
        <f t="shared" si="18"/>
        <v>39.759727465662465</v>
      </c>
      <c r="E215">
        <v>1223.2686669019999</v>
      </c>
      <c r="F215">
        <f t="shared" si="19"/>
        <v>55.822365579132104</v>
      </c>
      <c r="G215">
        <v>1</v>
      </c>
      <c r="H215">
        <f t="shared" si="20"/>
        <v>27.272727272727273</v>
      </c>
      <c r="J215">
        <f t="shared" si="21"/>
        <v>0</v>
      </c>
      <c r="K215">
        <f t="shared" si="22"/>
        <v>27.298236790777096</v>
      </c>
      <c r="L215" s="4">
        <f t="shared" si="23"/>
        <v>23.310961894512982</v>
      </c>
    </row>
    <row r="216" spans="1:12" x14ac:dyDescent="0.25">
      <c r="A216" t="s">
        <v>379</v>
      </c>
      <c r="B216" t="s">
        <v>358</v>
      </c>
      <c r="C216">
        <v>0.207819</v>
      </c>
      <c r="D216">
        <f t="shared" si="18"/>
        <v>22.853395685195412</v>
      </c>
      <c r="E216">
        <v>483.75013358860002</v>
      </c>
      <c r="F216">
        <f t="shared" si="19"/>
        <v>83.578730847996923</v>
      </c>
      <c r="H216">
        <f t="shared" si="20"/>
        <v>20</v>
      </c>
      <c r="J216">
        <f t="shared" si="21"/>
        <v>0</v>
      </c>
      <c r="K216">
        <f t="shared" si="22"/>
        <v>27.286425306638467</v>
      </c>
      <c r="L216" s="4">
        <f t="shared" si="23"/>
        <v>23.283998298467232</v>
      </c>
    </row>
    <row r="217" spans="1:12" x14ac:dyDescent="0.25">
      <c r="A217" t="s">
        <v>367</v>
      </c>
      <c r="B217" t="s">
        <v>45</v>
      </c>
      <c r="C217">
        <v>2.1562610000000002</v>
      </c>
      <c r="D217">
        <f t="shared" si="18"/>
        <v>49.77715726843158</v>
      </c>
      <c r="E217">
        <v>1206.531225788</v>
      </c>
      <c r="F217">
        <f t="shared" si="19"/>
        <v>56.450572322166373</v>
      </c>
      <c r="H217">
        <f t="shared" si="20"/>
        <v>20</v>
      </c>
      <c r="J217">
        <f t="shared" si="21"/>
        <v>0</v>
      </c>
      <c r="K217">
        <f t="shared" si="22"/>
        <v>27.245545918119589</v>
      </c>
      <c r="L217" s="4">
        <f t="shared" si="23"/>
        <v>23.190677653433692</v>
      </c>
    </row>
    <row r="218" spans="1:12" x14ac:dyDescent="0.25">
      <c r="A218" t="s">
        <v>67</v>
      </c>
      <c r="B218" t="s">
        <v>245</v>
      </c>
      <c r="C218">
        <v>0.15604100000000001</v>
      </c>
      <c r="D218">
        <f t="shared" si="18"/>
        <v>22.13792223140166</v>
      </c>
      <c r="E218">
        <v>475.16612728609999</v>
      </c>
      <c r="F218">
        <f t="shared" si="19"/>
        <v>83.900914544103756</v>
      </c>
      <c r="H218">
        <f t="shared" si="20"/>
        <v>20</v>
      </c>
      <c r="J218">
        <f t="shared" si="21"/>
        <v>0</v>
      </c>
      <c r="K218">
        <f t="shared" si="22"/>
        <v>27.207767355101083</v>
      </c>
      <c r="L218" s="4">
        <f t="shared" si="23"/>
        <v>23.104435662125546</v>
      </c>
    </row>
    <row r="219" spans="1:12" x14ac:dyDescent="0.25">
      <c r="A219" t="s">
        <v>367</v>
      </c>
      <c r="B219" t="s">
        <v>287</v>
      </c>
      <c r="C219">
        <v>1.253012</v>
      </c>
      <c r="D219">
        <f t="shared" si="18"/>
        <v>37.29597449455558</v>
      </c>
      <c r="E219">
        <v>1186.0333796394</v>
      </c>
      <c r="F219">
        <f t="shared" si="19"/>
        <v>57.219918429526778</v>
      </c>
      <c r="G219">
        <v>1</v>
      </c>
      <c r="H219">
        <f t="shared" si="20"/>
        <v>27.272727272727273</v>
      </c>
      <c r="J219">
        <f t="shared" si="21"/>
        <v>0</v>
      </c>
      <c r="K219">
        <f t="shared" si="22"/>
        <v>27.084996766634653</v>
      </c>
      <c r="L219" s="4">
        <f t="shared" si="23"/>
        <v>22.824171428193967</v>
      </c>
    </row>
    <row r="220" spans="1:12" x14ac:dyDescent="0.25">
      <c r="A220" t="s">
        <v>379</v>
      </c>
      <c r="B220" t="s">
        <v>90</v>
      </c>
      <c r="C220">
        <v>0.140763</v>
      </c>
      <c r="D220">
        <f t="shared" si="18"/>
        <v>21.926809337372134</v>
      </c>
      <c r="E220">
        <v>488.93022999239997</v>
      </c>
      <c r="F220">
        <f t="shared" si="19"/>
        <v>83.384306176491251</v>
      </c>
      <c r="H220">
        <f t="shared" si="20"/>
        <v>20</v>
      </c>
      <c r="J220">
        <f t="shared" si="21"/>
        <v>0</v>
      </c>
      <c r="K220">
        <f t="shared" si="22"/>
        <v>27.062223102772677</v>
      </c>
      <c r="L220" s="4">
        <f t="shared" si="23"/>
        <v>22.772183052673252</v>
      </c>
    </row>
    <row r="221" spans="1:12" x14ac:dyDescent="0.25">
      <c r="A221" t="s">
        <v>368</v>
      </c>
      <c r="B221" t="s">
        <v>60</v>
      </c>
      <c r="C221">
        <v>0.44748599999999999</v>
      </c>
      <c r="D221">
        <f t="shared" si="18"/>
        <v>26.165137665387515</v>
      </c>
      <c r="E221">
        <v>893.19309727199993</v>
      </c>
      <c r="F221">
        <f t="shared" si="19"/>
        <v>68.21109914599765</v>
      </c>
      <c r="G221">
        <v>1</v>
      </c>
      <c r="H221">
        <f t="shared" si="20"/>
        <v>27.272727272727273</v>
      </c>
      <c r="J221">
        <f t="shared" si="21"/>
        <v>0</v>
      </c>
      <c r="K221">
        <f t="shared" si="22"/>
        <v>27.057065544095217</v>
      </c>
      <c r="L221" s="4">
        <f t="shared" si="23"/>
        <v>22.760409229237595</v>
      </c>
    </row>
    <row r="222" spans="1:12" x14ac:dyDescent="0.25">
      <c r="A222" t="s">
        <v>375</v>
      </c>
      <c r="B222" t="s">
        <v>179</v>
      </c>
      <c r="C222">
        <v>0.10086299999999999</v>
      </c>
      <c r="D222">
        <f t="shared" si="18"/>
        <v>21.375467246013436</v>
      </c>
      <c r="E222">
        <v>773.96458673189989</v>
      </c>
      <c r="F222">
        <f t="shared" si="19"/>
        <v>72.686105437166887</v>
      </c>
      <c r="G222">
        <v>1</v>
      </c>
      <c r="H222">
        <f t="shared" si="20"/>
        <v>27.272727272727273</v>
      </c>
      <c r="J222">
        <f t="shared" si="21"/>
        <v>0</v>
      </c>
      <c r="K222">
        <f t="shared" si="22"/>
        <v>26.994132718454246</v>
      </c>
      <c r="L222" s="4">
        <f t="shared" si="23"/>
        <v>22.616744363020562</v>
      </c>
    </row>
    <row r="223" spans="1:12" x14ac:dyDescent="0.25">
      <c r="A223" t="s">
        <v>360</v>
      </c>
      <c r="B223" t="s">
        <v>55</v>
      </c>
      <c r="C223">
        <v>0.41143800000000003</v>
      </c>
      <c r="D223">
        <f t="shared" si="18"/>
        <v>25.667022885705855</v>
      </c>
      <c r="E223">
        <v>1179.3135380538999</v>
      </c>
      <c r="F223">
        <f t="shared" si="19"/>
        <v>57.472134390579647</v>
      </c>
      <c r="G223">
        <v>2</v>
      </c>
      <c r="H223">
        <f t="shared" si="20"/>
        <v>34.545454545454547</v>
      </c>
      <c r="J223">
        <f t="shared" si="21"/>
        <v>0</v>
      </c>
      <c r="K223">
        <f t="shared" si="22"/>
        <v>26.991467818893465</v>
      </c>
      <c r="L223" s="4">
        <f t="shared" si="23"/>
        <v>22.610660853580423</v>
      </c>
    </row>
    <row r="224" spans="1:12" x14ac:dyDescent="0.25">
      <c r="A224" t="s">
        <v>369</v>
      </c>
      <c r="B224" t="s">
        <v>325</v>
      </c>
      <c r="C224">
        <v>0.20508699999999999</v>
      </c>
      <c r="D224">
        <f t="shared" si="18"/>
        <v>22.815644642749497</v>
      </c>
      <c r="E224">
        <v>525.29386967030007</v>
      </c>
      <c r="F224">
        <f t="shared" si="19"/>
        <v>82.019468893938068</v>
      </c>
      <c r="H224">
        <f t="shared" si="20"/>
        <v>20</v>
      </c>
      <c r="J224">
        <f t="shared" si="21"/>
        <v>0</v>
      </c>
      <c r="K224">
        <f t="shared" si="22"/>
        <v>26.967022707337517</v>
      </c>
      <c r="L224" s="4">
        <f t="shared" si="23"/>
        <v>22.55485684914272</v>
      </c>
    </row>
    <row r="225" spans="1:12" x14ac:dyDescent="0.25">
      <c r="A225" t="s">
        <v>67</v>
      </c>
      <c r="B225" t="s">
        <v>176</v>
      </c>
      <c r="C225">
        <v>0.162326</v>
      </c>
      <c r="D225">
        <f t="shared" si="18"/>
        <v>22.224768974363801</v>
      </c>
      <c r="E225">
        <v>516.25022499500005</v>
      </c>
      <c r="F225">
        <f t="shared" si="19"/>
        <v>82.358904207134032</v>
      </c>
      <c r="H225">
        <f t="shared" si="20"/>
        <v>20</v>
      </c>
      <c r="J225">
        <f t="shared" si="21"/>
        <v>0</v>
      </c>
      <c r="K225">
        <f t="shared" si="22"/>
        <v>26.916734636299566</v>
      </c>
      <c r="L225" s="4">
        <f t="shared" si="23"/>
        <v>22.440057792777505</v>
      </c>
    </row>
    <row r="226" spans="1:12" x14ac:dyDescent="0.25">
      <c r="A226" t="s">
        <v>368</v>
      </c>
      <c r="B226" t="s">
        <v>80</v>
      </c>
      <c r="C226">
        <v>4.8342000000000003E-2</v>
      </c>
      <c r="D226">
        <f t="shared" si="18"/>
        <v>20.649726945756541</v>
      </c>
      <c r="E226">
        <v>771.21727493770004</v>
      </c>
      <c r="F226">
        <f t="shared" si="19"/>
        <v>72.789220350765632</v>
      </c>
      <c r="G226">
        <v>1</v>
      </c>
      <c r="H226">
        <f t="shared" si="20"/>
        <v>27.272727272727273</v>
      </c>
      <c r="J226">
        <f t="shared" si="21"/>
        <v>0</v>
      </c>
      <c r="K226">
        <f t="shared" si="22"/>
        <v>26.86960764112262</v>
      </c>
      <c r="L226" s="4">
        <f t="shared" si="23"/>
        <v>22.332474931395559</v>
      </c>
    </row>
    <row r="227" spans="1:12" x14ac:dyDescent="0.25">
      <c r="A227" t="s">
        <v>377</v>
      </c>
      <c r="B227" t="s">
        <v>137</v>
      </c>
      <c r="C227">
        <v>3.3045999999999999E-2</v>
      </c>
      <c r="D227">
        <f t="shared" si="18"/>
        <v>20.43836532597151</v>
      </c>
      <c r="E227">
        <v>769.38746705680001</v>
      </c>
      <c r="F227">
        <f t="shared" si="19"/>
        <v>72.857898569939593</v>
      </c>
      <c r="G227">
        <v>1</v>
      </c>
      <c r="H227">
        <f t="shared" si="20"/>
        <v>27.272727272727273</v>
      </c>
      <c r="J227">
        <f t="shared" si="21"/>
        <v>0</v>
      </c>
      <c r="K227">
        <f t="shared" si="22"/>
        <v>26.841070961000405</v>
      </c>
      <c r="L227" s="4">
        <f t="shared" si="23"/>
        <v>22.26733057643802</v>
      </c>
    </row>
    <row r="228" spans="1:12" x14ac:dyDescent="0.25">
      <c r="A228" t="s">
        <v>373</v>
      </c>
      <c r="B228" t="s">
        <v>278</v>
      </c>
      <c r="C228">
        <v>2.2855E-2</v>
      </c>
      <c r="D228">
        <f t="shared" si="18"/>
        <v>20.297545094065836</v>
      </c>
      <c r="E228">
        <v>482.21673870469999</v>
      </c>
      <c r="F228">
        <f t="shared" si="19"/>
        <v>83.636283791678039</v>
      </c>
      <c r="H228">
        <f t="shared" si="20"/>
        <v>20</v>
      </c>
      <c r="J228">
        <f t="shared" si="21"/>
        <v>0</v>
      </c>
      <c r="K228">
        <f t="shared" si="22"/>
        <v>26.786765777148776</v>
      </c>
      <c r="L228" s="4">
        <f t="shared" si="23"/>
        <v>22.143361139288569</v>
      </c>
    </row>
    <row r="229" spans="1:12" x14ac:dyDescent="0.25">
      <c r="A229" t="s">
        <v>67</v>
      </c>
      <c r="B229" t="s">
        <v>246</v>
      </c>
      <c r="C229">
        <v>0.944716</v>
      </c>
      <c r="D229">
        <f t="shared" si="18"/>
        <v>33.035910299128993</v>
      </c>
      <c r="E229">
        <v>826.50897924280002</v>
      </c>
      <c r="F229">
        <f t="shared" si="19"/>
        <v>70.713955604993487</v>
      </c>
      <c r="H229">
        <f t="shared" si="20"/>
        <v>20</v>
      </c>
      <c r="J229">
        <f t="shared" si="21"/>
        <v>0</v>
      </c>
      <c r="K229">
        <f t="shared" si="22"/>
        <v>26.749973180824497</v>
      </c>
      <c r="L229" s="4">
        <f t="shared" si="23"/>
        <v>22.059369941136108</v>
      </c>
    </row>
    <row r="230" spans="1:12" x14ac:dyDescent="0.25">
      <c r="A230" t="s">
        <v>374</v>
      </c>
      <c r="B230" t="s">
        <v>168</v>
      </c>
      <c r="C230">
        <v>2.173057</v>
      </c>
      <c r="D230">
        <f t="shared" si="18"/>
        <v>50.00924603450828</v>
      </c>
      <c r="E230">
        <v>1290.1349071709999</v>
      </c>
      <c r="F230">
        <f t="shared" si="19"/>
        <v>53.312673522130595</v>
      </c>
      <c r="H230">
        <f t="shared" si="20"/>
        <v>20</v>
      </c>
      <c r="J230">
        <f t="shared" si="21"/>
        <v>0</v>
      </c>
      <c r="K230">
        <f t="shared" si="22"/>
        <v>26.664383911327775</v>
      </c>
      <c r="L230" s="4">
        <f t="shared" si="23"/>
        <v>21.863984292603348</v>
      </c>
    </row>
    <row r="231" spans="1:12" x14ac:dyDescent="0.25">
      <c r="A231" t="s">
        <v>379</v>
      </c>
      <c r="B231" t="s">
        <v>261</v>
      </c>
      <c r="C231">
        <v>0.20671300000000001</v>
      </c>
      <c r="D231">
        <f t="shared" si="18"/>
        <v>22.838112869329677</v>
      </c>
      <c r="E231">
        <v>574.09540084879995</v>
      </c>
      <c r="F231">
        <f t="shared" si="19"/>
        <v>80.187799957932782</v>
      </c>
      <c r="H231">
        <f t="shared" si="20"/>
        <v>20</v>
      </c>
      <c r="J231">
        <f t="shared" si="21"/>
        <v>0</v>
      </c>
      <c r="K231">
        <f t="shared" si="22"/>
        <v>26.605182565452495</v>
      </c>
      <c r="L231" s="4">
        <f t="shared" si="23"/>
        <v>21.728837755825197</v>
      </c>
    </row>
    <row r="232" spans="1:12" x14ac:dyDescent="0.25">
      <c r="A232" t="s">
        <v>373</v>
      </c>
      <c r="B232" t="s">
        <v>302</v>
      </c>
      <c r="C232">
        <v>0.20677100000000001</v>
      </c>
      <c r="D232">
        <f t="shared" si="18"/>
        <v>22.838914318986291</v>
      </c>
      <c r="E232">
        <v>578.20366457509999</v>
      </c>
      <c r="F232">
        <f t="shared" si="19"/>
        <v>80.0336044057306</v>
      </c>
      <c r="H232">
        <f t="shared" si="20"/>
        <v>20</v>
      </c>
      <c r="J232">
        <f t="shared" si="21"/>
        <v>0</v>
      </c>
      <c r="K232">
        <f t="shared" si="22"/>
        <v>26.574503744943378</v>
      </c>
      <c r="L232" s="4">
        <f t="shared" si="23"/>
        <v>21.658803261119949</v>
      </c>
    </row>
    <row r="233" spans="1:12" x14ac:dyDescent="0.25">
      <c r="A233" t="s">
        <v>67</v>
      </c>
      <c r="B233" t="s">
        <v>85</v>
      </c>
      <c r="C233">
        <v>0.200877</v>
      </c>
      <c r="D233">
        <f t="shared" si="18"/>
        <v>22.757470452157516</v>
      </c>
      <c r="E233">
        <v>576.9323577056</v>
      </c>
      <c r="F233">
        <f t="shared" si="19"/>
        <v>80.081320394240805</v>
      </c>
      <c r="H233">
        <f t="shared" si="20"/>
        <v>20</v>
      </c>
      <c r="J233">
        <f t="shared" si="21"/>
        <v>0</v>
      </c>
      <c r="K233">
        <f t="shared" si="22"/>
        <v>26.567758169279667</v>
      </c>
      <c r="L233" s="4">
        <f t="shared" si="23"/>
        <v>21.643404266788874</v>
      </c>
    </row>
    <row r="234" spans="1:12" x14ac:dyDescent="0.25">
      <c r="A234" t="s">
        <v>381</v>
      </c>
      <c r="B234" t="s">
        <v>281</v>
      </c>
      <c r="C234">
        <v>0.55258399999999996</v>
      </c>
      <c r="D234">
        <f t="shared" si="18"/>
        <v>27.617392079362858</v>
      </c>
      <c r="E234">
        <v>1009.0434080719</v>
      </c>
      <c r="F234">
        <f t="shared" si="19"/>
        <v>63.862886899488871</v>
      </c>
      <c r="G234">
        <v>1</v>
      </c>
      <c r="H234">
        <f t="shared" si="20"/>
        <v>27.272727272727273</v>
      </c>
      <c r="J234">
        <f t="shared" si="21"/>
        <v>0</v>
      </c>
      <c r="K234">
        <f t="shared" si="22"/>
        <v>26.47787397758853</v>
      </c>
      <c r="L234" s="4">
        <f t="shared" si="23"/>
        <v>21.438214046219358</v>
      </c>
    </row>
    <row r="235" spans="1:12" x14ac:dyDescent="0.25">
      <c r="A235" t="s">
        <v>373</v>
      </c>
      <c r="B235" t="s">
        <v>196</v>
      </c>
      <c r="C235">
        <v>9.8139999999999998E-3</v>
      </c>
      <c r="D235">
        <f t="shared" si="18"/>
        <v>20.117343284205965</v>
      </c>
      <c r="E235">
        <v>522.67251073469993</v>
      </c>
      <c r="F235">
        <f t="shared" si="19"/>
        <v>82.117856416142985</v>
      </c>
      <c r="H235">
        <f t="shared" si="20"/>
        <v>20</v>
      </c>
      <c r="J235">
        <f t="shared" si="21"/>
        <v>0</v>
      </c>
      <c r="K235">
        <f t="shared" si="22"/>
        <v>26.447039940069789</v>
      </c>
      <c r="L235" s="4">
        <f t="shared" si="23"/>
        <v>21.367825217655827</v>
      </c>
    </row>
    <row r="236" spans="1:12" x14ac:dyDescent="0.25">
      <c r="A236" t="s">
        <v>379</v>
      </c>
      <c r="B236" t="s">
        <v>3</v>
      </c>
      <c r="C236">
        <v>0.27901399999999998</v>
      </c>
      <c r="D236">
        <f t="shared" si="18"/>
        <v>23.837175138686199</v>
      </c>
      <c r="E236">
        <v>649.78000345739997</v>
      </c>
      <c r="F236">
        <f t="shared" si="19"/>
        <v>77.347128114563418</v>
      </c>
      <c r="H236">
        <f t="shared" si="20"/>
        <v>20</v>
      </c>
      <c r="J236">
        <f t="shared" si="21"/>
        <v>0</v>
      </c>
      <c r="K236">
        <f t="shared" si="22"/>
        <v>26.236860650649923</v>
      </c>
      <c r="L236" s="4">
        <f t="shared" si="23"/>
        <v>20.888021884680445</v>
      </c>
    </row>
    <row r="237" spans="1:12" x14ac:dyDescent="0.25">
      <c r="A237" t="s">
        <v>367</v>
      </c>
      <c r="B237" t="s">
        <v>356</v>
      </c>
      <c r="C237">
        <v>1.1223609999999999</v>
      </c>
      <c r="D237">
        <f t="shared" si="18"/>
        <v>35.490626234452698</v>
      </c>
      <c r="E237">
        <v>1255.4938109719999</v>
      </c>
      <c r="F237">
        <f t="shared" si="19"/>
        <v>54.612858542653747</v>
      </c>
      <c r="G237">
        <v>1</v>
      </c>
      <c r="H237">
        <f t="shared" si="20"/>
        <v>27.272727272727273</v>
      </c>
      <c r="J237">
        <f t="shared" si="21"/>
        <v>0</v>
      </c>
      <c r="K237">
        <f t="shared" si="22"/>
        <v>26.202515137239473</v>
      </c>
      <c r="L237" s="4">
        <f t="shared" si="23"/>
        <v>20.809616957855493</v>
      </c>
    </row>
    <row r="238" spans="1:12" x14ac:dyDescent="0.25">
      <c r="A238" t="s">
        <v>368</v>
      </c>
      <c r="B238" t="s">
        <v>347</v>
      </c>
      <c r="C238">
        <v>0.15340300000000001</v>
      </c>
      <c r="D238">
        <f t="shared" si="18"/>
        <v>22.10147009012336</v>
      </c>
      <c r="E238">
        <v>609.40349947029995</v>
      </c>
      <c r="F238">
        <f t="shared" si="19"/>
        <v>78.862580320912372</v>
      </c>
      <c r="H238">
        <f t="shared" si="20"/>
        <v>20</v>
      </c>
      <c r="J238">
        <f t="shared" si="21"/>
        <v>0</v>
      </c>
      <c r="K238">
        <f t="shared" si="22"/>
        <v>26.192810082207149</v>
      </c>
      <c r="L238" s="4">
        <f t="shared" si="23"/>
        <v>20.787461978817969</v>
      </c>
    </row>
    <row r="239" spans="1:12" x14ac:dyDescent="0.25">
      <c r="A239" t="s">
        <v>67</v>
      </c>
      <c r="B239" t="s">
        <v>67</v>
      </c>
      <c r="C239">
        <v>0.448046</v>
      </c>
      <c r="D239">
        <f t="shared" si="18"/>
        <v>26.172875800003077</v>
      </c>
      <c r="E239">
        <v>720.16262611469995</v>
      </c>
      <c r="F239">
        <f t="shared" si="19"/>
        <v>74.705455600551133</v>
      </c>
      <c r="H239">
        <f t="shared" si="20"/>
        <v>20</v>
      </c>
      <c r="J239">
        <f t="shared" si="21"/>
        <v>0</v>
      </c>
      <c r="K239">
        <f t="shared" si="22"/>
        <v>26.175666280110843</v>
      </c>
      <c r="L239" s="4">
        <f t="shared" si="23"/>
        <v>20.748325613820342</v>
      </c>
    </row>
    <row r="240" spans="1:12" x14ac:dyDescent="0.25">
      <c r="A240" t="s">
        <v>377</v>
      </c>
      <c r="B240" t="s">
        <v>388</v>
      </c>
      <c r="C240">
        <v>2.3095000000000001E-2</v>
      </c>
      <c r="D240">
        <f t="shared" si="18"/>
        <v>20.300861437472506</v>
      </c>
      <c r="E240">
        <v>1149.4977770295</v>
      </c>
      <c r="F240">
        <f t="shared" si="19"/>
        <v>58.591210000564004</v>
      </c>
      <c r="G240">
        <v>2</v>
      </c>
      <c r="H240">
        <f t="shared" si="20"/>
        <v>34.545454545454547</v>
      </c>
      <c r="J240">
        <f t="shared" si="21"/>
        <v>0</v>
      </c>
      <c r="K240">
        <f t="shared" si="22"/>
        <v>26.142050651243668</v>
      </c>
      <c r="L240" s="4">
        <f t="shared" si="23"/>
        <v>20.671586888444246</v>
      </c>
    </row>
    <row r="241" spans="1:12" x14ac:dyDescent="0.25">
      <c r="A241" t="s">
        <v>373</v>
      </c>
      <c r="B241" t="s">
        <v>130</v>
      </c>
      <c r="C241">
        <v>1.397E-2</v>
      </c>
      <c r="D241">
        <f t="shared" si="18"/>
        <v>20.17477129753145</v>
      </c>
      <c r="E241">
        <v>566.03936282859991</v>
      </c>
      <c r="F241">
        <f t="shared" si="19"/>
        <v>80.490167408964297</v>
      </c>
      <c r="H241">
        <f t="shared" si="20"/>
        <v>20</v>
      </c>
      <c r="J241">
        <f t="shared" si="21"/>
        <v>0</v>
      </c>
      <c r="K241">
        <f t="shared" si="22"/>
        <v>26.13298774129915</v>
      </c>
      <c r="L241" s="4">
        <f t="shared" si="23"/>
        <v>20.650897816700603</v>
      </c>
    </row>
    <row r="242" spans="1:12" x14ac:dyDescent="0.25">
      <c r="A242" t="s">
        <v>375</v>
      </c>
      <c r="B242" t="s">
        <v>139</v>
      </c>
      <c r="C242">
        <v>2.1107000000000001E-2</v>
      </c>
      <c r="D242">
        <f t="shared" si="18"/>
        <v>20.273391059587265</v>
      </c>
      <c r="E242">
        <v>580.65785182290006</v>
      </c>
      <c r="F242">
        <f t="shared" si="19"/>
        <v>79.941491342136487</v>
      </c>
      <c r="H242">
        <f t="shared" si="20"/>
        <v>20</v>
      </c>
      <c r="J242">
        <f t="shared" si="21"/>
        <v>0</v>
      </c>
      <c r="K242">
        <f t="shared" si="22"/>
        <v>26.042976480344752</v>
      </c>
      <c r="L242" s="4">
        <f t="shared" si="23"/>
        <v>20.445417518758578</v>
      </c>
    </row>
    <row r="243" spans="1:12" x14ac:dyDescent="0.25">
      <c r="A243" t="s">
        <v>377</v>
      </c>
      <c r="B243" t="s">
        <v>114</v>
      </c>
      <c r="C243">
        <v>1.4024E-2</v>
      </c>
      <c r="D243">
        <f t="shared" si="18"/>
        <v>20.17551747479795</v>
      </c>
      <c r="E243">
        <v>869.47868966730005</v>
      </c>
      <c r="F243">
        <f t="shared" si="19"/>
        <v>69.10117252476968</v>
      </c>
      <c r="G243">
        <v>1</v>
      </c>
      <c r="H243">
        <f t="shared" si="20"/>
        <v>27.272727272727273</v>
      </c>
      <c r="J243">
        <f t="shared" si="21"/>
        <v>0</v>
      </c>
      <c r="K243">
        <f t="shared" si="22"/>
        <v>26.03715618173171</v>
      </c>
      <c r="L243" s="4">
        <f t="shared" si="23"/>
        <v>20.43213077351761</v>
      </c>
    </row>
    <row r="244" spans="1:12" x14ac:dyDescent="0.25">
      <c r="A244" t="s">
        <v>377</v>
      </c>
      <c r="B244" t="s">
        <v>54</v>
      </c>
      <c r="C244">
        <v>2.5250000000000002E-2</v>
      </c>
      <c r="D244">
        <f t="shared" si="18"/>
        <v>20.330639437644884</v>
      </c>
      <c r="E244">
        <v>1181.3473562252</v>
      </c>
      <c r="F244">
        <f t="shared" si="19"/>
        <v>57.395799048718601</v>
      </c>
      <c r="G244">
        <v>2</v>
      </c>
      <c r="H244">
        <f t="shared" si="20"/>
        <v>34.545454545454547</v>
      </c>
      <c r="J244">
        <f t="shared" si="21"/>
        <v>0</v>
      </c>
      <c r="K244">
        <f t="shared" si="22"/>
        <v>25.908924060909062</v>
      </c>
      <c r="L244" s="4">
        <f t="shared" si="23"/>
        <v>20.139398796285064</v>
      </c>
    </row>
    <row r="245" spans="1:12" x14ac:dyDescent="0.25">
      <c r="A245" t="s">
        <v>375</v>
      </c>
      <c r="B245" t="s">
        <v>263</v>
      </c>
      <c r="C245">
        <v>3.6367999999999998E-2</v>
      </c>
      <c r="D245">
        <f t="shared" si="18"/>
        <v>20.484269045958818</v>
      </c>
      <c r="E245">
        <v>607.05633543430008</v>
      </c>
      <c r="F245">
        <f t="shared" si="19"/>
        <v>78.950676479959611</v>
      </c>
      <c r="H245">
        <f t="shared" si="20"/>
        <v>20</v>
      </c>
      <c r="J245">
        <f t="shared" si="21"/>
        <v>0</v>
      </c>
      <c r="K245">
        <f t="shared" si="22"/>
        <v>25.886989105183687</v>
      </c>
      <c r="L245" s="4">
        <f t="shared" si="23"/>
        <v>20.089325047845094</v>
      </c>
    </row>
    <row r="246" spans="1:12" x14ac:dyDescent="0.25">
      <c r="A246" t="s">
        <v>379</v>
      </c>
      <c r="B246" t="s">
        <v>63</v>
      </c>
      <c r="C246">
        <v>0.15352199999999999</v>
      </c>
      <c r="D246">
        <f t="shared" si="18"/>
        <v>22.103114443729165</v>
      </c>
      <c r="E246">
        <v>650.72573981309995</v>
      </c>
      <c r="F246">
        <f t="shared" si="19"/>
        <v>77.311631771261204</v>
      </c>
      <c r="H246">
        <f t="shared" si="20"/>
        <v>20</v>
      </c>
      <c r="J246">
        <f t="shared" si="21"/>
        <v>0</v>
      </c>
      <c r="K246">
        <f t="shared" si="22"/>
        <v>25.882949242998073</v>
      </c>
      <c r="L246" s="4">
        <f t="shared" si="23"/>
        <v>20.08010273413964</v>
      </c>
    </row>
    <row r="247" spans="1:12" x14ac:dyDescent="0.25">
      <c r="A247" t="s">
        <v>379</v>
      </c>
      <c r="B247" t="s">
        <v>348</v>
      </c>
      <c r="C247">
        <v>0.192442</v>
      </c>
      <c r="D247">
        <f t="shared" si="18"/>
        <v>22.640914799510632</v>
      </c>
      <c r="E247">
        <v>666.51784618750003</v>
      </c>
      <c r="F247">
        <f t="shared" si="19"/>
        <v>76.718906297663295</v>
      </c>
      <c r="H247">
        <f t="shared" si="20"/>
        <v>20</v>
      </c>
      <c r="J247">
        <f t="shared" si="21"/>
        <v>0</v>
      </c>
      <c r="K247">
        <f t="shared" si="22"/>
        <v>25.871964219434787</v>
      </c>
      <c r="L247" s="4">
        <f t="shared" si="23"/>
        <v>20.055025806089187</v>
      </c>
    </row>
    <row r="248" spans="1:12" x14ac:dyDescent="0.25">
      <c r="A248" t="s">
        <v>369</v>
      </c>
      <c r="B248" t="s">
        <v>315</v>
      </c>
      <c r="C248">
        <v>0.19514100000000001</v>
      </c>
      <c r="D248">
        <f t="shared" si="18"/>
        <v>22.678209844738127</v>
      </c>
      <c r="E248">
        <v>670.84937401679997</v>
      </c>
      <c r="F248">
        <f t="shared" si="19"/>
        <v>76.556330969005018</v>
      </c>
      <c r="H248">
        <f t="shared" si="20"/>
        <v>20</v>
      </c>
      <c r="J248">
        <f t="shared" si="21"/>
        <v>0</v>
      </c>
      <c r="K248">
        <f t="shared" si="22"/>
        <v>25.84690816274863</v>
      </c>
      <c r="L248" s="4">
        <f t="shared" si="23"/>
        <v>19.997827118519059</v>
      </c>
    </row>
    <row r="249" spans="1:12" x14ac:dyDescent="0.25">
      <c r="A249" t="s">
        <v>366</v>
      </c>
      <c r="B249" t="s">
        <v>44</v>
      </c>
      <c r="C249">
        <v>0.31907200000000002</v>
      </c>
      <c r="D249">
        <f t="shared" si="18"/>
        <v>24.390700489454289</v>
      </c>
      <c r="E249">
        <v>1299.7694109219999</v>
      </c>
      <c r="F249">
        <f t="shared" si="19"/>
        <v>52.951061482336492</v>
      </c>
      <c r="G249">
        <v>2</v>
      </c>
      <c r="H249">
        <f t="shared" si="20"/>
        <v>34.545454545454547</v>
      </c>
      <c r="J249">
        <f t="shared" si="21"/>
        <v>0</v>
      </c>
      <c r="K249">
        <f t="shared" si="22"/>
        <v>25.831988757994523</v>
      </c>
      <c r="L249" s="4">
        <f t="shared" si="23"/>
        <v>19.963768671814876</v>
      </c>
    </row>
    <row r="250" spans="1:12" x14ac:dyDescent="0.25">
      <c r="A250" t="s">
        <v>367</v>
      </c>
      <c r="B250" t="s">
        <v>316</v>
      </c>
      <c r="C250">
        <v>1.1082240000000001</v>
      </c>
      <c r="D250">
        <f t="shared" si="18"/>
        <v>35.295279789702377</v>
      </c>
      <c r="E250">
        <v>1302.8829764520001</v>
      </c>
      <c r="F250">
        <f t="shared" si="19"/>
        <v>52.834199959269554</v>
      </c>
      <c r="G250">
        <v>1</v>
      </c>
      <c r="H250">
        <f t="shared" si="20"/>
        <v>27.272727272727273</v>
      </c>
      <c r="J250">
        <f t="shared" si="21"/>
        <v>0</v>
      </c>
      <c r="K250">
        <f t="shared" si="22"/>
        <v>25.80771413161257</v>
      </c>
      <c r="L250" s="4">
        <f t="shared" si="23"/>
        <v>19.908353855840662</v>
      </c>
    </row>
    <row r="251" spans="1:12" x14ac:dyDescent="0.25">
      <c r="A251" t="s">
        <v>67</v>
      </c>
      <c r="B251" t="s">
        <v>292</v>
      </c>
      <c r="C251">
        <v>0.362844</v>
      </c>
      <c r="D251">
        <f t="shared" si="18"/>
        <v>24.995546254440576</v>
      </c>
      <c r="E251">
        <v>743.54805415729993</v>
      </c>
      <c r="F251">
        <f t="shared" si="19"/>
        <v>73.82772981887139</v>
      </c>
      <c r="H251">
        <f t="shared" si="20"/>
        <v>20</v>
      </c>
      <c r="J251">
        <f t="shared" si="21"/>
        <v>0</v>
      </c>
      <c r="K251">
        <f t="shared" si="22"/>
        <v>25.764655214662394</v>
      </c>
      <c r="L251" s="4">
        <f t="shared" si="23"/>
        <v>19.81005772055526</v>
      </c>
    </row>
    <row r="252" spans="1:12" x14ac:dyDescent="0.25">
      <c r="A252" t="s">
        <v>368</v>
      </c>
      <c r="B252" t="s">
        <v>345</v>
      </c>
      <c r="C252">
        <v>0.102449</v>
      </c>
      <c r="D252">
        <f t="shared" si="18"/>
        <v>21.397382748692507</v>
      </c>
      <c r="E252">
        <v>938.9211672317</v>
      </c>
      <c r="F252">
        <f t="shared" si="19"/>
        <v>66.494786497070777</v>
      </c>
      <c r="G252">
        <v>1</v>
      </c>
      <c r="H252">
        <f t="shared" si="20"/>
        <v>27.272727272727273</v>
      </c>
      <c r="J252">
        <f t="shared" si="21"/>
        <v>0</v>
      </c>
      <c r="K252">
        <f t="shared" si="22"/>
        <v>25.76025203097084</v>
      </c>
      <c r="L252" s="4">
        <f t="shared" si="23"/>
        <v>19.800006006055977</v>
      </c>
    </row>
    <row r="253" spans="1:12" x14ac:dyDescent="0.25">
      <c r="A253" t="s">
        <v>360</v>
      </c>
      <c r="B253" t="s">
        <v>140</v>
      </c>
      <c r="C253">
        <v>1.1267910000000001</v>
      </c>
      <c r="D253">
        <f t="shared" si="18"/>
        <v>35.551840406500794</v>
      </c>
      <c r="E253">
        <v>1028.0652227991</v>
      </c>
      <c r="F253">
        <f t="shared" si="19"/>
        <v>63.148940711718232</v>
      </c>
      <c r="H253">
        <f t="shared" si="20"/>
        <v>20</v>
      </c>
      <c r="J253">
        <f t="shared" si="21"/>
        <v>0</v>
      </c>
      <c r="K253">
        <f t="shared" si="22"/>
        <v>25.740156223643808</v>
      </c>
      <c r="L253" s="4">
        <f t="shared" si="23"/>
        <v>19.754130718529055</v>
      </c>
    </row>
    <row r="254" spans="1:12" x14ac:dyDescent="0.25">
      <c r="A254" t="s">
        <v>366</v>
      </c>
      <c r="B254" t="s">
        <v>326</v>
      </c>
      <c r="C254">
        <v>3.2105000000000002E-2</v>
      </c>
      <c r="D254">
        <f t="shared" si="18"/>
        <v>20.425362496197863</v>
      </c>
      <c r="E254">
        <v>924.06731661530011</v>
      </c>
      <c r="F254">
        <f t="shared" si="19"/>
        <v>67.052296396803371</v>
      </c>
      <c r="G254">
        <v>1</v>
      </c>
      <c r="H254">
        <f t="shared" si="20"/>
        <v>27.272727272727273</v>
      </c>
      <c r="J254">
        <f t="shared" si="21"/>
        <v>0</v>
      </c>
      <c r="K254">
        <f t="shared" si="22"/>
        <v>25.677349960418425</v>
      </c>
      <c r="L254" s="4">
        <f t="shared" si="23"/>
        <v>19.610754772638071</v>
      </c>
    </row>
    <row r="255" spans="1:12" x14ac:dyDescent="0.25">
      <c r="A255" t="s">
        <v>367</v>
      </c>
      <c r="B255" t="s">
        <v>355</v>
      </c>
      <c r="C255">
        <v>1.0516779999999999</v>
      </c>
      <c r="D255">
        <f t="shared" si="18"/>
        <v>34.513921646896137</v>
      </c>
      <c r="E255">
        <v>1300.098365863</v>
      </c>
      <c r="F255">
        <f t="shared" si="19"/>
        <v>52.938714809348475</v>
      </c>
      <c r="G255">
        <v>1</v>
      </c>
      <c r="H255">
        <f t="shared" si="20"/>
        <v>27.272727272727273</v>
      </c>
      <c r="J255">
        <f t="shared" si="21"/>
        <v>0</v>
      </c>
      <c r="K255">
        <f t="shared" si="22"/>
        <v>25.672345473067104</v>
      </c>
      <c r="L255" s="4">
        <f t="shared" si="23"/>
        <v>19.599330384832665</v>
      </c>
    </row>
    <row r="256" spans="1:12" x14ac:dyDescent="0.25">
      <c r="A256" t="s">
        <v>368</v>
      </c>
      <c r="B256" t="s">
        <v>233</v>
      </c>
      <c r="C256">
        <v>5.0717999999999999E-2</v>
      </c>
      <c r="D256">
        <f t="shared" si="18"/>
        <v>20.682558745482563</v>
      </c>
      <c r="E256">
        <v>642.20500579060001</v>
      </c>
      <c r="F256">
        <f t="shared" si="19"/>
        <v>77.631440667500357</v>
      </c>
      <c r="H256">
        <f t="shared" si="20"/>
        <v>20</v>
      </c>
      <c r="J256">
        <f t="shared" si="21"/>
        <v>0</v>
      </c>
      <c r="K256">
        <f t="shared" si="22"/>
        <v>25.662799882596584</v>
      </c>
      <c r="L256" s="4">
        <f t="shared" si="23"/>
        <v>19.577539436087832</v>
      </c>
    </row>
    <row r="257" spans="1:12" x14ac:dyDescent="0.25">
      <c r="A257" t="s">
        <v>379</v>
      </c>
      <c r="B257" t="s">
        <v>36</v>
      </c>
      <c r="C257">
        <v>0.10147299999999999</v>
      </c>
      <c r="D257">
        <f t="shared" si="18"/>
        <v>21.383896285505386</v>
      </c>
      <c r="E257">
        <v>663.12581566670008</v>
      </c>
      <c r="F257">
        <f t="shared" si="19"/>
        <v>76.846219453314205</v>
      </c>
      <c r="H257">
        <f t="shared" si="20"/>
        <v>20</v>
      </c>
      <c r="J257">
        <f t="shared" si="21"/>
        <v>0</v>
      </c>
      <c r="K257">
        <f t="shared" si="22"/>
        <v>25.64602314776392</v>
      </c>
      <c r="L257" s="4">
        <f t="shared" si="23"/>
        <v>19.539241022807559</v>
      </c>
    </row>
    <row r="258" spans="1:12" x14ac:dyDescent="0.25">
      <c r="A258" t="s">
        <v>377</v>
      </c>
      <c r="B258" t="s">
        <v>215</v>
      </c>
      <c r="C258">
        <v>1.4615E-2</v>
      </c>
      <c r="D258">
        <f t="shared" ref="D258:D321" si="24">20+(C258-0.001322)/(5.790831-0.001322)*80</f>
        <v>20.183683970436871</v>
      </c>
      <c r="E258">
        <v>926.69711941700007</v>
      </c>
      <c r="F258">
        <f t="shared" ref="F258:F321" si="25">20+80*(2177.691301-E258)/(2177.691301-46.2348912)</f>
        <v>66.95359195078764</v>
      </c>
      <c r="G258">
        <v>1</v>
      </c>
      <c r="H258">
        <f t="shared" ref="H258:H321" si="26">20+G258/11*80</f>
        <v>27.272727272727273</v>
      </c>
      <c r="J258">
        <f t="shared" ref="J258:J321" si="27">I258*100</f>
        <v>0</v>
      </c>
      <c r="K258">
        <f t="shared" ref="K258:K321" si="28">0.2*D258+0.2*F258+0.3*H258+0.3*J258</f>
        <v>25.609273366063086</v>
      </c>
      <c r="L258" s="4">
        <f t="shared" si="23"/>
        <v>19.455347563110138</v>
      </c>
    </row>
    <row r="259" spans="1:12" x14ac:dyDescent="0.25">
      <c r="A259" t="s">
        <v>369</v>
      </c>
      <c r="B259" t="s">
        <v>293</v>
      </c>
      <c r="C259">
        <v>0.191496</v>
      </c>
      <c r="D259">
        <f t="shared" si="24"/>
        <v>22.627842879249346</v>
      </c>
      <c r="E259">
        <v>719.52757138660002</v>
      </c>
      <c r="F259">
        <f t="shared" si="25"/>
        <v>74.729291123536456</v>
      </c>
      <c r="H259">
        <f t="shared" si="26"/>
        <v>20</v>
      </c>
      <c r="J259">
        <f t="shared" si="27"/>
        <v>0</v>
      </c>
      <c r="K259">
        <f t="shared" si="28"/>
        <v>25.471426800557161</v>
      </c>
      <c r="L259" s="4">
        <f t="shared" ref="L259:L322" si="29">100*(K259-17.0868)/(60.8921-17.0868)</f>
        <v>19.140667454753558</v>
      </c>
    </row>
    <row r="260" spans="1:12" x14ac:dyDescent="0.25">
      <c r="A260" t="s">
        <v>366</v>
      </c>
      <c r="B260" t="s">
        <v>352</v>
      </c>
      <c r="C260">
        <v>0.72764600000000002</v>
      </c>
      <c r="D260">
        <f t="shared" si="24"/>
        <v>30.036415868772291</v>
      </c>
      <c r="E260">
        <v>1794.4493486389999</v>
      </c>
      <c r="F260">
        <f t="shared" si="25"/>
        <v>34.384228571560065</v>
      </c>
      <c r="G260">
        <v>3</v>
      </c>
      <c r="H260">
        <f t="shared" si="26"/>
        <v>41.818181818181813</v>
      </c>
      <c r="J260">
        <f t="shared" si="27"/>
        <v>0</v>
      </c>
      <c r="K260">
        <f t="shared" si="28"/>
        <v>25.429583433521017</v>
      </c>
      <c r="L260" s="4">
        <f t="shared" si="29"/>
        <v>19.045146211807744</v>
      </c>
    </row>
    <row r="261" spans="1:12" x14ac:dyDescent="0.25">
      <c r="A261" t="s">
        <v>375</v>
      </c>
      <c r="B261" t="s">
        <v>212</v>
      </c>
      <c r="C261">
        <v>0.23551800000000001</v>
      </c>
      <c r="D261">
        <f t="shared" si="24"/>
        <v>23.236143168617581</v>
      </c>
      <c r="E261">
        <v>742.78386560679996</v>
      </c>
      <c r="F261">
        <f t="shared" si="25"/>
        <v>73.856412124434343</v>
      </c>
      <c r="H261">
        <f t="shared" si="26"/>
        <v>20</v>
      </c>
      <c r="J261">
        <f t="shared" si="27"/>
        <v>0</v>
      </c>
      <c r="K261">
        <f t="shared" si="28"/>
        <v>25.418511058610385</v>
      </c>
      <c r="L261" s="4">
        <f t="shared" si="29"/>
        <v>19.019869875586707</v>
      </c>
    </row>
    <row r="262" spans="1:12" x14ac:dyDescent="0.25">
      <c r="A262" t="s">
        <v>369</v>
      </c>
      <c r="B262" t="s">
        <v>150</v>
      </c>
      <c r="C262">
        <v>0.44513599999999998</v>
      </c>
      <c r="D262">
        <f t="shared" si="24"/>
        <v>26.132665136197215</v>
      </c>
      <c r="E262">
        <v>830.89211500830004</v>
      </c>
      <c r="F262">
        <f t="shared" si="25"/>
        <v>70.54944327453822</v>
      </c>
      <c r="H262">
        <f t="shared" si="26"/>
        <v>20</v>
      </c>
      <c r="J262">
        <f t="shared" si="27"/>
        <v>0</v>
      </c>
      <c r="K262">
        <f t="shared" si="28"/>
        <v>25.336421682147087</v>
      </c>
      <c r="L262" s="4">
        <f t="shared" si="29"/>
        <v>18.832473883633</v>
      </c>
    </row>
    <row r="263" spans="1:12" x14ac:dyDescent="0.25">
      <c r="A263" t="s">
        <v>381</v>
      </c>
      <c r="B263" t="s">
        <v>271</v>
      </c>
      <c r="C263">
        <v>0.12892400000000001</v>
      </c>
      <c r="D263">
        <f t="shared" si="24"/>
        <v>21.763216880740664</v>
      </c>
      <c r="E263">
        <v>1011.8329083682</v>
      </c>
      <c r="F263">
        <f t="shared" si="25"/>
        <v>63.758188523919017</v>
      </c>
      <c r="G263">
        <v>1</v>
      </c>
      <c r="H263">
        <f t="shared" si="26"/>
        <v>27.272727272727273</v>
      </c>
      <c r="J263">
        <f t="shared" si="27"/>
        <v>0</v>
      </c>
      <c r="K263">
        <f t="shared" si="28"/>
        <v>25.28609926275012</v>
      </c>
      <c r="L263" s="4">
        <f t="shared" si="29"/>
        <v>18.71759641584493</v>
      </c>
    </row>
    <row r="264" spans="1:12" x14ac:dyDescent="0.25">
      <c r="A264" t="s">
        <v>372</v>
      </c>
      <c r="B264" t="s">
        <v>249</v>
      </c>
      <c r="C264">
        <v>0.985259</v>
      </c>
      <c r="D264">
        <f t="shared" si="24"/>
        <v>33.596137427198059</v>
      </c>
      <c r="E264">
        <v>1338.608843725</v>
      </c>
      <c r="F264">
        <f t="shared" si="25"/>
        <v>51.493300202324406</v>
      </c>
      <c r="G264">
        <v>1</v>
      </c>
      <c r="H264">
        <f t="shared" si="26"/>
        <v>27.272727272727273</v>
      </c>
      <c r="J264">
        <f t="shared" si="27"/>
        <v>0</v>
      </c>
      <c r="K264">
        <f t="shared" si="28"/>
        <v>25.199705707722671</v>
      </c>
      <c r="L264" s="4">
        <f t="shared" si="29"/>
        <v>18.520374721147146</v>
      </c>
    </row>
    <row r="265" spans="1:12" x14ac:dyDescent="0.25">
      <c r="A265" t="s">
        <v>374</v>
      </c>
      <c r="B265" t="s">
        <v>282</v>
      </c>
      <c r="C265">
        <v>1.540985</v>
      </c>
      <c r="D265">
        <f t="shared" si="24"/>
        <v>41.275213493924959</v>
      </c>
      <c r="E265">
        <v>1546.4960535079999</v>
      </c>
      <c r="F265">
        <f t="shared" si="25"/>
        <v>43.690665015334815</v>
      </c>
      <c r="G265">
        <v>1</v>
      </c>
      <c r="H265">
        <f t="shared" si="26"/>
        <v>27.272727272727273</v>
      </c>
      <c r="J265">
        <f t="shared" si="27"/>
        <v>0</v>
      </c>
      <c r="K265">
        <f t="shared" si="28"/>
        <v>25.174993883670133</v>
      </c>
      <c r="L265" s="4">
        <f t="shared" si="29"/>
        <v>18.463961857743545</v>
      </c>
    </row>
    <row r="266" spans="1:12" x14ac:dyDescent="0.25">
      <c r="A266" t="s">
        <v>368</v>
      </c>
      <c r="B266" t="s">
        <v>285</v>
      </c>
      <c r="C266">
        <v>0.12745500000000001</v>
      </c>
      <c r="D266">
        <f t="shared" si="24"/>
        <v>21.742918095472344</v>
      </c>
      <c r="E266">
        <v>739.33534166499999</v>
      </c>
      <c r="F266">
        <f t="shared" si="25"/>
        <v>73.985845648889992</v>
      </c>
      <c r="H266">
        <f t="shared" si="26"/>
        <v>20</v>
      </c>
      <c r="J266">
        <f t="shared" si="27"/>
        <v>0</v>
      </c>
      <c r="K266">
        <f t="shared" si="28"/>
        <v>25.145752748872468</v>
      </c>
      <c r="L266" s="4">
        <f t="shared" si="29"/>
        <v>18.397209353371547</v>
      </c>
    </row>
    <row r="267" spans="1:12" x14ac:dyDescent="0.25">
      <c r="A267" t="s">
        <v>375</v>
      </c>
      <c r="B267" t="s">
        <v>273</v>
      </c>
      <c r="C267">
        <v>4.9706E-2</v>
      </c>
      <c r="D267">
        <f t="shared" si="24"/>
        <v>20.66857483078444</v>
      </c>
      <c r="E267">
        <v>717.82921796310006</v>
      </c>
      <c r="F267">
        <f t="shared" si="25"/>
        <v>74.793035459688625</v>
      </c>
      <c r="H267">
        <f t="shared" si="26"/>
        <v>20</v>
      </c>
      <c r="J267">
        <f t="shared" si="27"/>
        <v>0</v>
      </c>
      <c r="K267">
        <f t="shared" si="28"/>
        <v>25.092322058094613</v>
      </c>
      <c r="L267" s="4">
        <f t="shared" si="29"/>
        <v>18.275236234187673</v>
      </c>
    </row>
    <row r="268" spans="1:12" x14ac:dyDescent="0.25">
      <c r="A268" t="s">
        <v>367</v>
      </c>
      <c r="B268" t="s">
        <v>357</v>
      </c>
      <c r="C268">
        <v>1.4941690000000001</v>
      </c>
      <c r="D268">
        <f t="shared" si="24"/>
        <v>40.628305440064089</v>
      </c>
      <c r="E268">
        <v>1283.0263317890001</v>
      </c>
      <c r="F268">
        <f t="shared" si="25"/>
        <v>53.579479837261083</v>
      </c>
      <c r="H268">
        <f t="shared" si="26"/>
        <v>20</v>
      </c>
      <c r="J268">
        <f t="shared" si="27"/>
        <v>0</v>
      </c>
      <c r="K268">
        <f t="shared" si="28"/>
        <v>24.841557055465035</v>
      </c>
      <c r="L268" s="4">
        <f t="shared" si="29"/>
        <v>17.70278266662946</v>
      </c>
    </row>
    <row r="269" spans="1:12" x14ac:dyDescent="0.25">
      <c r="A269" t="s">
        <v>376</v>
      </c>
      <c r="B269" t="s">
        <v>135</v>
      </c>
      <c r="C269">
        <v>1.0543119999999999</v>
      </c>
      <c r="D269">
        <f t="shared" si="24"/>
        <v>34.550318515784326</v>
      </c>
      <c r="E269">
        <v>1426.3972706330001</v>
      </c>
      <c r="F269">
        <f t="shared" si="25"/>
        <v>48.198335257064755</v>
      </c>
      <c r="G269">
        <v>1</v>
      </c>
      <c r="H269">
        <f t="shared" si="26"/>
        <v>27.272727272727273</v>
      </c>
      <c r="J269">
        <f t="shared" si="27"/>
        <v>0</v>
      </c>
      <c r="K269">
        <f t="shared" si="28"/>
        <v>24.731548936387995</v>
      </c>
      <c r="L269" s="4">
        <f t="shared" si="29"/>
        <v>17.45165296525305</v>
      </c>
    </row>
    <row r="270" spans="1:12" x14ac:dyDescent="0.25">
      <c r="A270" t="s">
        <v>360</v>
      </c>
      <c r="B270" t="s">
        <v>127</v>
      </c>
      <c r="C270">
        <v>0.548288</v>
      </c>
      <c r="D270">
        <f t="shared" si="24"/>
        <v>27.55802953238349</v>
      </c>
      <c r="E270">
        <v>1243.9971522420001</v>
      </c>
      <c r="F270">
        <f t="shared" si="25"/>
        <v>55.044362885961561</v>
      </c>
      <c r="G270">
        <v>1</v>
      </c>
      <c r="H270">
        <f t="shared" si="26"/>
        <v>27.272727272727273</v>
      </c>
      <c r="J270">
        <f t="shared" si="27"/>
        <v>0</v>
      </c>
      <c r="K270">
        <f t="shared" si="28"/>
        <v>24.702296665487196</v>
      </c>
      <c r="L270" s="4">
        <f t="shared" si="29"/>
        <v>17.384875039064212</v>
      </c>
    </row>
    <row r="271" spans="1:12" x14ac:dyDescent="0.25">
      <c r="A271" t="s">
        <v>377</v>
      </c>
      <c r="B271" t="s">
        <v>147</v>
      </c>
      <c r="C271">
        <v>6.515E-3</v>
      </c>
      <c r="D271">
        <f t="shared" si="24"/>
        <v>20.071757380461797</v>
      </c>
      <c r="E271">
        <v>1055.5698248860001</v>
      </c>
      <c r="F271">
        <f t="shared" si="25"/>
        <v>62.116609880632424</v>
      </c>
      <c r="G271">
        <v>1</v>
      </c>
      <c r="H271">
        <f t="shared" si="26"/>
        <v>27.272727272727273</v>
      </c>
      <c r="J271">
        <f t="shared" si="27"/>
        <v>0</v>
      </c>
      <c r="K271">
        <f t="shared" si="28"/>
        <v>24.619491634037026</v>
      </c>
      <c r="L271" s="4">
        <f t="shared" si="29"/>
        <v>17.195845329302678</v>
      </c>
    </row>
    <row r="272" spans="1:12" x14ac:dyDescent="0.25">
      <c r="A272" t="s">
        <v>366</v>
      </c>
      <c r="B272" t="s">
        <v>113</v>
      </c>
      <c r="C272">
        <v>3.2640000000000002E-2</v>
      </c>
      <c r="D272">
        <f t="shared" si="24"/>
        <v>20.432755178375231</v>
      </c>
      <c r="E272">
        <v>787.37341456719992</v>
      </c>
      <c r="F272">
        <f t="shared" si="25"/>
        <v>72.182831609050169</v>
      </c>
      <c r="H272">
        <f t="shared" si="26"/>
        <v>20</v>
      </c>
      <c r="J272">
        <f t="shared" si="27"/>
        <v>0</v>
      </c>
      <c r="K272">
        <f t="shared" si="28"/>
        <v>24.523117357485081</v>
      </c>
      <c r="L272" s="4">
        <f t="shared" si="29"/>
        <v>16.975839356162567</v>
      </c>
    </row>
    <row r="273" spans="1:12" x14ac:dyDescent="0.25">
      <c r="A273" t="s">
        <v>366</v>
      </c>
      <c r="B273" t="s">
        <v>213</v>
      </c>
      <c r="C273">
        <v>3.3147000000000003E-2</v>
      </c>
      <c r="D273">
        <f t="shared" si="24"/>
        <v>20.439760953821818</v>
      </c>
      <c r="E273">
        <v>787.88588619589996</v>
      </c>
      <c r="F273">
        <f t="shared" si="25"/>
        <v>72.163597000212974</v>
      </c>
      <c r="H273">
        <f t="shared" si="26"/>
        <v>20</v>
      </c>
      <c r="J273">
        <f t="shared" si="27"/>
        <v>0</v>
      </c>
      <c r="K273">
        <f t="shared" si="28"/>
        <v>24.520671590806959</v>
      </c>
      <c r="L273" s="4">
        <f t="shared" si="29"/>
        <v>16.970256089575827</v>
      </c>
    </row>
    <row r="274" spans="1:12" x14ac:dyDescent="0.25">
      <c r="A274" t="s">
        <v>368</v>
      </c>
      <c r="B274" t="s">
        <v>40</v>
      </c>
      <c r="C274">
        <v>0.15293100000000001</v>
      </c>
      <c r="D274">
        <f t="shared" si="24"/>
        <v>22.094947948090244</v>
      </c>
      <c r="E274">
        <v>1123.1031440828999</v>
      </c>
      <c r="F274">
        <f t="shared" si="25"/>
        <v>59.581880335654802</v>
      </c>
      <c r="G274">
        <v>1</v>
      </c>
      <c r="H274">
        <f t="shared" si="26"/>
        <v>27.272727272727273</v>
      </c>
      <c r="J274">
        <f t="shared" si="27"/>
        <v>0</v>
      </c>
      <c r="K274">
        <f t="shared" si="28"/>
        <v>24.517183838567192</v>
      </c>
      <c r="L274" s="4">
        <f t="shared" si="29"/>
        <v>16.962294148350065</v>
      </c>
    </row>
    <row r="275" spans="1:12" x14ac:dyDescent="0.25">
      <c r="A275" t="s">
        <v>368</v>
      </c>
      <c r="B275" t="s">
        <v>226</v>
      </c>
      <c r="C275">
        <v>6.5422999999999995E-2</v>
      </c>
      <c r="D275">
        <f t="shared" si="24"/>
        <v>20.885753869628669</v>
      </c>
      <c r="E275">
        <v>802.00723290429994</v>
      </c>
      <c r="F275">
        <f t="shared" si="25"/>
        <v>71.633580185664087</v>
      </c>
      <c r="H275">
        <f t="shared" si="26"/>
        <v>20</v>
      </c>
      <c r="J275">
        <f t="shared" si="27"/>
        <v>0</v>
      </c>
      <c r="K275">
        <f t="shared" si="28"/>
        <v>24.503866811058554</v>
      </c>
      <c r="L275" s="4">
        <f t="shared" si="29"/>
        <v>16.931893654554479</v>
      </c>
    </row>
    <row r="276" spans="1:12" x14ac:dyDescent="0.25">
      <c r="A276" t="s">
        <v>376</v>
      </c>
      <c r="B276" t="s">
        <v>323</v>
      </c>
      <c r="C276">
        <v>0.25821699999999997</v>
      </c>
      <c r="D276">
        <f t="shared" si="24"/>
        <v>23.549800164400814</v>
      </c>
      <c r="E276">
        <v>1454.9908725560001</v>
      </c>
      <c r="F276">
        <f t="shared" si="25"/>
        <v>47.125130971336645</v>
      </c>
      <c r="G276">
        <v>2</v>
      </c>
      <c r="H276">
        <f t="shared" si="26"/>
        <v>34.545454545454547</v>
      </c>
      <c r="J276">
        <f t="shared" si="27"/>
        <v>0</v>
      </c>
      <c r="K276">
        <f t="shared" si="28"/>
        <v>24.498622590783857</v>
      </c>
      <c r="L276" s="4">
        <f t="shared" si="29"/>
        <v>16.919921997529652</v>
      </c>
    </row>
    <row r="277" spans="1:12" x14ac:dyDescent="0.25">
      <c r="A277" t="s">
        <v>370</v>
      </c>
      <c r="B277" t="s">
        <v>37</v>
      </c>
      <c r="C277">
        <v>0.64373000000000002</v>
      </c>
      <c r="D277">
        <f t="shared" si="24"/>
        <v>28.876856396630526</v>
      </c>
      <c r="E277">
        <v>1599.90297564</v>
      </c>
      <c r="F277">
        <f t="shared" si="25"/>
        <v>41.686141840046929</v>
      </c>
      <c r="G277">
        <v>2</v>
      </c>
      <c r="H277">
        <f t="shared" si="26"/>
        <v>34.545454545454547</v>
      </c>
      <c r="J277">
        <f t="shared" si="27"/>
        <v>0</v>
      </c>
      <c r="K277">
        <f t="shared" si="28"/>
        <v>24.476236010971853</v>
      </c>
      <c r="L277" s="4">
        <f t="shared" si="29"/>
        <v>16.868817268622408</v>
      </c>
    </row>
    <row r="278" spans="1:12" x14ac:dyDescent="0.25">
      <c r="A278" t="s">
        <v>368</v>
      </c>
      <c r="B278" t="s">
        <v>71</v>
      </c>
      <c r="C278">
        <v>4.7343000000000003E-2</v>
      </c>
      <c r="D278">
        <f t="shared" si="24"/>
        <v>20.63592266632628</v>
      </c>
      <c r="E278">
        <v>812.25611822130008</v>
      </c>
      <c r="F278">
        <f t="shared" si="25"/>
        <v>71.248908549129453</v>
      </c>
      <c r="H278">
        <f t="shared" si="26"/>
        <v>20</v>
      </c>
      <c r="J278">
        <f t="shared" si="27"/>
        <v>0</v>
      </c>
      <c r="K278">
        <f t="shared" si="28"/>
        <v>24.376966243091147</v>
      </c>
      <c r="L278" s="4">
        <f t="shared" si="29"/>
        <v>16.642201384515449</v>
      </c>
    </row>
    <row r="279" spans="1:12" x14ac:dyDescent="0.25">
      <c r="A279" t="s">
        <v>377</v>
      </c>
      <c r="B279" t="s">
        <v>201</v>
      </c>
      <c r="C279">
        <v>2.9910000000000002E-3</v>
      </c>
      <c r="D279">
        <f t="shared" si="24"/>
        <v>20.023062404773878</v>
      </c>
      <c r="E279">
        <v>1090.1619270192</v>
      </c>
      <c r="F279">
        <f t="shared" si="25"/>
        <v>60.818263755451447</v>
      </c>
      <c r="G279">
        <v>1</v>
      </c>
      <c r="H279">
        <f t="shared" si="26"/>
        <v>27.272727272727273</v>
      </c>
      <c r="J279">
        <f t="shared" si="27"/>
        <v>0</v>
      </c>
      <c r="K279">
        <f t="shared" si="28"/>
        <v>24.350083413863246</v>
      </c>
      <c r="L279" s="4">
        <f t="shared" si="29"/>
        <v>16.580832487994019</v>
      </c>
    </row>
    <row r="280" spans="1:12" x14ac:dyDescent="0.25">
      <c r="A280" t="s">
        <v>360</v>
      </c>
      <c r="B280" t="s">
        <v>202</v>
      </c>
      <c r="C280">
        <v>1.000599</v>
      </c>
      <c r="D280">
        <f t="shared" si="24"/>
        <v>33.808107043274305</v>
      </c>
      <c r="E280">
        <v>1177.849260538</v>
      </c>
      <c r="F280">
        <f t="shared" si="25"/>
        <v>57.527093150577464</v>
      </c>
      <c r="H280">
        <f t="shared" si="26"/>
        <v>20</v>
      </c>
      <c r="J280">
        <f t="shared" si="27"/>
        <v>0</v>
      </c>
      <c r="K280">
        <f t="shared" si="28"/>
        <v>24.267040038770354</v>
      </c>
      <c r="L280" s="4">
        <f t="shared" si="29"/>
        <v>16.39125868050294</v>
      </c>
    </row>
    <row r="281" spans="1:12" x14ac:dyDescent="0.25">
      <c r="A281" t="s">
        <v>374</v>
      </c>
      <c r="B281" t="s">
        <v>138</v>
      </c>
      <c r="C281">
        <v>2.1606239999999999</v>
      </c>
      <c r="D281">
        <f t="shared" si="24"/>
        <v>49.8374456279453</v>
      </c>
      <c r="E281">
        <v>1609.430590898</v>
      </c>
      <c r="F281">
        <f t="shared" si="25"/>
        <v>41.32854164839604</v>
      </c>
      <c r="H281">
        <f t="shared" si="26"/>
        <v>20</v>
      </c>
      <c r="J281">
        <f t="shared" si="27"/>
        <v>0</v>
      </c>
      <c r="K281">
        <f t="shared" si="28"/>
        <v>24.233197455268268</v>
      </c>
      <c r="L281" s="4">
        <f t="shared" si="29"/>
        <v>16.314001856552217</v>
      </c>
    </row>
    <row r="282" spans="1:12" x14ac:dyDescent="0.25">
      <c r="A282" t="s">
        <v>360</v>
      </c>
      <c r="B282" t="s">
        <v>294</v>
      </c>
      <c r="C282">
        <v>1.1566810000000001</v>
      </c>
      <c r="D282">
        <f t="shared" si="24"/>
        <v>35.964863341606346</v>
      </c>
      <c r="E282">
        <v>1248.766342745</v>
      </c>
      <c r="F282">
        <f t="shared" si="25"/>
        <v>54.865360754608666</v>
      </c>
      <c r="H282">
        <f t="shared" si="26"/>
        <v>20</v>
      </c>
      <c r="J282">
        <f t="shared" si="27"/>
        <v>0</v>
      </c>
      <c r="K282">
        <f t="shared" si="28"/>
        <v>24.166044819243005</v>
      </c>
      <c r="L282" s="4">
        <f t="shared" si="29"/>
        <v>16.160703885701057</v>
      </c>
    </row>
    <row r="283" spans="1:12" x14ac:dyDescent="0.25">
      <c r="A283" t="s">
        <v>392</v>
      </c>
      <c r="B283" t="s">
        <v>31</v>
      </c>
      <c r="C283">
        <v>3.1216000000000001E-2</v>
      </c>
      <c r="D283">
        <f t="shared" si="24"/>
        <v>20.413078207495662</v>
      </c>
      <c r="E283">
        <v>838.92140353859998</v>
      </c>
      <c r="F283">
        <f t="shared" si="25"/>
        <v>70.248079812695593</v>
      </c>
      <c r="H283">
        <f t="shared" si="26"/>
        <v>20</v>
      </c>
      <c r="J283">
        <f t="shared" si="27"/>
        <v>0</v>
      </c>
      <c r="K283">
        <f t="shared" si="28"/>
        <v>24.132231604038253</v>
      </c>
      <c r="L283" s="4">
        <f t="shared" si="29"/>
        <v>16.083514104545003</v>
      </c>
    </row>
    <row r="284" spans="1:12" x14ac:dyDescent="0.25">
      <c r="A284" t="s">
        <v>376</v>
      </c>
      <c r="B284" t="s">
        <v>305</v>
      </c>
      <c r="C284">
        <v>0.881718</v>
      </c>
      <c r="D284">
        <f t="shared" si="24"/>
        <v>32.165397791073474</v>
      </c>
      <c r="E284">
        <v>1446.825510314</v>
      </c>
      <c r="F284">
        <f t="shared" si="25"/>
        <v>47.431601690773647</v>
      </c>
      <c r="G284">
        <v>1</v>
      </c>
      <c r="H284">
        <f t="shared" si="26"/>
        <v>27.272727272727273</v>
      </c>
      <c r="J284">
        <f t="shared" si="27"/>
        <v>0</v>
      </c>
      <c r="K284">
        <f t="shared" si="28"/>
        <v>24.101218078187607</v>
      </c>
      <c r="L284" s="4">
        <f t="shared" si="29"/>
        <v>16.012715534849907</v>
      </c>
    </row>
    <row r="285" spans="1:12" x14ac:dyDescent="0.25">
      <c r="A285" t="s">
        <v>383</v>
      </c>
      <c r="B285" t="s">
        <v>28</v>
      </c>
      <c r="C285">
        <v>0.41705500000000001</v>
      </c>
      <c r="D285">
        <f t="shared" si="24"/>
        <v>25.744639139519432</v>
      </c>
      <c r="E285">
        <v>1576.621144237</v>
      </c>
      <c r="F285">
        <f t="shared" si="25"/>
        <v>42.559979326789048</v>
      </c>
      <c r="G285">
        <v>2</v>
      </c>
      <c r="H285">
        <f t="shared" si="26"/>
        <v>34.545454545454547</v>
      </c>
      <c r="J285">
        <f t="shared" si="27"/>
        <v>0</v>
      </c>
      <c r="K285">
        <f t="shared" si="28"/>
        <v>24.024560056898061</v>
      </c>
      <c r="L285" s="4">
        <f t="shared" si="29"/>
        <v>15.837718396856227</v>
      </c>
    </row>
    <row r="286" spans="1:12" x14ac:dyDescent="0.25">
      <c r="A286" t="s">
        <v>366</v>
      </c>
      <c r="B286" t="s">
        <v>277</v>
      </c>
      <c r="C286">
        <v>2.1454999999999998E-2</v>
      </c>
      <c r="D286">
        <f t="shared" si="24"/>
        <v>20.278199757526934</v>
      </c>
      <c r="E286">
        <v>852.16593894929997</v>
      </c>
      <c r="F286">
        <f t="shared" si="25"/>
        <v>69.750972375741057</v>
      </c>
      <c r="H286">
        <f t="shared" si="26"/>
        <v>20</v>
      </c>
      <c r="J286">
        <f t="shared" si="27"/>
        <v>0</v>
      </c>
      <c r="K286">
        <f t="shared" si="28"/>
        <v>24.0058344266536</v>
      </c>
      <c r="L286" s="4">
        <f t="shared" si="29"/>
        <v>15.794970989020962</v>
      </c>
    </row>
    <row r="287" spans="1:12" x14ac:dyDescent="0.25">
      <c r="A287" t="s">
        <v>376</v>
      </c>
      <c r="B287" t="s">
        <v>222</v>
      </c>
      <c r="C287">
        <v>0.79040600000000005</v>
      </c>
      <c r="D287">
        <f t="shared" si="24"/>
        <v>30.903639669616197</v>
      </c>
      <c r="E287">
        <v>1426.0265805910001</v>
      </c>
      <c r="F287">
        <f t="shared" si="25"/>
        <v>48.21224837451048</v>
      </c>
      <c r="G287">
        <v>1</v>
      </c>
      <c r="H287">
        <f t="shared" si="26"/>
        <v>27.272727272727273</v>
      </c>
      <c r="J287">
        <f t="shared" si="27"/>
        <v>0</v>
      </c>
      <c r="K287">
        <f t="shared" si="28"/>
        <v>24.00499579064352</v>
      </c>
      <c r="L287" s="4">
        <f t="shared" si="29"/>
        <v>15.793056526592716</v>
      </c>
    </row>
    <row r="288" spans="1:12" x14ac:dyDescent="0.25">
      <c r="A288" t="s">
        <v>383</v>
      </c>
      <c r="B288" t="s">
        <v>9</v>
      </c>
      <c r="C288">
        <v>0.393569</v>
      </c>
      <c r="D288">
        <f t="shared" si="24"/>
        <v>25.420107300981826</v>
      </c>
      <c r="E288">
        <v>1871.5277008820001</v>
      </c>
      <c r="F288">
        <f t="shared" si="25"/>
        <v>31.491245092710216</v>
      </c>
      <c r="G288">
        <v>3</v>
      </c>
      <c r="H288">
        <f t="shared" si="26"/>
        <v>41.818181818181813</v>
      </c>
      <c r="J288">
        <f t="shared" si="27"/>
        <v>0</v>
      </c>
      <c r="K288">
        <f t="shared" si="28"/>
        <v>23.927725024192952</v>
      </c>
      <c r="L288" s="4">
        <f t="shared" si="29"/>
        <v>15.616660596304447</v>
      </c>
    </row>
    <row r="289" spans="1:12" x14ac:dyDescent="0.25">
      <c r="A289" t="s">
        <v>383</v>
      </c>
      <c r="B289" t="s">
        <v>290</v>
      </c>
      <c r="C289">
        <v>0.49134699999999998</v>
      </c>
      <c r="D289">
        <f t="shared" si="24"/>
        <v>26.771213241053776</v>
      </c>
      <c r="E289">
        <v>1647.568345081</v>
      </c>
      <c r="F289">
        <f t="shared" si="25"/>
        <v>39.897116487359654</v>
      </c>
      <c r="G289">
        <v>2</v>
      </c>
      <c r="H289">
        <f t="shared" si="26"/>
        <v>34.545454545454547</v>
      </c>
      <c r="J289">
        <f t="shared" si="27"/>
        <v>0</v>
      </c>
      <c r="K289">
        <f t="shared" si="28"/>
        <v>23.697302309319049</v>
      </c>
      <c r="L289" s="4">
        <f t="shared" si="29"/>
        <v>15.090644988891867</v>
      </c>
    </row>
    <row r="290" spans="1:12" x14ac:dyDescent="0.25">
      <c r="A290" t="s">
        <v>376</v>
      </c>
      <c r="B290" t="s">
        <v>123</v>
      </c>
      <c r="C290">
        <v>0.318326</v>
      </c>
      <c r="D290">
        <f t="shared" si="24"/>
        <v>24.380392188698558</v>
      </c>
      <c r="E290">
        <v>1308.2945811899999</v>
      </c>
      <c r="F290">
        <f t="shared" si="25"/>
        <v>52.631086080398063</v>
      </c>
      <c r="G290">
        <v>1</v>
      </c>
      <c r="H290">
        <f t="shared" si="26"/>
        <v>27.272727272727273</v>
      </c>
      <c r="J290">
        <f t="shared" si="27"/>
        <v>0</v>
      </c>
      <c r="K290">
        <f t="shared" si="28"/>
        <v>23.58411383563751</v>
      </c>
      <c r="L290" s="4">
        <f t="shared" si="29"/>
        <v>14.832255082461502</v>
      </c>
    </row>
    <row r="291" spans="1:12" x14ac:dyDescent="0.25">
      <c r="A291" t="s">
        <v>366</v>
      </c>
      <c r="B291" t="s">
        <v>65</v>
      </c>
      <c r="C291">
        <v>4.0306000000000002E-2</v>
      </c>
      <c r="D291">
        <f t="shared" si="24"/>
        <v>20.538684714023244</v>
      </c>
      <c r="E291">
        <v>1211.7370635033999</v>
      </c>
      <c r="F291">
        <f t="shared" si="25"/>
        <v>56.255181501450011</v>
      </c>
      <c r="G291">
        <v>1</v>
      </c>
      <c r="H291">
        <f t="shared" si="26"/>
        <v>27.272727272727273</v>
      </c>
      <c r="J291">
        <f t="shared" si="27"/>
        <v>0</v>
      </c>
      <c r="K291">
        <f t="shared" si="28"/>
        <v>23.540591424912833</v>
      </c>
      <c r="L291" s="4">
        <f t="shared" si="29"/>
        <v>14.732900870243627</v>
      </c>
    </row>
    <row r="292" spans="1:12" x14ac:dyDescent="0.25">
      <c r="A292" t="s">
        <v>360</v>
      </c>
      <c r="B292" t="s">
        <v>108</v>
      </c>
      <c r="C292">
        <v>0.86913200000000002</v>
      </c>
      <c r="D292">
        <f t="shared" si="24"/>
        <v>31.991483215588751</v>
      </c>
      <c r="E292">
        <v>1226.452715378</v>
      </c>
      <c r="F292">
        <f t="shared" si="25"/>
        <v>55.702858618112941</v>
      </c>
      <c r="H292">
        <f t="shared" si="26"/>
        <v>20</v>
      </c>
      <c r="J292">
        <f t="shared" si="27"/>
        <v>0</v>
      </c>
      <c r="K292">
        <f t="shared" si="28"/>
        <v>23.538868366740338</v>
      </c>
      <c r="L292" s="4">
        <f t="shared" si="29"/>
        <v>14.728967423440402</v>
      </c>
    </row>
    <row r="293" spans="1:12" x14ac:dyDescent="0.25">
      <c r="A293" t="s">
        <v>366</v>
      </c>
      <c r="B293" t="s">
        <v>344</v>
      </c>
      <c r="C293">
        <v>2.5696E-2</v>
      </c>
      <c r="D293">
        <f t="shared" si="24"/>
        <v>20.336802309142278</v>
      </c>
      <c r="E293">
        <v>1226.5044915133001</v>
      </c>
      <c r="F293">
        <f t="shared" si="25"/>
        <v>55.700915303295446</v>
      </c>
      <c r="G293">
        <v>1</v>
      </c>
      <c r="H293">
        <f t="shared" si="26"/>
        <v>27.272727272727273</v>
      </c>
      <c r="J293">
        <f t="shared" si="27"/>
        <v>0</v>
      </c>
      <c r="K293">
        <f t="shared" si="28"/>
        <v>23.389361704305728</v>
      </c>
      <c r="L293" s="4">
        <f t="shared" si="29"/>
        <v>14.387669310119385</v>
      </c>
    </row>
    <row r="294" spans="1:12" x14ac:dyDescent="0.25">
      <c r="A294" t="s">
        <v>381</v>
      </c>
      <c r="B294" t="s">
        <v>338</v>
      </c>
      <c r="C294">
        <v>0.23271600000000001</v>
      </c>
      <c r="D294">
        <f t="shared" si="24"/>
        <v>23.197424859344721</v>
      </c>
      <c r="E294">
        <v>1026.6587725664999</v>
      </c>
      <c r="F294">
        <f t="shared" si="25"/>
        <v>63.201729039028457</v>
      </c>
      <c r="G294">
        <v>0</v>
      </c>
      <c r="H294">
        <f t="shared" si="26"/>
        <v>20</v>
      </c>
      <c r="J294">
        <f t="shared" si="27"/>
        <v>0</v>
      </c>
      <c r="K294">
        <f t="shared" si="28"/>
        <v>23.279830779674636</v>
      </c>
      <c r="L294" s="4">
        <f t="shared" si="29"/>
        <v>14.137628961962676</v>
      </c>
    </row>
    <row r="295" spans="1:12" x14ac:dyDescent="0.25">
      <c r="A295" t="s">
        <v>382</v>
      </c>
      <c r="B295" t="s">
        <v>359</v>
      </c>
      <c r="C295">
        <v>0.93991999999999998</v>
      </c>
      <c r="D295">
        <f t="shared" si="24"/>
        <v>32.969638703385726</v>
      </c>
      <c r="E295">
        <v>1581.5945713189999</v>
      </c>
      <c r="F295">
        <f t="shared" si="25"/>
        <v>42.373311579454096</v>
      </c>
      <c r="G295">
        <v>1</v>
      </c>
      <c r="H295">
        <f t="shared" si="26"/>
        <v>27.272727272727273</v>
      </c>
      <c r="J295">
        <f t="shared" si="27"/>
        <v>0</v>
      </c>
      <c r="K295">
        <f t="shared" si="28"/>
        <v>23.250408238386147</v>
      </c>
      <c r="L295" s="4">
        <f t="shared" si="29"/>
        <v>14.07046233763071</v>
      </c>
    </row>
    <row r="296" spans="1:12" x14ac:dyDescent="0.25">
      <c r="A296" t="s">
        <v>376</v>
      </c>
      <c r="B296" t="s">
        <v>307</v>
      </c>
      <c r="C296">
        <v>0.83358299999999996</v>
      </c>
      <c r="D296">
        <f t="shared" si="24"/>
        <v>31.500263666573453</v>
      </c>
      <c r="E296">
        <v>1565.848889352</v>
      </c>
      <c r="F296">
        <f t="shared" si="25"/>
        <v>42.964294604754713</v>
      </c>
      <c r="G296">
        <v>1</v>
      </c>
      <c r="H296">
        <f t="shared" si="26"/>
        <v>27.272727272727273</v>
      </c>
      <c r="J296">
        <f t="shared" si="27"/>
        <v>0</v>
      </c>
      <c r="K296">
        <f t="shared" si="28"/>
        <v>23.074729836083819</v>
      </c>
      <c r="L296" s="4">
        <f t="shared" si="29"/>
        <v>13.669418623052048</v>
      </c>
    </row>
    <row r="297" spans="1:12" x14ac:dyDescent="0.25">
      <c r="A297" t="s">
        <v>386</v>
      </c>
      <c r="B297" t="s">
        <v>220</v>
      </c>
      <c r="C297">
        <v>0.182696</v>
      </c>
      <c r="D297">
        <f t="shared" si="24"/>
        <v>22.50624362100482</v>
      </c>
      <c r="E297">
        <v>1332.575870394</v>
      </c>
      <c r="F297">
        <f t="shared" si="25"/>
        <v>51.719735922173484</v>
      </c>
      <c r="G297">
        <v>1</v>
      </c>
      <c r="H297">
        <f t="shared" si="26"/>
        <v>27.272727272727273</v>
      </c>
      <c r="J297">
        <f t="shared" si="27"/>
        <v>0</v>
      </c>
      <c r="K297">
        <f t="shared" si="28"/>
        <v>23.027014090453843</v>
      </c>
      <c r="L297" s="4">
        <f t="shared" si="29"/>
        <v>13.560491745185725</v>
      </c>
    </row>
    <row r="298" spans="1:12" x14ac:dyDescent="0.25">
      <c r="A298" t="s">
        <v>366</v>
      </c>
      <c r="B298" t="s">
        <v>214</v>
      </c>
      <c r="C298">
        <v>2.7165999999999999E-2</v>
      </c>
      <c r="D298">
        <f t="shared" si="24"/>
        <v>20.357114912508123</v>
      </c>
      <c r="E298">
        <v>987.87915475080013</v>
      </c>
      <c r="F298">
        <f t="shared" si="25"/>
        <v>64.657245281815278</v>
      </c>
      <c r="H298">
        <f t="shared" si="26"/>
        <v>20</v>
      </c>
      <c r="J298">
        <f t="shared" si="27"/>
        <v>0</v>
      </c>
      <c r="K298">
        <f t="shared" si="28"/>
        <v>23.00287203886468</v>
      </c>
      <c r="L298" s="4">
        <f t="shared" si="29"/>
        <v>13.505379574765337</v>
      </c>
    </row>
    <row r="299" spans="1:12" x14ac:dyDescent="0.25">
      <c r="A299" t="s">
        <v>366</v>
      </c>
      <c r="B299" t="s">
        <v>224</v>
      </c>
      <c r="C299">
        <v>4.8762E-2</v>
      </c>
      <c r="D299">
        <f t="shared" si="24"/>
        <v>20.655530546718211</v>
      </c>
      <c r="E299">
        <v>1001.7149737905</v>
      </c>
      <c r="F299">
        <f t="shared" si="25"/>
        <v>64.13794518349431</v>
      </c>
      <c r="H299">
        <f t="shared" si="26"/>
        <v>20</v>
      </c>
      <c r="J299">
        <f t="shared" si="27"/>
        <v>0</v>
      </c>
      <c r="K299">
        <f t="shared" si="28"/>
        <v>22.958695146042505</v>
      </c>
      <c r="L299" s="4">
        <f t="shared" si="29"/>
        <v>13.40453129197267</v>
      </c>
    </row>
    <row r="300" spans="1:12" x14ac:dyDescent="0.25">
      <c r="A300" t="s">
        <v>360</v>
      </c>
      <c r="B300" t="s">
        <v>289</v>
      </c>
      <c r="C300">
        <v>0.409385</v>
      </c>
      <c r="D300">
        <f t="shared" si="24"/>
        <v>25.638654331481305</v>
      </c>
      <c r="E300">
        <v>1143.800360299</v>
      </c>
      <c r="F300">
        <f t="shared" si="25"/>
        <v>58.805051267194813</v>
      </c>
      <c r="H300">
        <f t="shared" si="26"/>
        <v>20</v>
      </c>
      <c r="J300">
        <f t="shared" si="27"/>
        <v>0</v>
      </c>
      <c r="K300">
        <f t="shared" si="28"/>
        <v>22.888741119735222</v>
      </c>
      <c r="L300" s="4">
        <f t="shared" si="29"/>
        <v>13.244838226733345</v>
      </c>
    </row>
    <row r="301" spans="1:12" x14ac:dyDescent="0.25">
      <c r="A301" t="s">
        <v>360</v>
      </c>
      <c r="B301" t="s">
        <v>300</v>
      </c>
      <c r="C301">
        <v>0.36200599999999999</v>
      </c>
      <c r="D301">
        <f t="shared" si="24"/>
        <v>24.98396668871229</v>
      </c>
      <c r="E301">
        <v>1134.7034931726</v>
      </c>
      <c r="F301">
        <f t="shared" si="25"/>
        <v>59.146484179810784</v>
      </c>
      <c r="H301">
        <f t="shared" si="26"/>
        <v>20</v>
      </c>
      <c r="J301">
        <f t="shared" si="27"/>
        <v>0</v>
      </c>
      <c r="K301">
        <f t="shared" si="28"/>
        <v>22.826090173704614</v>
      </c>
      <c r="L301" s="4">
        <f t="shared" si="29"/>
        <v>13.101816843406192</v>
      </c>
    </row>
    <row r="302" spans="1:12" x14ac:dyDescent="0.25">
      <c r="A302" t="s">
        <v>386</v>
      </c>
      <c r="B302" t="s">
        <v>280</v>
      </c>
      <c r="C302">
        <v>0.66965200000000003</v>
      </c>
      <c r="D302">
        <f t="shared" si="24"/>
        <v>29.235049120745821</v>
      </c>
      <c r="E302">
        <v>1830.653368839</v>
      </c>
      <c r="F302">
        <f t="shared" si="25"/>
        <v>33.025382290358479</v>
      </c>
      <c r="G302">
        <v>2</v>
      </c>
      <c r="H302">
        <f t="shared" si="26"/>
        <v>34.545454545454547</v>
      </c>
      <c r="J302">
        <f t="shared" si="27"/>
        <v>0</v>
      </c>
      <c r="K302">
        <f t="shared" si="28"/>
        <v>22.815722645857225</v>
      </c>
      <c r="L302" s="4">
        <f t="shared" si="29"/>
        <v>13.078149552353764</v>
      </c>
    </row>
    <row r="303" spans="1:12" x14ac:dyDescent="0.25">
      <c r="A303" t="s">
        <v>381</v>
      </c>
      <c r="B303" t="s">
        <v>75</v>
      </c>
      <c r="C303">
        <v>0.36474400000000001</v>
      </c>
      <c r="D303">
        <f t="shared" si="24"/>
        <v>25.021800639743372</v>
      </c>
      <c r="E303">
        <v>1436.07363442</v>
      </c>
      <c r="F303">
        <f t="shared" si="25"/>
        <v>47.835152083624848</v>
      </c>
      <c r="G303">
        <v>1</v>
      </c>
      <c r="H303">
        <f t="shared" si="26"/>
        <v>27.272727272727273</v>
      </c>
      <c r="J303">
        <f t="shared" si="27"/>
        <v>0</v>
      </c>
      <c r="K303">
        <f t="shared" si="28"/>
        <v>22.753208726491827</v>
      </c>
      <c r="L303" s="4">
        <f t="shared" si="29"/>
        <v>12.935440977442973</v>
      </c>
    </row>
    <row r="304" spans="1:12" x14ac:dyDescent="0.25">
      <c r="A304" t="s">
        <v>376</v>
      </c>
      <c r="B304" t="s">
        <v>117</v>
      </c>
      <c r="C304">
        <v>0.19186</v>
      </c>
      <c r="D304">
        <f t="shared" si="24"/>
        <v>22.63287266674946</v>
      </c>
      <c r="E304">
        <v>1385.6226470060001</v>
      </c>
      <c r="F304">
        <f t="shared" si="25"/>
        <v>49.728730096556717</v>
      </c>
      <c r="G304">
        <v>1</v>
      </c>
      <c r="H304">
        <f t="shared" si="26"/>
        <v>27.272727272727273</v>
      </c>
      <c r="J304">
        <f t="shared" si="27"/>
        <v>0</v>
      </c>
      <c r="K304">
        <f t="shared" si="28"/>
        <v>22.654138734479417</v>
      </c>
      <c r="L304" s="4">
        <f t="shared" si="29"/>
        <v>12.709281147439732</v>
      </c>
    </row>
    <row r="305" spans="1:12" x14ac:dyDescent="0.25">
      <c r="A305" t="s">
        <v>386</v>
      </c>
      <c r="B305" t="s">
        <v>21</v>
      </c>
      <c r="C305">
        <v>1.394449</v>
      </c>
      <c r="D305">
        <f t="shared" si="24"/>
        <v>39.250364754593178</v>
      </c>
      <c r="E305">
        <v>1836.477385874</v>
      </c>
      <c r="F305">
        <f t="shared" si="25"/>
        <v>32.80678933173273</v>
      </c>
      <c r="G305">
        <v>1</v>
      </c>
      <c r="H305">
        <f t="shared" si="26"/>
        <v>27.272727272727273</v>
      </c>
      <c r="J305">
        <f t="shared" si="27"/>
        <v>0</v>
      </c>
      <c r="K305">
        <f t="shared" si="28"/>
        <v>22.593248999083364</v>
      </c>
      <c r="L305" s="4">
        <f t="shared" si="29"/>
        <v>12.570280306454617</v>
      </c>
    </row>
    <row r="306" spans="1:12" x14ac:dyDescent="0.25">
      <c r="A306" t="s">
        <v>366</v>
      </c>
      <c r="B306" t="s">
        <v>267</v>
      </c>
      <c r="C306">
        <v>3.0442E-2</v>
      </c>
      <c r="D306">
        <f t="shared" si="24"/>
        <v>20.402383000009156</v>
      </c>
      <c r="E306">
        <v>1356.2579077580001</v>
      </c>
      <c r="F306">
        <f t="shared" si="25"/>
        <v>50.830877496352912</v>
      </c>
      <c r="G306">
        <v>1</v>
      </c>
      <c r="H306">
        <f t="shared" si="26"/>
        <v>27.272727272727273</v>
      </c>
      <c r="J306">
        <f t="shared" si="27"/>
        <v>0</v>
      </c>
      <c r="K306">
        <f t="shared" si="28"/>
        <v>22.428470281090597</v>
      </c>
      <c r="L306" s="4">
        <f t="shared" si="29"/>
        <v>12.194118705021072</v>
      </c>
    </row>
    <row r="307" spans="1:12" x14ac:dyDescent="0.25">
      <c r="A307" t="s">
        <v>366</v>
      </c>
      <c r="B307" t="s">
        <v>112</v>
      </c>
      <c r="C307">
        <v>0.367004</v>
      </c>
      <c r="D307">
        <f t="shared" si="24"/>
        <v>25.053029540156167</v>
      </c>
      <c r="E307">
        <v>1484.1369011920001</v>
      </c>
      <c r="F307">
        <f t="shared" si="25"/>
        <v>46.031192441719334</v>
      </c>
      <c r="G307">
        <v>1</v>
      </c>
      <c r="H307">
        <f t="shared" si="26"/>
        <v>27.272727272727273</v>
      </c>
      <c r="J307">
        <f t="shared" si="27"/>
        <v>0</v>
      </c>
      <c r="K307">
        <f t="shared" si="28"/>
        <v>22.398662578193282</v>
      </c>
      <c r="L307" s="4">
        <f t="shared" si="29"/>
        <v>12.126072822679633</v>
      </c>
    </row>
    <row r="308" spans="1:12" x14ac:dyDescent="0.25">
      <c r="A308" t="s">
        <v>360</v>
      </c>
      <c r="B308" t="s">
        <v>48</v>
      </c>
      <c r="C308">
        <v>0.403337</v>
      </c>
      <c r="D308">
        <f t="shared" si="24"/>
        <v>25.555082477633249</v>
      </c>
      <c r="E308">
        <v>1218.6773747300001</v>
      </c>
      <c r="F308">
        <f t="shared" si="25"/>
        <v>55.994690648540605</v>
      </c>
      <c r="H308">
        <f t="shared" si="26"/>
        <v>20</v>
      </c>
      <c r="J308">
        <f t="shared" si="27"/>
        <v>0</v>
      </c>
      <c r="K308">
        <f t="shared" si="28"/>
        <v>22.309954625234774</v>
      </c>
      <c r="L308" s="4">
        <f t="shared" si="29"/>
        <v>11.923567753753023</v>
      </c>
    </row>
    <row r="309" spans="1:12" x14ac:dyDescent="0.25">
      <c r="A309" t="s">
        <v>376</v>
      </c>
      <c r="B309" t="s">
        <v>279</v>
      </c>
      <c r="C309">
        <v>0.207374</v>
      </c>
      <c r="D309">
        <f t="shared" si="24"/>
        <v>22.847246631795546</v>
      </c>
      <c r="E309">
        <v>1441.3714016060001</v>
      </c>
      <c r="F309">
        <f t="shared" si="25"/>
        <v>47.636310872079832</v>
      </c>
      <c r="G309">
        <v>1</v>
      </c>
      <c r="H309">
        <f t="shared" si="26"/>
        <v>27.272727272727273</v>
      </c>
      <c r="J309">
        <f t="shared" si="27"/>
        <v>0</v>
      </c>
      <c r="K309">
        <f t="shared" si="28"/>
        <v>22.278529682593259</v>
      </c>
      <c r="L309" s="4">
        <f t="shared" si="29"/>
        <v>11.851829989962992</v>
      </c>
    </row>
    <row r="310" spans="1:12" x14ac:dyDescent="0.25">
      <c r="A310" t="s">
        <v>381</v>
      </c>
      <c r="B310" t="s">
        <v>95</v>
      </c>
      <c r="C310">
        <v>3.1120999999999999E-2</v>
      </c>
      <c r="D310">
        <f t="shared" si="24"/>
        <v>20.411765488230522</v>
      </c>
      <c r="E310">
        <v>1088.5923728149</v>
      </c>
      <c r="F310">
        <f t="shared" si="25"/>
        <v>60.877173867695205</v>
      </c>
      <c r="H310">
        <f t="shared" si="26"/>
        <v>20</v>
      </c>
      <c r="J310">
        <f t="shared" si="27"/>
        <v>0</v>
      </c>
      <c r="K310">
        <f t="shared" si="28"/>
        <v>22.257787871185148</v>
      </c>
      <c r="L310" s="4">
        <f t="shared" si="29"/>
        <v>11.804479985721242</v>
      </c>
    </row>
    <row r="311" spans="1:12" x14ac:dyDescent="0.25">
      <c r="A311" t="s">
        <v>383</v>
      </c>
      <c r="B311" t="s">
        <v>274</v>
      </c>
      <c r="C311">
        <v>0.54718800000000001</v>
      </c>
      <c r="D311">
        <f t="shared" si="24"/>
        <v>27.542829625102922</v>
      </c>
      <c r="E311">
        <v>1570.8319244050001</v>
      </c>
      <c r="F311">
        <f t="shared" si="25"/>
        <v>42.777266241234294</v>
      </c>
      <c r="G311">
        <v>1</v>
      </c>
      <c r="H311">
        <f t="shared" si="26"/>
        <v>27.272727272727273</v>
      </c>
      <c r="J311">
        <f t="shared" si="27"/>
        <v>0</v>
      </c>
      <c r="K311">
        <f t="shared" si="28"/>
        <v>22.245837355085627</v>
      </c>
      <c r="L311" s="4">
        <f t="shared" si="29"/>
        <v>11.777199003512418</v>
      </c>
    </row>
    <row r="312" spans="1:12" x14ac:dyDescent="0.25">
      <c r="A312" t="s">
        <v>376</v>
      </c>
      <c r="B312" t="s">
        <v>221</v>
      </c>
      <c r="C312">
        <v>0.12246600000000001</v>
      </c>
      <c r="D312">
        <f t="shared" si="24"/>
        <v>21.673979606906215</v>
      </c>
      <c r="E312">
        <v>1414.8725708699999</v>
      </c>
      <c r="F312">
        <f t="shared" si="25"/>
        <v>48.63089206507685</v>
      </c>
      <c r="G312">
        <v>1</v>
      </c>
      <c r="H312">
        <f t="shared" si="26"/>
        <v>27.272727272727273</v>
      </c>
      <c r="J312">
        <f t="shared" si="27"/>
        <v>0</v>
      </c>
      <c r="K312">
        <f t="shared" si="28"/>
        <v>22.242792516214795</v>
      </c>
      <c r="L312" s="4">
        <f t="shared" si="29"/>
        <v>11.770248157676797</v>
      </c>
    </row>
    <row r="313" spans="1:12" x14ac:dyDescent="0.25">
      <c r="A313" t="s">
        <v>381</v>
      </c>
      <c r="B313" t="s">
        <v>229</v>
      </c>
      <c r="C313">
        <v>2.9808000000000001E-2</v>
      </c>
      <c r="D313">
        <f t="shared" si="24"/>
        <v>20.393622326176537</v>
      </c>
      <c r="E313">
        <v>1091.4698968866001</v>
      </c>
      <c r="F313">
        <f t="shared" si="25"/>
        <v>60.769171693840001</v>
      </c>
      <c r="H313">
        <f t="shared" si="26"/>
        <v>20</v>
      </c>
      <c r="J313">
        <f t="shared" si="27"/>
        <v>0</v>
      </c>
      <c r="K313">
        <f t="shared" si="28"/>
        <v>22.232558804003308</v>
      </c>
      <c r="L313" s="4">
        <f t="shared" si="29"/>
        <v>11.746886344810576</v>
      </c>
    </row>
    <row r="314" spans="1:12" x14ac:dyDescent="0.25">
      <c r="A314" t="s">
        <v>382</v>
      </c>
      <c r="B314" t="s">
        <v>6</v>
      </c>
      <c r="C314">
        <v>0.93385300000000004</v>
      </c>
      <c r="D314">
        <f t="shared" si="24"/>
        <v>32.885804305684644</v>
      </c>
      <c r="E314">
        <v>1718.1118404700001</v>
      </c>
      <c r="F314">
        <f t="shared" si="25"/>
        <v>37.249405933593486</v>
      </c>
      <c r="G314">
        <v>1</v>
      </c>
      <c r="H314">
        <f t="shared" si="26"/>
        <v>27.272727272727273</v>
      </c>
      <c r="J314">
        <f t="shared" si="27"/>
        <v>0</v>
      </c>
      <c r="K314">
        <f t="shared" si="28"/>
        <v>22.20886022967381</v>
      </c>
      <c r="L314" s="4">
        <f t="shared" si="29"/>
        <v>11.692786557046317</v>
      </c>
    </row>
    <row r="315" spans="1:12" x14ac:dyDescent="0.25">
      <c r="A315" t="s">
        <v>372</v>
      </c>
      <c r="B315" t="s">
        <v>118</v>
      </c>
      <c r="C315">
        <v>0.33216899999999999</v>
      </c>
      <c r="D315">
        <f t="shared" si="24"/>
        <v>24.571676112775712</v>
      </c>
      <c r="E315">
        <v>1508.7390016879999</v>
      </c>
      <c r="F315">
        <f t="shared" si="25"/>
        <v>45.107801266262612</v>
      </c>
      <c r="G315">
        <v>1</v>
      </c>
      <c r="H315">
        <f t="shared" si="26"/>
        <v>27.272727272727273</v>
      </c>
      <c r="J315">
        <f t="shared" si="27"/>
        <v>0</v>
      </c>
      <c r="K315">
        <f t="shared" si="28"/>
        <v>22.117713657625849</v>
      </c>
      <c r="L315" s="4">
        <f t="shared" si="29"/>
        <v>11.484714538254158</v>
      </c>
    </row>
    <row r="316" spans="1:12" x14ac:dyDescent="0.25">
      <c r="A316" t="s">
        <v>372</v>
      </c>
      <c r="B316" t="s">
        <v>288</v>
      </c>
      <c r="C316">
        <v>0.70295700000000005</v>
      </c>
      <c r="D316">
        <f t="shared" si="24"/>
        <v>29.69526085890876</v>
      </c>
      <c r="E316">
        <v>1651.2167478260001</v>
      </c>
      <c r="F316">
        <f t="shared" si="25"/>
        <v>39.76018090741627</v>
      </c>
      <c r="G316">
        <v>1</v>
      </c>
      <c r="H316">
        <f t="shared" si="26"/>
        <v>27.272727272727273</v>
      </c>
      <c r="J316">
        <f t="shared" si="27"/>
        <v>0</v>
      </c>
      <c r="K316">
        <f t="shared" si="28"/>
        <v>22.072906535083192</v>
      </c>
      <c r="L316" s="4">
        <f t="shared" si="29"/>
        <v>11.382427548911185</v>
      </c>
    </row>
    <row r="317" spans="1:12" x14ac:dyDescent="0.25">
      <c r="A317" t="s">
        <v>381</v>
      </c>
      <c r="B317" t="s">
        <v>99</v>
      </c>
      <c r="C317">
        <v>9.7286999999999998E-2</v>
      </c>
      <c r="D317">
        <f t="shared" si="24"/>
        <v>21.32605372925407</v>
      </c>
      <c r="E317">
        <v>1137.8044515880999</v>
      </c>
      <c r="F317">
        <f t="shared" si="25"/>
        <v>59.030095839847846</v>
      </c>
      <c r="G317">
        <v>0</v>
      </c>
      <c r="H317">
        <f t="shared" si="26"/>
        <v>20</v>
      </c>
      <c r="J317">
        <f t="shared" si="27"/>
        <v>0</v>
      </c>
      <c r="K317">
        <f t="shared" si="28"/>
        <v>22.071229913820385</v>
      </c>
      <c r="L317" s="4">
        <f t="shared" si="29"/>
        <v>11.378600109622317</v>
      </c>
    </row>
    <row r="318" spans="1:12" x14ac:dyDescent="0.25">
      <c r="A318" t="s">
        <v>378</v>
      </c>
      <c r="B318" t="s">
        <v>342</v>
      </c>
      <c r="C318">
        <v>0.75068400000000002</v>
      </c>
      <c r="D318">
        <f t="shared" si="24"/>
        <v>30.354757199617445</v>
      </c>
      <c r="E318">
        <v>1671.667104118</v>
      </c>
      <c r="F318">
        <f t="shared" si="25"/>
        <v>38.992617237881262</v>
      </c>
      <c r="G318">
        <v>1</v>
      </c>
      <c r="H318">
        <f t="shared" si="26"/>
        <v>27.272727272727273</v>
      </c>
      <c r="J318">
        <f t="shared" si="27"/>
        <v>0</v>
      </c>
      <c r="K318">
        <f t="shared" si="28"/>
        <v>22.051293069317921</v>
      </c>
      <c r="L318" s="4">
        <f t="shared" si="29"/>
        <v>11.333087707007875</v>
      </c>
    </row>
    <row r="319" spans="1:12" x14ac:dyDescent="0.25">
      <c r="A319" t="s">
        <v>386</v>
      </c>
      <c r="B319" t="s">
        <v>312</v>
      </c>
      <c r="C319">
        <v>0.50636599999999998</v>
      </c>
      <c r="D319">
        <f t="shared" si="24"/>
        <v>26.978747247823605</v>
      </c>
      <c r="E319">
        <v>1586.239002456</v>
      </c>
      <c r="F319">
        <f t="shared" si="25"/>
        <v>42.198992044111193</v>
      </c>
      <c r="G319">
        <v>1</v>
      </c>
      <c r="H319">
        <f t="shared" si="26"/>
        <v>27.272727272727273</v>
      </c>
      <c r="J319">
        <f t="shared" si="27"/>
        <v>0</v>
      </c>
      <c r="K319">
        <f t="shared" si="28"/>
        <v>22.017366040205143</v>
      </c>
      <c r="L319" s="4">
        <f t="shared" si="29"/>
        <v>11.255638108185865</v>
      </c>
    </row>
    <row r="320" spans="1:12" x14ac:dyDescent="0.25">
      <c r="A320" t="s">
        <v>378</v>
      </c>
      <c r="B320" t="s">
        <v>183</v>
      </c>
      <c r="C320">
        <v>0.489589</v>
      </c>
      <c r="D320">
        <f t="shared" si="24"/>
        <v>26.746921025599924</v>
      </c>
      <c r="E320">
        <v>1584.249019074</v>
      </c>
      <c r="F320">
        <f t="shared" si="25"/>
        <v>42.273682133867673</v>
      </c>
      <c r="G320">
        <v>1</v>
      </c>
      <c r="H320">
        <f t="shared" si="26"/>
        <v>27.272727272727273</v>
      </c>
      <c r="J320">
        <f t="shared" si="27"/>
        <v>0</v>
      </c>
      <c r="K320">
        <f t="shared" si="28"/>
        <v>21.985938813711702</v>
      </c>
      <c r="L320" s="4">
        <f t="shared" si="29"/>
        <v>11.183895130752902</v>
      </c>
    </row>
    <row r="321" spans="1:12" x14ac:dyDescent="0.25">
      <c r="A321" t="s">
        <v>360</v>
      </c>
      <c r="B321" t="s">
        <v>253</v>
      </c>
      <c r="C321">
        <v>0.89136400000000005</v>
      </c>
      <c r="D321">
        <f t="shared" si="24"/>
        <v>32.298687159826507</v>
      </c>
      <c r="E321">
        <v>1447.9103428400001</v>
      </c>
      <c r="F321">
        <f t="shared" si="25"/>
        <v>47.390884647872369</v>
      </c>
      <c r="H321">
        <f t="shared" si="26"/>
        <v>20</v>
      </c>
      <c r="J321">
        <f t="shared" si="27"/>
        <v>0</v>
      </c>
      <c r="K321">
        <f t="shared" si="28"/>
        <v>21.937914361539775</v>
      </c>
      <c r="L321" s="4">
        <f t="shared" si="29"/>
        <v>11.074263528704916</v>
      </c>
    </row>
    <row r="322" spans="1:12" x14ac:dyDescent="0.25">
      <c r="A322" t="s">
        <v>378</v>
      </c>
      <c r="B322" t="s">
        <v>217</v>
      </c>
      <c r="C322">
        <v>0.68319200000000002</v>
      </c>
      <c r="D322">
        <f t="shared" ref="D322:D361" si="30">20+(C322-0.001322)/(5.790831-0.001322)*80</f>
        <v>29.422146161272053</v>
      </c>
      <c r="E322">
        <v>1677.7797666240001</v>
      </c>
      <c r="F322">
        <f t="shared" ref="F322:F361" si="31">20+80*(2177.691301-E322)/(2177.691301-46.2348912)</f>
        <v>38.763190542485745</v>
      </c>
      <c r="G322">
        <v>1</v>
      </c>
      <c r="H322">
        <f t="shared" ref="H322:H361" si="32">20+G322/11*80</f>
        <v>27.272727272727273</v>
      </c>
      <c r="J322">
        <f t="shared" ref="J322:J361" si="33">I322*100</f>
        <v>0</v>
      </c>
      <c r="K322">
        <f t="shared" ref="K322:K361" si="34">0.2*D322+0.2*F322+0.3*H322+0.3*J322</f>
        <v>21.818885522569744</v>
      </c>
      <c r="L322" s="4">
        <f t="shared" si="29"/>
        <v>10.802541068249147</v>
      </c>
    </row>
    <row r="323" spans="1:12" x14ac:dyDescent="0.25">
      <c r="A323" t="s">
        <v>383</v>
      </c>
      <c r="B323" t="s">
        <v>66</v>
      </c>
      <c r="C323">
        <v>0.41064800000000001</v>
      </c>
      <c r="D323">
        <f t="shared" si="30"/>
        <v>25.656106588658901</v>
      </c>
      <c r="E323">
        <v>1583.314453895</v>
      </c>
      <c r="F323">
        <f t="shared" si="31"/>
        <v>42.308759189150734</v>
      </c>
      <c r="G323">
        <v>1</v>
      </c>
      <c r="H323">
        <f t="shared" si="32"/>
        <v>27.272727272727273</v>
      </c>
      <c r="J323">
        <f t="shared" si="33"/>
        <v>0</v>
      </c>
      <c r="K323">
        <f t="shared" si="34"/>
        <v>21.774791337380108</v>
      </c>
      <c r="L323" s="4">
        <f t="shared" ref="L323:L361" si="35">100*(K323-17.0868)/(60.8921-17.0868)</f>
        <v>10.701881592821206</v>
      </c>
    </row>
    <row r="324" spans="1:12" x14ac:dyDescent="0.25">
      <c r="A324" t="s">
        <v>378</v>
      </c>
      <c r="B324" t="s">
        <v>145</v>
      </c>
      <c r="C324">
        <v>0.32327699999999998</v>
      </c>
      <c r="D324">
        <f t="shared" si="30"/>
        <v>24.448805589558631</v>
      </c>
      <c r="E324">
        <v>1852.401624052</v>
      </c>
      <c r="F324">
        <f t="shared" si="31"/>
        <v>32.209104552263312</v>
      </c>
      <c r="G324">
        <v>2</v>
      </c>
      <c r="H324">
        <f t="shared" si="32"/>
        <v>34.545454545454547</v>
      </c>
      <c r="J324">
        <f t="shared" si="33"/>
        <v>0</v>
      </c>
      <c r="K324">
        <f t="shared" si="34"/>
        <v>21.695218392000754</v>
      </c>
      <c r="L324" s="4">
        <f t="shared" si="35"/>
        <v>10.520230182194286</v>
      </c>
    </row>
    <row r="325" spans="1:12" x14ac:dyDescent="0.25">
      <c r="A325" t="s">
        <v>366</v>
      </c>
      <c r="B325" t="s">
        <v>102</v>
      </c>
      <c r="C325">
        <v>0.37632199999999999</v>
      </c>
      <c r="D325">
        <f t="shared" si="30"/>
        <v>25.181786572920089</v>
      </c>
      <c r="E325">
        <v>1586.8098839029999</v>
      </c>
      <c r="F325">
        <f t="shared" si="31"/>
        <v>42.177565138287541</v>
      </c>
      <c r="G325">
        <v>1</v>
      </c>
      <c r="H325">
        <f t="shared" si="32"/>
        <v>27.272727272727273</v>
      </c>
      <c r="J325">
        <f t="shared" si="33"/>
        <v>0</v>
      </c>
      <c r="K325">
        <f t="shared" si="34"/>
        <v>21.65368852405971</v>
      </c>
      <c r="L325" s="4">
        <f t="shared" si="35"/>
        <v>10.425424604008441</v>
      </c>
    </row>
    <row r="326" spans="1:12" x14ac:dyDescent="0.25">
      <c r="A326" t="s">
        <v>370</v>
      </c>
      <c r="B326" t="s">
        <v>30</v>
      </c>
      <c r="C326">
        <v>1.2154480000000001</v>
      </c>
      <c r="D326">
        <f t="shared" si="30"/>
        <v>36.776911479021798</v>
      </c>
      <c r="E326">
        <v>1606.8224002019999</v>
      </c>
      <c r="F326">
        <f t="shared" si="31"/>
        <v>41.426434926776331</v>
      </c>
      <c r="H326">
        <f t="shared" si="32"/>
        <v>20</v>
      </c>
      <c r="J326">
        <f t="shared" si="33"/>
        <v>0</v>
      </c>
      <c r="K326">
        <f t="shared" si="34"/>
        <v>21.640669281159628</v>
      </c>
      <c r="L326" s="4">
        <f t="shared" si="35"/>
        <v>10.395703901490521</v>
      </c>
    </row>
    <row r="327" spans="1:12" x14ac:dyDescent="0.25">
      <c r="A327" t="s">
        <v>376</v>
      </c>
      <c r="B327" t="s">
        <v>142</v>
      </c>
      <c r="C327">
        <v>0.619452</v>
      </c>
      <c r="D327">
        <f t="shared" si="30"/>
        <v>28.541380624850916</v>
      </c>
      <c r="E327">
        <v>1390.236410319</v>
      </c>
      <c r="F327">
        <f t="shared" si="31"/>
        <v>49.555561617322077</v>
      </c>
      <c r="G327">
        <v>0</v>
      </c>
      <c r="H327">
        <f t="shared" si="32"/>
        <v>20</v>
      </c>
      <c r="J327">
        <f t="shared" si="33"/>
        <v>0</v>
      </c>
      <c r="K327">
        <f t="shared" si="34"/>
        <v>21.619388448434599</v>
      </c>
      <c r="L327" s="4">
        <f t="shared" si="35"/>
        <v>10.34712340386802</v>
      </c>
    </row>
    <row r="328" spans="1:12" x14ac:dyDescent="0.25">
      <c r="A328" t="s">
        <v>381</v>
      </c>
      <c r="B328" t="s">
        <v>270</v>
      </c>
      <c r="C328">
        <v>4.4156000000000001E-2</v>
      </c>
      <c r="D328">
        <f t="shared" si="30"/>
        <v>20.591884389505225</v>
      </c>
      <c r="E328">
        <v>1186.8825115152999</v>
      </c>
      <c r="F328">
        <f t="shared" si="31"/>
        <v>57.188047944275624</v>
      </c>
      <c r="G328">
        <v>0</v>
      </c>
      <c r="H328">
        <f t="shared" si="32"/>
        <v>20</v>
      </c>
      <c r="J328">
        <f t="shared" si="33"/>
        <v>0</v>
      </c>
      <c r="K328">
        <f t="shared" si="34"/>
        <v>21.55598646675617</v>
      </c>
      <c r="L328" s="4">
        <f t="shared" si="35"/>
        <v>10.202387534741618</v>
      </c>
    </row>
    <row r="329" spans="1:12" x14ac:dyDescent="0.25">
      <c r="A329" t="s">
        <v>381</v>
      </c>
      <c r="B329" t="s">
        <v>32</v>
      </c>
      <c r="C329">
        <v>2.6671E-2</v>
      </c>
      <c r="D329">
        <f t="shared" si="30"/>
        <v>20.350274954231871</v>
      </c>
      <c r="E329">
        <v>1188.9534895039999</v>
      </c>
      <c r="F329">
        <f t="shared" si="31"/>
        <v>57.110317882176197</v>
      </c>
      <c r="H329">
        <f t="shared" si="32"/>
        <v>20</v>
      </c>
      <c r="J329">
        <f t="shared" si="33"/>
        <v>0</v>
      </c>
      <c r="K329">
        <f t="shared" si="34"/>
        <v>21.492118567281615</v>
      </c>
      <c r="L329" s="4">
        <f t="shared" si="35"/>
        <v>10.056588055056384</v>
      </c>
    </row>
    <row r="330" spans="1:12" x14ac:dyDescent="0.25">
      <c r="A330" t="s">
        <v>360</v>
      </c>
      <c r="B330" t="s">
        <v>265</v>
      </c>
      <c r="C330">
        <v>0.37136799999999998</v>
      </c>
      <c r="D330">
        <f t="shared" si="30"/>
        <v>25.11333171776743</v>
      </c>
      <c r="E330">
        <v>1320.9904867390001</v>
      </c>
      <c r="F330">
        <f t="shared" si="31"/>
        <v>52.154570380029917</v>
      </c>
      <c r="H330">
        <f t="shared" si="32"/>
        <v>20</v>
      </c>
      <c r="J330">
        <f t="shared" si="33"/>
        <v>0</v>
      </c>
      <c r="K330">
        <f t="shared" si="34"/>
        <v>21.453580419559469</v>
      </c>
      <c r="L330" s="4">
        <f t="shared" si="35"/>
        <v>9.9686120619182326</v>
      </c>
    </row>
    <row r="331" spans="1:12" x14ac:dyDescent="0.25">
      <c r="A331" t="s">
        <v>372</v>
      </c>
      <c r="B331" t="s">
        <v>197</v>
      </c>
      <c r="C331">
        <v>0.74564200000000003</v>
      </c>
      <c r="D331">
        <f t="shared" si="30"/>
        <v>30.285086351882345</v>
      </c>
      <c r="E331">
        <v>1459.0960894079999</v>
      </c>
      <c r="F331">
        <f t="shared" si="31"/>
        <v>46.971049777534141</v>
      </c>
      <c r="H331">
        <f t="shared" si="32"/>
        <v>20</v>
      </c>
      <c r="J331">
        <f t="shared" si="33"/>
        <v>0</v>
      </c>
      <c r="K331">
        <f t="shared" si="34"/>
        <v>21.451227225883301</v>
      </c>
      <c r="L331" s="4">
        <f t="shared" si="35"/>
        <v>9.9632401236455408</v>
      </c>
    </row>
    <row r="332" spans="1:12" x14ac:dyDescent="0.25">
      <c r="A332" t="s">
        <v>383</v>
      </c>
      <c r="B332" t="s">
        <v>110</v>
      </c>
      <c r="C332">
        <v>0.39267200000000002</v>
      </c>
      <c r="D332">
        <f t="shared" si="30"/>
        <v>25.407712467499405</v>
      </c>
      <c r="E332">
        <v>1621.233072841</v>
      </c>
      <c r="F332">
        <f t="shared" si="31"/>
        <v>40.885558835752647</v>
      </c>
      <c r="G332">
        <v>1</v>
      </c>
      <c r="H332">
        <f t="shared" si="32"/>
        <v>27.272727272727273</v>
      </c>
      <c r="J332">
        <f t="shared" si="33"/>
        <v>0</v>
      </c>
      <c r="K332">
        <f t="shared" si="34"/>
        <v>21.440472442468593</v>
      </c>
      <c r="L332" s="4">
        <f t="shared" si="35"/>
        <v>9.9386887944349027</v>
      </c>
    </row>
    <row r="333" spans="1:12" x14ac:dyDescent="0.25">
      <c r="A333" t="s">
        <v>372</v>
      </c>
      <c r="B333" t="s">
        <v>56</v>
      </c>
      <c r="C333">
        <v>0.235871</v>
      </c>
      <c r="D333">
        <f t="shared" si="30"/>
        <v>23.241020957044888</v>
      </c>
      <c r="E333">
        <v>1588.6539208869999</v>
      </c>
      <c r="F333">
        <f t="shared" si="31"/>
        <v>42.108352857876028</v>
      </c>
      <c r="G333">
        <v>1</v>
      </c>
      <c r="H333">
        <f t="shared" si="32"/>
        <v>27.272727272727273</v>
      </c>
      <c r="J333">
        <f t="shared" si="33"/>
        <v>0</v>
      </c>
      <c r="K333">
        <f t="shared" si="34"/>
        <v>21.251692944802365</v>
      </c>
      <c r="L333" s="4">
        <f t="shared" si="35"/>
        <v>9.5077375221773703</v>
      </c>
    </row>
    <row r="334" spans="1:12" x14ac:dyDescent="0.25">
      <c r="A334" t="s">
        <v>376</v>
      </c>
      <c r="B334" t="s">
        <v>98</v>
      </c>
      <c r="C334">
        <v>0.52382099999999998</v>
      </c>
      <c r="D334">
        <f t="shared" si="30"/>
        <v>27.219942140171128</v>
      </c>
      <c r="E334">
        <v>1423.727599009</v>
      </c>
      <c r="F334">
        <f t="shared" si="31"/>
        <v>48.298536100458982</v>
      </c>
      <c r="G334">
        <v>0</v>
      </c>
      <c r="H334">
        <f t="shared" si="32"/>
        <v>20</v>
      </c>
      <c r="J334">
        <f t="shared" si="33"/>
        <v>0</v>
      </c>
      <c r="K334">
        <f t="shared" si="34"/>
        <v>21.103695648126021</v>
      </c>
      <c r="L334" s="4">
        <f t="shared" si="35"/>
        <v>9.1698850324641548</v>
      </c>
    </row>
    <row r="335" spans="1:12" x14ac:dyDescent="0.25">
      <c r="A335" t="s">
        <v>366</v>
      </c>
      <c r="B335" t="s">
        <v>194</v>
      </c>
      <c r="C335">
        <v>0.39473599999999998</v>
      </c>
      <c r="D335">
        <f t="shared" si="30"/>
        <v>25.436233020796756</v>
      </c>
      <c r="E335">
        <v>1676.6989187930001</v>
      </c>
      <c r="F335">
        <f t="shared" si="31"/>
        <v>38.803758027742518</v>
      </c>
      <c r="G335">
        <v>1</v>
      </c>
      <c r="H335">
        <f t="shared" si="32"/>
        <v>27.272727272727273</v>
      </c>
      <c r="J335">
        <f t="shared" si="33"/>
        <v>0</v>
      </c>
      <c r="K335">
        <f t="shared" si="34"/>
        <v>21.029816391526037</v>
      </c>
      <c r="L335" s="4">
        <f t="shared" si="35"/>
        <v>9.0012313385047857</v>
      </c>
    </row>
    <row r="336" spans="1:12" x14ac:dyDescent="0.25">
      <c r="A336" t="s">
        <v>376</v>
      </c>
      <c r="B336" t="s">
        <v>250</v>
      </c>
      <c r="C336">
        <v>0.32560499999999998</v>
      </c>
      <c r="D336">
        <f t="shared" si="30"/>
        <v>24.480974120603321</v>
      </c>
      <c r="E336">
        <v>1372.897610897</v>
      </c>
      <c r="F336">
        <f t="shared" si="31"/>
        <v>50.206339154869823</v>
      </c>
      <c r="G336">
        <v>0</v>
      </c>
      <c r="H336">
        <f t="shared" si="32"/>
        <v>20</v>
      </c>
      <c r="J336">
        <f t="shared" si="33"/>
        <v>0</v>
      </c>
      <c r="K336">
        <f t="shared" si="34"/>
        <v>20.937462655094627</v>
      </c>
      <c r="L336" s="4">
        <f t="shared" si="35"/>
        <v>8.7904035701036793</v>
      </c>
    </row>
    <row r="337" spans="1:12" x14ac:dyDescent="0.25">
      <c r="A337" t="s">
        <v>378</v>
      </c>
      <c r="B337" t="s">
        <v>35</v>
      </c>
      <c r="C337">
        <v>3.5529999999999999E-2</v>
      </c>
      <c r="D337">
        <f t="shared" si="30"/>
        <v>20.472689480230535</v>
      </c>
      <c r="E337">
        <v>1853.404927071</v>
      </c>
      <c r="F337">
        <f t="shared" si="31"/>
        <v>32.171447558129643</v>
      </c>
      <c r="G337">
        <v>2</v>
      </c>
      <c r="H337">
        <f t="shared" si="32"/>
        <v>34.545454545454547</v>
      </c>
      <c r="J337">
        <f t="shared" si="33"/>
        <v>0</v>
      </c>
      <c r="K337">
        <f t="shared" si="34"/>
        <v>20.8924637713084</v>
      </c>
      <c r="L337" s="4">
        <f t="shared" si="35"/>
        <v>8.6876788226730532</v>
      </c>
    </row>
    <row r="338" spans="1:12" x14ac:dyDescent="0.25">
      <c r="A338" t="s">
        <v>382</v>
      </c>
      <c r="B338" t="s">
        <v>57</v>
      </c>
      <c r="C338">
        <v>0.94057000000000002</v>
      </c>
      <c r="D338">
        <f t="shared" si="30"/>
        <v>32.978620466778793</v>
      </c>
      <c r="E338">
        <v>1898.2592907830001</v>
      </c>
      <c r="F338">
        <f t="shared" si="31"/>
        <v>30.487927744887621</v>
      </c>
      <c r="G338">
        <v>1</v>
      </c>
      <c r="H338">
        <f t="shared" si="32"/>
        <v>27.272727272727273</v>
      </c>
      <c r="J338">
        <f t="shared" si="33"/>
        <v>0</v>
      </c>
      <c r="K338">
        <f t="shared" si="34"/>
        <v>20.875127824151463</v>
      </c>
      <c r="L338" s="4">
        <f t="shared" si="35"/>
        <v>8.6481038233991381</v>
      </c>
    </row>
    <row r="339" spans="1:12" x14ac:dyDescent="0.25">
      <c r="A339" t="s">
        <v>376</v>
      </c>
      <c r="B339" t="s">
        <v>189</v>
      </c>
      <c r="C339">
        <v>0.71668799999999999</v>
      </c>
      <c r="D339">
        <f t="shared" si="30"/>
        <v>29.884997156062802</v>
      </c>
      <c r="E339">
        <v>1534.481054693</v>
      </c>
      <c r="F339">
        <f t="shared" si="31"/>
        <v>44.14162422837834</v>
      </c>
      <c r="G339">
        <v>0</v>
      </c>
      <c r="H339">
        <f t="shared" si="32"/>
        <v>20</v>
      </c>
      <c r="J339">
        <f t="shared" si="33"/>
        <v>0</v>
      </c>
      <c r="K339">
        <f t="shared" si="34"/>
        <v>20.805324276888228</v>
      </c>
      <c r="L339" s="4">
        <f t="shared" si="35"/>
        <v>8.488754276053875</v>
      </c>
    </row>
    <row r="340" spans="1:12" x14ac:dyDescent="0.25">
      <c r="A340" t="s">
        <v>378</v>
      </c>
      <c r="B340" t="s">
        <v>264</v>
      </c>
      <c r="C340">
        <v>0.36807499999999999</v>
      </c>
      <c r="D340">
        <f t="shared" si="30"/>
        <v>25.067828722608429</v>
      </c>
      <c r="E340">
        <v>1717.896575408</v>
      </c>
      <c r="F340">
        <f t="shared" si="31"/>
        <v>37.25748548186894</v>
      </c>
      <c r="G340">
        <v>1</v>
      </c>
      <c r="H340">
        <f t="shared" si="32"/>
        <v>27.272727272727273</v>
      </c>
      <c r="J340">
        <f t="shared" si="33"/>
        <v>0</v>
      </c>
      <c r="K340">
        <f t="shared" si="34"/>
        <v>20.646881022713657</v>
      </c>
      <c r="L340" s="4">
        <f t="shared" si="35"/>
        <v>8.1270554538232975</v>
      </c>
    </row>
    <row r="341" spans="1:12" x14ac:dyDescent="0.25">
      <c r="A341" t="s">
        <v>370</v>
      </c>
      <c r="B341" t="s">
        <v>247</v>
      </c>
      <c r="C341">
        <v>0.68107600000000001</v>
      </c>
      <c r="D341">
        <f t="shared" si="30"/>
        <v>29.392907066903255</v>
      </c>
      <c r="E341">
        <v>1543.9436630509999</v>
      </c>
      <c r="F341">
        <f t="shared" si="31"/>
        <v>43.786463942125515</v>
      </c>
      <c r="H341">
        <f t="shared" si="32"/>
        <v>20</v>
      </c>
      <c r="J341">
        <f t="shared" si="33"/>
        <v>0</v>
      </c>
      <c r="K341">
        <f t="shared" si="34"/>
        <v>20.635874201805755</v>
      </c>
      <c r="L341" s="4">
        <f t="shared" si="35"/>
        <v>8.1019287661670045</v>
      </c>
    </row>
    <row r="342" spans="1:12" x14ac:dyDescent="0.25">
      <c r="A342" t="s">
        <v>381</v>
      </c>
      <c r="B342" t="s">
        <v>350</v>
      </c>
      <c r="C342">
        <v>0.31817299999999998</v>
      </c>
      <c r="D342">
        <f t="shared" si="30"/>
        <v>24.378278019776808</v>
      </c>
      <c r="E342">
        <v>1414.725276547</v>
      </c>
      <c r="F342">
        <f t="shared" si="31"/>
        <v>48.636420466120285</v>
      </c>
      <c r="G342">
        <v>0</v>
      </c>
      <c r="H342">
        <f t="shared" si="32"/>
        <v>20</v>
      </c>
      <c r="J342">
        <f t="shared" si="33"/>
        <v>0</v>
      </c>
      <c r="K342">
        <f t="shared" si="34"/>
        <v>20.602939697179419</v>
      </c>
      <c r="L342" s="4">
        <f t="shared" si="35"/>
        <v>8.0267449308175465</v>
      </c>
    </row>
    <row r="343" spans="1:12" x14ac:dyDescent="0.25">
      <c r="A343" t="s">
        <v>376</v>
      </c>
      <c r="B343" t="s">
        <v>181</v>
      </c>
      <c r="C343">
        <v>0.52892700000000004</v>
      </c>
      <c r="D343">
        <f t="shared" si="30"/>
        <v>27.290497346148008</v>
      </c>
      <c r="E343">
        <v>1529.5117246299999</v>
      </c>
      <c r="F343">
        <f t="shared" si="31"/>
        <v>44.328138202209651</v>
      </c>
      <c r="H343">
        <f t="shared" si="32"/>
        <v>20</v>
      </c>
      <c r="J343">
        <f t="shared" si="33"/>
        <v>0</v>
      </c>
      <c r="K343">
        <f t="shared" si="34"/>
        <v>20.32372710967153</v>
      </c>
      <c r="L343" s="4">
        <f t="shared" si="35"/>
        <v>7.3893503974896415</v>
      </c>
    </row>
    <row r="344" spans="1:12" x14ac:dyDescent="0.25">
      <c r="A344" t="s">
        <v>383</v>
      </c>
      <c r="B344" t="s">
        <v>58</v>
      </c>
      <c r="C344">
        <v>5.8991000000000002E-2</v>
      </c>
      <c r="D344">
        <f t="shared" si="30"/>
        <v>20.796875866329941</v>
      </c>
      <c r="E344">
        <v>1652.9662425470001</v>
      </c>
      <c r="F344">
        <f t="shared" si="31"/>
        <v>39.69451708382762</v>
      </c>
      <c r="G344">
        <v>1</v>
      </c>
      <c r="H344">
        <f t="shared" si="32"/>
        <v>27.272727272727273</v>
      </c>
      <c r="J344">
        <f t="shared" si="33"/>
        <v>0</v>
      </c>
      <c r="K344">
        <f t="shared" si="34"/>
        <v>20.280096771849692</v>
      </c>
      <c r="L344" s="4">
        <f t="shared" si="35"/>
        <v>7.2897498061871318</v>
      </c>
    </row>
    <row r="345" spans="1:12" x14ac:dyDescent="0.25">
      <c r="A345" t="s">
        <v>372</v>
      </c>
      <c r="B345" t="s">
        <v>174</v>
      </c>
      <c r="C345">
        <v>0.441214</v>
      </c>
      <c r="D345">
        <f t="shared" si="30"/>
        <v>26.078470557693237</v>
      </c>
      <c r="E345">
        <v>1530.7602903899999</v>
      </c>
      <c r="F345">
        <f t="shared" si="31"/>
        <v>44.281275756259198</v>
      </c>
      <c r="H345">
        <f t="shared" si="32"/>
        <v>20</v>
      </c>
      <c r="J345">
        <f t="shared" si="33"/>
        <v>0</v>
      </c>
      <c r="K345">
        <f t="shared" si="34"/>
        <v>20.07194926279049</v>
      </c>
      <c r="L345" s="4">
        <f t="shared" si="35"/>
        <v>6.8145846799142786</v>
      </c>
    </row>
    <row r="346" spans="1:12" x14ac:dyDescent="0.25">
      <c r="A346" t="s">
        <v>381</v>
      </c>
      <c r="B346" t="s">
        <v>309</v>
      </c>
      <c r="C346">
        <v>3.1676999999999997E-2</v>
      </c>
      <c r="D346">
        <f t="shared" si="30"/>
        <v>20.419448350455973</v>
      </c>
      <c r="E346">
        <v>1380.439204131</v>
      </c>
      <c r="F346">
        <f t="shared" si="31"/>
        <v>49.923280371239045</v>
      </c>
      <c r="H346">
        <f t="shared" si="32"/>
        <v>20</v>
      </c>
      <c r="J346">
        <f t="shared" si="33"/>
        <v>0</v>
      </c>
      <c r="K346">
        <f t="shared" si="34"/>
        <v>20.068545744339005</v>
      </c>
      <c r="L346" s="4">
        <f t="shared" si="35"/>
        <v>6.8068150300055121</v>
      </c>
    </row>
    <row r="347" spans="1:12" x14ac:dyDescent="0.25">
      <c r="A347" t="s">
        <v>372</v>
      </c>
      <c r="B347" t="s">
        <v>286</v>
      </c>
      <c r="C347">
        <v>0.24595600000000001</v>
      </c>
      <c r="D347">
        <f t="shared" si="30"/>
        <v>23.380376470612621</v>
      </c>
      <c r="E347">
        <v>1462.818615016</v>
      </c>
      <c r="F347">
        <f t="shared" si="31"/>
        <v>46.831332142554238</v>
      </c>
      <c r="H347">
        <f t="shared" si="32"/>
        <v>20</v>
      </c>
      <c r="J347">
        <f t="shared" si="33"/>
        <v>0</v>
      </c>
      <c r="K347">
        <f t="shared" si="34"/>
        <v>20.042341722633374</v>
      </c>
      <c r="L347" s="4">
        <f t="shared" si="35"/>
        <v>6.7469957348388743</v>
      </c>
    </row>
    <row r="348" spans="1:12" x14ac:dyDescent="0.25">
      <c r="A348" t="s">
        <v>383</v>
      </c>
      <c r="B348" t="s">
        <v>149</v>
      </c>
      <c r="C348">
        <v>0.37301000000000001</v>
      </c>
      <c r="D348">
        <f t="shared" si="30"/>
        <v>25.136021033908058</v>
      </c>
      <c r="E348">
        <v>1803.0507885899999</v>
      </c>
      <c r="F348">
        <f t="shared" si="31"/>
        <v>34.061390537943154</v>
      </c>
      <c r="G348">
        <v>1</v>
      </c>
      <c r="H348">
        <f t="shared" si="32"/>
        <v>27.272727272727273</v>
      </c>
      <c r="J348">
        <f t="shared" si="33"/>
        <v>0</v>
      </c>
      <c r="K348">
        <f t="shared" si="34"/>
        <v>20.021300496188424</v>
      </c>
      <c r="L348" s="4">
        <f t="shared" si="35"/>
        <v>6.6989622173308323</v>
      </c>
    </row>
    <row r="349" spans="1:12" x14ac:dyDescent="0.25">
      <c r="A349" t="s">
        <v>370</v>
      </c>
      <c r="B349" t="s">
        <v>241</v>
      </c>
      <c r="C349">
        <v>0.72394499999999995</v>
      </c>
      <c r="D349">
        <f t="shared" si="30"/>
        <v>29.98527508982195</v>
      </c>
      <c r="E349">
        <v>1645.080842651</v>
      </c>
      <c r="F349">
        <f t="shared" si="31"/>
        <v>39.990479970415194</v>
      </c>
      <c r="H349">
        <f t="shared" si="32"/>
        <v>20</v>
      </c>
      <c r="J349">
        <f t="shared" si="33"/>
        <v>0</v>
      </c>
      <c r="K349">
        <f t="shared" si="34"/>
        <v>19.99515101204743</v>
      </c>
      <c r="L349" s="4">
        <f t="shared" si="35"/>
        <v>6.6392674220868919</v>
      </c>
    </row>
    <row r="350" spans="1:12" x14ac:dyDescent="0.25">
      <c r="A350" t="s">
        <v>372</v>
      </c>
      <c r="B350" t="s">
        <v>180</v>
      </c>
      <c r="C350">
        <v>0.589333</v>
      </c>
      <c r="D350">
        <f t="shared" si="30"/>
        <v>28.125193345411503</v>
      </c>
      <c r="E350">
        <v>1605.89965381</v>
      </c>
      <c r="F350">
        <f t="shared" si="31"/>
        <v>41.461068387268689</v>
      </c>
      <c r="H350">
        <f t="shared" si="32"/>
        <v>20</v>
      </c>
      <c r="J350">
        <f t="shared" si="33"/>
        <v>0</v>
      </c>
      <c r="K350">
        <f t="shared" si="34"/>
        <v>19.917252346536038</v>
      </c>
      <c r="L350" s="4">
        <f t="shared" si="35"/>
        <v>6.4614381057452821</v>
      </c>
    </row>
    <row r="351" spans="1:12" x14ac:dyDescent="0.25">
      <c r="A351" t="s">
        <v>381</v>
      </c>
      <c r="B351" t="s">
        <v>353</v>
      </c>
      <c r="C351">
        <v>0.19708200000000001</v>
      </c>
      <c r="D351">
        <f t="shared" si="30"/>
        <v>22.705030772039564</v>
      </c>
      <c r="E351">
        <v>1466.7246203679999</v>
      </c>
      <c r="F351">
        <f t="shared" si="31"/>
        <v>46.68472795833388</v>
      </c>
      <c r="G351">
        <v>0</v>
      </c>
      <c r="H351">
        <f t="shared" si="32"/>
        <v>20</v>
      </c>
      <c r="J351">
        <f t="shared" si="33"/>
        <v>0</v>
      </c>
      <c r="K351">
        <f t="shared" si="34"/>
        <v>19.87795174607469</v>
      </c>
      <c r="L351" s="4">
        <f t="shared" si="35"/>
        <v>6.3717215635429714</v>
      </c>
    </row>
    <row r="352" spans="1:12" x14ac:dyDescent="0.25">
      <c r="A352" t="s">
        <v>383</v>
      </c>
      <c r="B352" t="s">
        <v>169</v>
      </c>
      <c r="C352">
        <v>0.20788899999999999</v>
      </c>
      <c r="D352">
        <f t="shared" si="30"/>
        <v>22.854362952022356</v>
      </c>
      <c r="E352">
        <v>1814.7789680670001</v>
      </c>
      <c r="F352">
        <f t="shared" si="31"/>
        <v>33.621196521379588</v>
      </c>
      <c r="G352">
        <v>1</v>
      </c>
      <c r="H352">
        <f t="shared" si="32"/>
        <v>27.272727272727273</v>
      </c>
      <c r="J352">
        <f t="shared" si="33"/>
        <v>0</v>
      </c>
      <c r="K352">
        <f t="shared" si="34"/>
        <v>19.476930076498569</v>
      </c>
      <c r="L352" s="4">
        <f t="shared" si="35"/>
        <v>5.4562577507711811</v>
      </c>
    </row>
    <row r="353" spans="1:12" x14ac:dyDescent="0.25">
      <c r="A353" t="s">
        <v>366</v>
      </c>
      <c r="B353" t="s">
        <v>318</v>
      </c>
      <c r="C353">
        <v>5.7897999999999998E-2</v>
      </c>
      <c r="D353">
        <f t="shared" si="30"/>
        <v>20.781772685732072</v>
      </c>
      <c r="E353">
        <v>1520.6652488719999</v>
      </c>
      <c r="F353">
        <f t="shared" si="31"/>
        <v>44.660173170124565</v>
      </c>
      <c r="H353">
        <f t="shared" si="32"/>
        <v>20</v>
      </c>
      <c r="J353">
        <f t="shared" si="33"/>
        <v>0</v>
      </c>
      <c r="K353">
        <f t="shared" si="34"/>
        <v>19.088389171171329</v>
      </c>
      <c r="L353" s="4">
        <f t="shared" si="35"/>
        <v>4.5692853859494829</v>
      </c>
    </row>
    <row r="354" spans="1:12" x14ac:dyDescent="0.25">
      <c r="A354" t="s">
        <v>383</v>
      </c>
      <c r="B354" t="s">
        <v>157</v>
      </c>
      <c r="C354">
        <v>0.15515200000000001</v>
      </c>
      <c r="D354">
        <f t="shared" si="30"/>
        <v>22.125637942699459</v>
      </c>
      <c r="E354">
        <v>1580.663413795</v>
      </c>
      <c r="F354">
        <f t="shared" si="31"/>
        <v>42.408260735147593</v>
      </c>
      <c r="H354">
        <f t="shared" si="32"/>
        <v>20</v>
      </c>
      <c r="J354">
        <f t="shared" si="33"/>
        <v>0</v>
      </c>
      <c r="K354">
        <f t="shared" si="34"/>
        <v>18.906779735569412</v>
      </c>
      <c r="L354" s="4">
        <f t="shared" si="35"/>
        <v>4.1547021377993341</v>
      </c>
    </row>
    <row r="355" spans="1:12" x14ac:dyDescent="0.25">
      <c r="A355" t="s">
        <v>372</v>
      </c>
      <c r="B355" t="s">
        <v>184</v>
      </c>
      <c r="C355">
        <v>0.30644700000000002</v>
      </c>
      <c r="D355">
        <f t="shared" si="30"/>
        <v>24.216247008165979</v>
      </c>
      <c r="E355">
        <v>1636.6919716729999</v>
      </c>
      <c r="F355">
        <f t="shared" si="31"/>
        <v>40.305339648124011</v>
      </c>
      <c r="H355">
        <f t="shared" si="32"/>
        <v>20</v>
      </c>
      <c r="J355">
        <f t="shared" si="33"/>
        <v>0</v>
      </c>
      <c r="K355">
        <f t="shared" si="34"/>
        <v>18.904317331258</v>
      </c>
      <c r="L355" s="4">
        <f t="shared" si="35"/>
        <v>4.1490808903443179</v>
      </c>
    </row>
    <row r="356" spans="1:12" x14ac:dyDescent="0.25">
      <c r="A356" t="s">
        <v>372</v>
      </c>
      <c r="B356" t="s">
        <v>237</v>
      </c>
      <c r="C356">
        <v>0.25280200000000003</v>
      </c>
      <c r="D356">
        <f t="shared" si="30"/>
        <v>23.474975166287848</v>
      </c>
      <c r="E356">
        <v>1618.3925408509999</v>
      </c>
      <c r="F356">
        <f t="shared" si="31"/>
        <v>40.992172584997149</v>
      </c>
      <c r="H356">
        <f t="shared" si="32"/>
        <v>20</v>
      </c>
      <c r="J356">
        <f t="shared" si="33"/>
        <v>0</v>
      </c>
      <c r="K356">
        <f t="shared" si="34"/>
        <v>18.893429550257</v>
      </c>
      <c r="L356" s="4">
        <f t="shared" si="35"/>
        <v>4.1242259504146759</v>
      </c>
    </row>
    <row r="357" spans="1:12" x14ac:dyDescent="0.25">
      <c r="A357" t="s">
        <v>383</v>
      </c>
      <c r="B357" t="s">
        <v>349</v>
      </c>
      <c r="C357">
        <v>0.33895500000000001</v>
      </c>
      <c r="D357">
        <f t="shared" si="30"/>
        <v>24.665445722599273</v>
      </c>
      <c r="E357">
        <v>1947.5630101239999</v>
      </c>
      <c r="F357">
        <f t="shared" si="31"/>
        <v>28.637410169606746</v>
      </c>
      <c r="G357">
        <v>1</v>
      </c>
      <c r="H357">
        <f t="shared" si="32"/>
        <v>27.272727272727273</v>
      </c>
      <c r="J357">
        <f t="shared" si="33"/>
        <v>0</v>
      </c>
      <c r="K357">
        <f t="shared" si="34"/>
        <v>18.842389360259386</v>
      </c>
      <c r="L357" s="4">
        <f t="shared" si="35"/>
        <v>4.0077099352347441</v>
      </c>
    </row>
    <row r="358" spans="1:12" x14ac:dyDescent="0.25">
      <c r="A358" t="s">
        <v>370</v>
      </c>
      <c r="B358" t="s">
        <v>115</v>
      </c>
      <c r="C358">
        <v>0.192194</v>
      </c>
      <c r="D358">
        <f t="shared" si="30"/>
        <v>22.637487911323742</v>
      </c>
      <c r="E358">
        <v>1649.4352062999999</v>
      </c>
      <c r="F358">
        <f t="shared" si="31"/>
        <v>39.827047544437193</v>
      </c>
      <c r="H358">
        <f t="shared" si="32"/>
        <v>20</v>
      </c>
      <c r="J358">
        <f t="shared" si="33"/>
        <v>0</v>
      </c>
      <c r="K358">
        <f t="shared" si="34"/>
        <v>18.492907091152187</v>
      </c>
      <c r="L358" s="4">
        <f t="shared" si="35"/>
        <v>3.2099017496791178</v>
      </c>
    </row>
    <row r="359" spans="1:12" x14ac:dyDescent="0.25">
      <c r="A359" t="s">
        <v>378</v>
      </c>
      <c r="B359" t="s">
        <v>198</v>
      </c>
      <c r="C359">
        <v>0.463285</v>
      </c>
      <c r="D359">
        <f t="shared" si="30"/>
        <v>26.383449788229019</v>
      </c>
      <c r="E359">
        <v>1802.5409105250001</v>
      </c>
      <c r="F359">
        <f t="shared" si="31"/>
        <v>34.080527802497301</v>
      </c>
      <c r="H359">
        <f t="shared" si="32"/>
        <v>20</v>
      </c>
      <c r="J359">
        <f t="shared" si="33"/>
        <v>0</v>
      </c>
      <c r="K359">
        <f t="shared" si="34"/>
        <v>18.092795518145266</v>
      </c>
      <c r="L359" s="4">
        <f t="shared" si="35"/>
        <v>2.2965155315572905</v>
      </c>
    </row>
    <row r="360" spans="1:12" x14ac:dyDescent="0.25">
      <c r="A360" t="s">
        <v>393</v>
      </c>
      <c r="B360" t="s">
        <v>106</v>
      </c>
      <c r="C360">
        <v>9.5822000000000004E-2</v>
      </c>
      <c r="D360">
        <f t="shared" si="30"/>
        <v>21.30581021637586</v>
      </c>
      <c r="E360">
        <v>1709.1561159729999</v>
      </c>
      <c r="F360">
        <f t="shared" si="31"/>
        <v>37.58554133681632</v>
      </c>
      <c r="H360">
        <f t="shared" si="32"/>
        <v>20</v>
      </c>
      <c r="J360">
        <f t="shared" si="33"/>
        <v>0</v>
      </c>
      <c r="K360">
        <f t="shared" si="34"/>
        <v>17.778270310638437</v>
      </c>
      <c r="L360" s="4">
        <f t="shared" si="35"/>
        <v>1.5785083326411109</v>
      </c>
    </row>
    <row r="361" spans="1:12" x14ac:dyDescent="0.25">
      <c r="A361" t="s">
        <v>378</v>
      </c>
      <c r="B361" t="s">
        <v>29</v>
      </c>
      <c r="C361">
        <v>0.32841399999999998</v>
      </c>
      <c r="D361">
        <f t="shared" si="30"/>
        <v>24.519789156558872</v>
      </c>
      <c r="E361">
        <v>1886.9052782240001</v>
      </c>
      <c r="F361">
        <f t="shared" si="31"/>
        <v>30.914078146342575</v>
      </c>
      <c r="H361">
        <f t="shared" si="32"/>
        <v>20</v>
      </c>
      <c r="J361">
        <f t="shared" si="33"/>
        <v>0</v>
      </c>
      <c r="K361">
        <f t="shared" si="34"/>
        <v>17.086773460580289</v>
      </c>
      <c r="L361" s="4">
        <f t="shared" si="35"/>
        <v>-6.0584951388891836E-5</v>
      </c>
    </row>
  </sheetData>
  <autoFilter ref="A1:K361" xr:uid="{00000000-0001-0000-0000-000000000000}">
    <sortState xmlns:xlrd2="http://schemas.microsoft.com/office/spreadsheetml/2017/richdata2" ref="A2:K361">
      <sortCondition descending="1" ref="K1:K36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一堂 李</cp:lastModifiedBy>
  <dcterms:created xsi:type="dcterms:W3CDTF">2025-01-16T07:41:42Z</dcterms:created>
  <dcterms:modified xsi:type="dcterms:W3CDTF">2025-03-08T08:38:26Z</dcterms:modified>
</cp:coreProperties>
</file>