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19fall\programming c++\W2\"/>
    </mc:Choice>
  </mc:AlternateContent>
  <xr:revisionPtr revIDLastSave="0" documentId="13_ncr:1_{307CA3BC-3619-43B6-94DE-C90A66FBB346}" xr6:coauthVersionLast="44" xr6:coauthVersionMax="45" xr10:uidLastSave="{00000000-0000-0000-0000-000000000000}"/>
  <bookViews>
    <workbookView xWindow="-98" yWindow="-98" windowWidth="19396" windowHeight="10395" activeTab="1" xr2:uid="{5C1C8244-EF68-49EF-BEC5-ED8ACE692021}"/>
  </bookViews>
  <sheets>
    <sheet name="Kahan.a" sheetId="1" r:id="rId1"/>
    <sheet name="Kahan.b" sheetId="2" r:id="rId2"/>
    <sheet name="Kahan.c" sheetId="3" r:id="rId3"/>
  </sheets>
  <definedNames>
    <definedName name="function" localSheetId="1">Kahan.b!$C$2</definedName>
    <definedName name="function" localSheetId="2">Kahan.c!$C$2</definedName>
    <definedName name="function">Kahan.a!$C$2</definedName>
    <definedName name="xvalues" localSheetId="1">_xll.ARRAY.GET(Kahan.b!$N$5)</definedName>
    <definedName name="xvalues" localSheetId="2">_xll.ARRAY.GET(Kahan.c!$N$5)</definedName>
    <definedName name="xvalues">_xll.ARRAY.GET(Kahan.a!$N$5)</definedName>
    <definedName name="yvalues" localSheetId="1">_xll.ARRAY.GET(Kahan.b!$O$5)</definedName>
    <definedName name="yvalues" localSheetId="2">_xll.ARRAY.GET(Kahan.c!$O$5)</definedName>
    <definedName name="yvalues">_xll.ARRAY.GET(Kahan.a!$O$5)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C2" i="2" a="1"/>
  <c r="C2" i="2" s="1"/>
  <c r="C2" i="1" a="1"/>
  <c r="C2" i="1" s="1"/>
  <c r="I45" i="3" a="1"/>
  <c r="I37" i="3" a="1"/>
  <c r="I23" i="3" a="1"/>
  <c r="I9" i="3" a="1"/>
  <c r="I8" i="3" a="1"/>
  <c r="I7" i="3" a="1"/>
  <c r="N5" i="3" a="1"/>
  <c r="D4" i="3" a="1"/>
  <c r="C7" i="3" a="1"/>
  <c r="D3" i="3" a="1"/>
  <c r="D4" i="2" a="1"/>
  <c r="Q63" i="3" a="1"/>
  <c r="Q58" i="3" a="1"/>
  <c r="Q82" i="3" a="1"/>
  <c r="Q59" i="3" a="1"/>
  <c r="Q67" i="3" a="1"/>
  <c r="Q71" i="3" a="1"/>
  <c r="Q75" i="3" a="1"/>
  <c r="Q79" i="3" a="1"/>
  <c r="Q83" i="3" a="1"/>
  <c r="Q66" i="3" a="1"/>
  <c r="Q78" i="3" a="1"/>
  <c r="Q60" i="3" a="1"/>
  <c r="Q64" i="3" a="1"/>
  <c r="Q68" i="3" a="1"/>
  <c r="Q72" i="3" a="1"/>
  <c r="Q76" i="3" a="1"/>
  <c r="Q80" i="3" a="1"/>
  <c r="Q62" i="3" a="1"/>
  <c r="Q74" i="3" a="1"/>
  <c r="Q61" i="3" a="1"/>
  <c r="Q65" i="3" a="1"/>
  <c r="Q69" i="3" a="1"/>
  <c r="Q73" i="3" a="1"/>
  <c r="Q77" i="3" a="1"/>
  <c r="Q81" i="3" a="1"/>
  <c r="Q70" i="3" a="1"/>
  <c r="Q4" i="3" a="1"/>
  <c r="Q16" i="3" a="1"/>
  <c r="Q24" i="3" a="1"/>
  <c r="Q32" i="3" a="1"/>
  <c r="Q36" i="3" a="1"/>
  <c r="Q44" i="3" a="1"/>
  <c r="Q56" i="3" a="1"/>
  <c r="Q57" i="3" a="1"/>
  <c r="Q55" i="3" a="1"/>
  <c r="Q9" i="3" a="1"/>
  <c r="Q13" i="3" a="1"/>
  <c r="Q25" i="3" a="1"/>
  <c r="Q33" i="3" a="1"/>
  <c r="Q41" i="3" a="1"/>
  <c r="Q49" i="3" a="1"/>
  <c r="Q5" i="3" a="1"/>
  <c r="Q17" i="3" a="1"/>
  <c r="Q21" i="3" a="1"/>
  <c r="Q29" i="3" a="1"/>
  <c r="Q37" i="3" a="1"/>
  <c r="Q45" i="3" a="1"/>
  <c r="Q53" i="3" a="1"/>
  <c r="Q43" i="3" a="1"/>
  <c r="Q10" i="3" a="1"/>
  <c r="Q14" i="3" a="1"/>
  <c r="Q22" i="3" a="1"/>
  <c r="Q26" i="3" a="1"/>
  <c r="Q34" i="3" a="1"/>
  <c r="Q42" i="3" a="1"/>
  <c r="Q46" i="3" a="1"/>
  <c r="Q54" i="3" a="1"/>
  <c r="Q47" i="3" a="1"/>
  <c r="Q6" i="3" a="1"/>
  <c r="Q18" i="3" a="1"/>
  <c r="Q30" i="3" a="1"/>
  <c r="Q38" i="3" a="1"/>
  <c r="Q50" i="3" a="1"/>
  <c r="Q39" i="3" a="1"/>
  <c r="Q7" i="3" a="1"/>
  <c r="Q11" i="3" a="1"/>
  <c r="Q15" i="3" a="1"/>
  <c r="Q19" i="3" a="1"/>
  <c r="Q23" i="3" a="1"/>
  <c r="Q27" i="3" a="1"/>
  <c r="Q31" i="3" a="1"/>
  <c r="Q51" i="3" a="1"/>
  <c r="Q8" i="3" a="1"/>
  <c r="Q12" i="3" a="1"/>
  <c r="Q20" i="3" a="1"/>
  <c r="Q28" i="3" a="1"/>
  <c r="Q40" i="3" a="1"/>
  <c r="Q48" i="3" a="1"/>
  <c r="Q52" i="3" a="1"/>
  <c r="Q35" i="3" a="1"/>
  <c r="Q3" i="3" a="1"/>
  <c r="Q2" i="3" a="1"/>
  <c r="Q88" i="2" a="1"/>
  <c r="Q92" i="2" a="1"/>
  <c r="Q96" i="2" a="1"/>
  <c r="Q93" i="2" a="1"/>
  <c r="Q97" i="2" a="1"/>
  <c r="Q99" i="2" a="1"/>
  <c r="Q89" i="2" a="1"/>
  <c r="Q101" i="2" a="1"/>
  <c r="Q94" i="2" a="1"/>
  <c r="Q98" i="2" a="1"/>
  <c r="Q90" i="2" a="1"/>
  <c r="Q102" i="2" a="1"/>
  <c r="Q91" i="2" a="1"/>
  <c r="Q95" i="2" a="1"/>
  <c r="Q100" i="2" a="1"/>
  <c r="Q72" i="2" a="1"/>
  <c r="Q76" i="2" a="1"/>
  <c r="Q80" i="2" a="1"/>
  <c r="Q84" i="2" a="1"/>
  <c r="Q75" i="2" a="1"/>
  <c r="Q87" i="2" a="1"/>
  <c r="Q73" i="2" a="1"/>
  <c r="Q77" i="2" a="1"/>
  <c r="Q81" i="2" a="1"/>
  <c r="Q85" i="2" a="1"/>
  <c r="Q79" i="2" a="1"/>
  <c r="Q74" i="2" a="1"/>
  <c r="Q78" i="2" a="1"/>
  <c r="Q82" i="2" a="1"/>
  <c r="Q86" i="2" a="1"/>
  <c r="Q71" i="2" a="1"/>
  <c r="Q83" i="2" a="1"/>
  <c r="Q5" i="2" a="1"/>
  <c r="Q9" i="2" a="1"/>
  <c r="Q13" i="2" a="1"/>
  <c r="Q17" i="2" a="1"/>
  <c r="Q21" i="2" a="1"/>
  <c r="Q25" i="2" a="1"/>
  <c r="Q29" i="2" a="1"/>
  <c r="Q33" i="2" a="1"/>
  <c r="Q37" i="2" a="1"/>
  <c r="Q41" i="2" a="1"/>
  <c r="Q45" i="2" a="1"/>
  <c r="Q49" i="2" a="1"/>
  <c r="Q53" i="2" a="1"/>
  <c r="Q57" i="2" a="1"/>
  <c r="Q61" i="2" a="1"/>
  <c r="Q65" i="2" a="1"/>
  <c r="Q69" i="2" a="1"/>
  <c r="Q36" i="2" a="1"/>
  <c r="Q52" i="2" a="1"/>
  <c r="Q68" i="2" a="1"/>
  <c r="Q6" i="2" a="1"/>
  <c r="Q10" i="2" a="1"/>
  <c r="Q14" i="2" a="1"/>
  <c r="Q18" i="2" a="1"/>
  <c r="Q22" i="2" a="1"/>
  <c r="Q26" i="2" a="1"/>
  <c r="Q30" i="2" a="1"/>
  <c r="Q34" i="2" a="1"/>
  <c r="Q38" i="2" a="1"/>
  <c r="Q42" i="2" a="1"/>
  <c r="Q46" i="2" a="1"/>
  <c r="Q50" i="2" a="1"/>
  <c r="Q54" i="2" a="1"/>
  <c r="Q58" i="2" a="1"/>
  <c r="Q62" i="2" a="1"/>
  <c r="Q66" i="2" a="1"/>
  <c r="Q70" i="2" a="1"/>
  <c r="Q28" i="2" a="1"/>
  <c r="Q48" i="2" a="1"/>
  <c r="Q64" i="2" a="1"/>
  <c r="Q23" i="2" a="1"/>
  <c r="Q35" i="2" a="1"/>
  <c r="Q43" i="2" a="1"/>
  <c r="Q47" i="2" a="1"/>
  <c r="Q51" i="2" a="1"/>
  <c r="Q59" i="2" a="1"/>
  <c r="Q63" i="2" a="1"/>
  <c r="Q4" i="2" a="1"/>
  <c r="Q12" i="2" a="1"/>
  <c r="Q20" i="2" a="1"/>
  <c r="Q32" i="2" a="1"/>
  <c r="Q44" i="2" a="1"/>
  <c r="Q60" i="2" a="1"/>
  <c r="Q7" i="2" a="1"/>
  <c r="Q11" i="2" a="1"/>
  <c r="Q15" i="2" a="1"/>
  <c r="Q19" i="2" a="1"/>
  <c r="Q27" i="2" a="1"/>
  <c r="Q31" i="2" a="1"/>
  <c r="Q39" i="2" a="1"/>
  <c r="Q55" i="2" a="1"/>
  <c r="Q67" i="2" a="1"/>
  <c r="Q8" i="2" a="1"/>
  <c r="Q16" i="2" a="1"/>
  <c r="Q24" i="2" a="1"/>
  <c r="Q40" i="2" a="1"/>
  <c r="Q56" i="2" a="1"/>
  <c r="Q3" i="2" a="1"/>
  <c r="Q2" i="2" a="1"/>
  <c r="Q100" i="1" a="1"/>
  <c r="Q101" i="1" a="1"/>
  <c r="Q102" i="1" a="1"/>
  <c r="Q99" i="1" a="1"/>
  <c r="Q89" i="1" a="1"/>
  <c r="Q93" i="1" a="1"/>
  <c r="Q94" i="1" a="1"/>
  <c r="Q98" i="1" a="1"/>
  <c r="Q90" i="1" a="1"/>
  <c r="Q96" i="1" a="1"/>
  <c r="Q91" i="1" a="1"/>
  <c r="Q95" i="1" a="1"/>
  <c r="Q92" i="1" a="1"/>
  <c r="Q97" i="1" a="1"/>
  <c r="Q58" i="1" a="1"/>
  <c r="Q62" i="1" a="1"/>
  <c r="Q66" i="1" a="1"/>
  <c r="Q70" i="1" a="1"/>
  <c r="Q74" i="1" a="1"/>
  <c r="Q78" i="1" a="1"/>
  <c r="Q82" i="1" a="1"/>
  <c r="Q86" i="1" a="1"/>
  <c r="Q76" i="1" a="1"/>
  <c r="Q88" i="1" a="1"/>
  <c r="Q57" i="1" a="1"/>
  <c r="Q69" i="1" a="1"/>
  <c r="Q85" i="1" a="1"/>
  <c r="Q59" i="1" a="1"/>
  <c r="Q63" i="1" a="1"/>
  <c r="Q67" i="1" a="1"/>
  <c r="Q71" i="1" a="1"/>
  <c r="Q75" i="1" a="1"/>
  <c r="Q79" i="1" a="1"/>
  <c r="Q83" i="1" a="1"/>
  <c r="Q87" i="1" a="1"/>
  <c r="Q72" i="1" a="1"/>
  <c r="Q80" i="1" a="1"/>
  <c r="Q65" i="1" a="1"/>
  <c r="Q77" i="1" a="1"/>
  <c r="Q60" i="1" a="1"/>
  <c r="Q64" i="1" a="1"/>
  <c r="Q68" i="1" a="1"/>
  <c r="Q84" i="1" a="1"/>
  <c r="Q61" i="1" a="1"/>
  <c r="Q73" i="1" a="1"/>
  <c r="Q81" i="1" a="1"/>
  <c r="Q28" i="1" a="1"/>
  <c r="Q32" i="1" a="1"/>
  <c r="Q36" i="1" a="1"/>
  <c r="Q40" i="1" a="1"/>
  <c r="Q44" i="1" a="1"/>
  <c r="Q48" i="1" a="1"/>
  <c r="Q52" i="1" a="1"/>
  <c r="Q56" i="1" a="1"/>
  <c r="Q29" i="1" a="1"/>
  <c r="Q37" i="1" a="1"/>
  <c r="Q49" i="1" a="1"/>
  <c r="Q53" i="1" a="1"/>
  <c r="Q43" i="1" a="1"/>
  <c r="Q33" i="1" a="1"/>
  <c r="Q41" i="1" a="1"/>
  <c r="Q45" i="1" a="1"/>
  <c r="Q47" i="1" a="1"/>
  <c r="Q34" i="1" a="1"/>
  <c r="Q42" i="1" a="1"/>
  <c r="Q50" i="1" a="1"/>
  <c r="Q39" i="1" a="1"/>
  <c r="Q30" i="1" a="1"/>
  <c r="Q38" i="1" a="1"/>
  <c r="Q46" i="1" a="1"/>
  <c r="Q54" i="1" a="1"/>
  <c r="Q35" i="1" a="1"/>
  <c r="Q51" i="1" a="1"/>
  <c r="Q31" i="1" a="1"/>
  <c r="Q55" i="1" a="1"/>
  <c r="Q4" i="1" a="1"/>
  <c r="Q8" i="1" a="1"/>
  <c r="Q16" i="1" a="1"/>
  <c r="Q20" i="1" a="1"/>
  <c r="Q24" i="1" a="1"/>
  <c r="Q27" i="1" a="1"/>
  <c r="Q9" i="1" a="1"/>
  <c r="Q13" i="1" a="1"/>
  <c r="Q21" i="1" a="1"/>
  <c r="Q11" i="1" a="1"/>
  <c r="Q5" i="1" a="1"/>
  <c r="Q17" i="1" a="1"/>
  <c r="Q25" i="1" a="1"/>
  <c r="Q7" i="1" a="1"/>
  <c r="Q6" i="1" a="1"/>
  <c r="Q14" i="1" a="1"/>
  <c r="Q22" i="1" a="1"/>
  <c r="Q15" i="1" a="1"/>
  <c r="Q23" i="1" a="1"/>
  <c r="Q10" i="1" a="1"/>
  <c r="Q18" i="1" a="1"/>
  <c r="Q26" i="1" a="1"/>
  <c r="Q19" i="1" a="1"/>
  <c r="Q12" i="1" a="1"/>
  <c r="Q3" i="1" a="1"/>
  <c r="Q2" i="1" a="1"/>
  <c r="D3" i="2" a="1"/>
  <c r="I7" i="2" a="1"/>
  <c r="C7" i="2" a="1"/>
  <c r="N5" i="2" a="1"/>
  <c r="I9" i="1" a="1"/>
  <c r="I8" i="1" a="1"/>
  <c r="I7" i="1" a="1"/>
  <c r="Q70" i="3" l="1"/>
  <c r="Q81" i="3"/>
  <c r="Q77" i="3"/>
  <c r="Q73" i="3"/>
  <c r="Q69" i="3"/>
  <c r="Q65" i="3"/>
  <c r="Q61" i="3"/>
  <c r="Q74" i="3"/>
  <c r="Q62" i="3"/>
  <c r="Q80" i="3"/>
  <c r="Q76" i="3"/>
  <c r="Q72" i="3"/>
  <c r="Q68" i="3"/>
  <c r="Q64" i="3"/>
  <c r="Q60" i="3"/>
  <c r="Q78" i="3"/>
  <c r="Q66" i="3"/>
  <c r="Q83" i="3"/>
  <c r="Q79" i="3"/>
  <c r="Q75" i="3"/>
  <c r="Q71" i="3"/>
  <c r="Q67" i="3"/>
  <c r="Q59" i="3"/>
  <c r="Q82" i="3"/>
  <c r="Q58" i="3"/>
  <c r="Q63" i="3"/>
  <c r="Q35" i="3"/>
  <c r="Q52" i="3"/>
  <c r="Q48" i="3"/>
  <c r="Q40" i="3"/>
  <c r="Q28" i="3"/>
  <c r="Q20" i="3"/>
  <c r="Q12" i="3"/>
  <c r="Q8" i="3"/>
  <c r="Q51" i="3"/>
  <c r="Q31" i="3"/>
  <c r="Q27" i="3"/>
  <c r="Q23" i="3"/>
  <c r="Q19" i="3"/>
  <c r="Q15" i="3"/>
  <c r="Q11" i="3"/>
  <c r="Q7" i="3"/>
  <c r="Q39" i="3"/>
  <c r="Q50" i="3"/>
  <c r="Q38" i="3"/>
  <c r="Q30" i="3"/>
  <c r="Q18" i="3"/>
  <c r="Q6" i="3"/>
  <c r="Q47" i="3"/>
  <c r="Q54" i="3"/>
  <c r="Q46" i="3"/>
  <c r="Q42" i="3"/>
  <c r="Q34" i="3"/>
  <c r="Q26" i="3"/>
  <c r="Q22" i="3"/>
  <c r="Q14" i="3"/>
  <c r="Q10" i="3"/>
  <c r="Q43" i="3"/>
  <c r="Q53" i="3"/>
  <c r="Q45" i="3"/>
  <c r="Q37" i="3"/>
  <c r="Q29" i="3"/>
  <c r="Q21" i="3"/>
  <c r="Q17" i="3"/>
  <c r="Q5" i="3"/>
  <c r="Q49" i="3"/>
  <c r="Q41" i="3"/>
  <c r="Q33" i="3"/>
  <c r="Q25" i="3"/>
  <c r="Q13" i="3"/>
  <c r="Q9" i="3"/>
  <c r="Q55" i="3"/>
  <c r="Q57" i="3"/>
  <c r="Q56" i="3"/>
  <c r="Q44" i="3"/>
  <c r="Q36" i="3"/>
  <c r="Q32" i="3"/>
  <c r="Q24" i="3"/>
  <c r="Q16" i="3"/>
  <c r="Q4" i="3"/>
  <c r="Q3" i="3"/>
  <c r="Q2" i="3"/>
  <c r="Q100" i="2"/>
  <c r="Q95" i="2"/>
  <c r="Q91" i="2"/>
  <c r="Q102" i="2"/>
  <c r="Q90" i="2"/>
  <c r="Q98" i="2"/>
  <c r="Q94" i="2"/>
  <c r="Q101" i="2"/>
  <c r="Q89" i="2"/>
  <c r="Q99" i="2"/>
  <c r="Q97" i="2"/>
  <c r="Q93" i="2"/>
  <c r="Q96" i="2"/>
  <c r="Q92" i="2"/>
  <c r="Q88" i="2"/>
  <c r="Q83" i="2"/>
  <c r="Q71" i="2"/>
  <c r="Q86" i="2"/>
  <c r="Q82" i="2"/>
  <c r="Q78" i="2"/>
  <c r="Q74" i="2"/>
  <c r="Q79" i="2"/>
  <c r="Q85" i="2"/>
  <c r="Q81" i="2"/>
  <c r="Q77" i="2"/>
  <c r="Q73" i="2"/>
  <c r="Q87" i="2"/>
  <c r="Q75" i="2"/>
  <c r="Q84" i="2"/>
  <c r="Q80" i="2"/>
  <c r="Q76" i="2"/>
  <c r="Q72" i="2"/>
  <c r="Q56" i="2"/>
  <c r="Q40" i="2"/>
  <c r="Q24" i="2"/>
  <c r="Q16" i="2"/>
  <c r="Q8" i="2"/>
  <c r="Q67" i="2"/>
  <c r="Q55" i="2"/>
  <c r="Q39" i="2"/>
  <c r="Q31" i="2"/>
  <c r="Q27" i="2"/>
  <c r="Q19" i="2"/>
  <c r="Q15" i="2"/>
  <c r="Q11" i="2"/>
  <c r="Q7" i="2"/>
  <c r="Q60" i="2"/>
  <c r="Q44" i="2"/>
  <c r="Q32" i="2"/>
  <c r="Q20" i="2"/>
  <c r="Q12" i="2"/>
  <c r="Q4" i="2"/>
  <c r="Q63" i="2"/>
  <c r="Q59" i="2"/>
  <c r="Q51" i="2"/>
  <c r="Q47" i="2"/>
  <c r="Q43" i="2"/>
  <c r="Q35" i="2"/>
  <c r="Q23" i="2"/>
  <c r="Q64" i="2"/>
  <c r="Q48" i="2"/>
  <c r="Q28" i="2"/>
  <c r="Q70" i="2"/>
  <c r="Q66" i="2"/>
  <c r="Q62" i="2"/>
  <c r="Q58" i="2"/>
  <c r="Q54" i="2"/>
  <c r="Q50" i="2"/>
  <c r="Q46" i="2"/>
  <c r="Q42" i="2"/>
  <c r="Q38" i="2"/>
  <c r="Q34" i="2"/>
  <c r="Q30" i="2"/>
  <c r="Q26" i="2"/>
  <c r="Q22" i="2"/>
  <c r="Q18" i="2"/>
  <c r="Q14" i="2"/>
  <c r="Q10" i="2"/>
  <c r="Q6" i="2"/>
  <c r="Q68" i="2"/>
  <c r="Q52" i="2"/>
  <c r="Q36" i="2"/>
  <c r="Q69" i="2"/>
  <c r="Q65" i="2"/>
  <c r="Q61" i="2"/>
  <c r="Q57" i="2"/>
  <c r="Q53" i="2"/>
  <c r="Q49" i="2"/>
  <c r="Q45" i="2"/>
  <c r="Q41" i="2"/>
  <c r="Q37" i="2"/>
  <c r="Q33" i="2"/>
  <c r="Q29" i="2"/>
  <c r="Q25" i="2"/>
  <c r="Q21" i="2"/>
  <c r="Q17" i="2"/>
  <c r="Q13" i="2"/>
  <c r="Q9" i="2"/>
  <c r="Q5" i="2"/>
  <c r="Q3" i="2"/>
  <c r="Q2" i="2"/>
  <c r="Q99" i="1"/>
  <c r="Q102" i="1"/>
  <c r="Q101" i="1"/>
  <c r="Q100" i="1"/>
  <c r="Q97" i="1"/>
  <c r="Q92" i="1"/>
  <c r="Q95" i="1"/>
  <c r="Q91" i="1"/>
  <c r="Q96" i="1"/>
  <c r="Q90" i="1"/>
  <c r="Q98" i="1"/>
  <c r="Q94" i="1"/>
  <c r="Q93" i="1"/>
  <c r="Q89" i="1"/>
  <c r="Q81" i="1"/>
  <c r="Q73" i="1"/>
  <c r="Q61" i="1"/>
  <c r="Q84" i="1"/>
  <c r="Q68" i="1"/>
  <c r="Q64" i="1"/>
  <c r="Q60" i="1"/>
  <c r="Q77" i="1"/>
  <c r="Q65" i="1"/>
  <c r="Q80" i="1"/>
  <c r="Q72" i="1"/>
  <c r="Q87" i="1"/>
  <c r="Q83" i="1"/>
  <c r="Q79" i="1"/>
  <c r="Q75" i="1"/>
  <c r="Q71" i="1"/>
  <c r="Q67" i="1"/>
  <c r="Q63" i="1"/>
  <c r="Q59" i="1"/>
  <c r="Q85" i="1"/>
  <c r="Q69" i="1"/>
  <c r="Q57" i="1"/>
  <c r="Q88" i="1"/>
  <c r="Q76" i="1"/>
  <c r="Q86" i="1"/>
  <c r="Q82" i="1"/>
  <c r="Q78" i="1"/>
  <c r="Q74" i="1"/>
  <c r="Q70" i="1"/>
  <c r="Q66" i="1"/>
  <c r="Q62" i="1"/>
  <c r="Q58" i="1"/>
  <c r="Q55" i="1"/>
  <c r="Q31" i="1"/>
  <c r="Q51" i="1"/>
  <c r="Q35" i="1"/>
  <c r="Q54" i="1"/>
  <c r="Q46" i="1"/>
  <c r="Q38" i="1"/>
  <c r="Q30" i="1"/>
  <c r="Q39" i="1"/>
  <c r="Q50" i="1"/>
  <c r="Q42" i="1"/>
  <c r="Q34" i="1"/>
  <c r="Q47" i="1"/>
  <c r="Q45" i="1"/>
  <c r="Q41" i="1"/>
  <c r="Q33" i="1"/>
  <c r="Q43" i="1"/>
  <c r="Q53" i="1"/>
  <c r="Q49" i="1"/>
  <c r="Q37" i="1"/>
  <c r="Q29" i="1"/>
  <c r="Q56" i="1"/>
  <c r="Q52" i="1"/>
  <c r="Q48" i="1"/>
  <c r="Q44" i="1"/>
  <c r="Q40" i="1"/>
  <c r="Q36" i="1"/>
  <c r="Q32" i="1"/>
  <c r="Q28" i="1"/>
  <c r="Q12" i="1"/>
  <c r="Q19" i="1"/>
  <c r="Q26" i="1"/>
  <c r="Q18" i="1"/>
  <c r="Q10" i="1"/>
  <c r="Q23" i="1"/>
  <c r="Q15" i="1"/>
  <c r="Q22" i="1"/>
  <c r="Q14" i="1"/>
  <c r="Q6" i="1"/>
  <c r="Q7" i="1"/>
  <c r="Q25" i="1"/>
  <c r="Q17" i="1"/>
  <c r="Q5" i="1"/>
  <c r="Q11" i="1"/>
  <c r="Q21" i="1"/>
  <c r="Q13" i="1"/>
  <c r="Q9" i="1"/>
  <c r="Q27" i="1"/>
  <c r="Q24" i="1"/>
  <c r="Q20" i="1"/>
  <c r="Q16" i="1"/>
  <c r="Q8" i="1"/>
  <c r="Q4" i="1"/>
  <c r="Q3" i="1"/>
  <c r="Q2" i="1"/>
  <c r="I9" i="1"/>
  <c r="J9" i="1"/>
  <c r="I8" i="1"/>
  <c r="J8" i="1"/>
  <c r="I7" i="1"/>
  <c r="J7" i="1"/>
  <c r="J45" i="3"/>
  <c r="K45" i="3" s="1"/>
  <c r="I45" i="3"/>
  <c r="I37" i="3"/>
  <c r="J37" i="3"/>
  <c r="I23" i="3"/>
  <c r="J23" i="3"/>
  <c r="K23" i="3" s="1"/>
  <c r="I9" i="3"/>
  <c r="J9" i="3"/>
  <c r="K9" i="3" s="1"/>
  <c r="I8" i="3"/>
  <c r="J8" i="3"/>
  <c r="K8" i="3"/>
  <c r="I7" i="3"/>
  <c r="J7" i="3"/>
  <c r="D3" i="3"/>
  <c r="D7" i="3"/>
  <c r="C7" i="3"/>
  <c r="D4" i="3"/>
  <c r="N5" i="3"/>
  <c r="C7" i="2"/>
  <c r="D7" i="2"/>
  <c r="J7" i="2"/>
  <c r="I7" i="2"/>
  <c r="D4" i="2"/>
  <c r="D3" i="2"/>
  <c r="N5" i="2"/>
  <c r="N5" i="1" a="1"/>
  <c r="I46" i="3" a="1"/>
  <c r="L45" i="3" a="1"/>
  <c r="I38" i="3" a="1"/>
  <c r="L37" i="3" a="1"/>
  <c r="L23" i="3" a="1"/>
  <c r="I24" i="3" a="1"/>
  <c r="I10" i="3" a="1"/>
  <c r="L9" i="3" a="1"/>
  <c r="L8" i="3" a="1"/>
  <c r="L7" i="3" a="1"/>
  <c r="C8" i="3" a="1"/>
  <c r="F7" i="3" a="1"/>
  <c r="O5" i="3" a="1"/>
  <c r="F7" i="2" a="1"/>
  <c r="I8" i="2" a="1"/>
  <c r="O5" i="2" a="1"/>
  <c r="L7" i="2" a="1"/>
  <c r="C8" i="2" a="1"/>
  <c r="I10" i="1" a="1"/>
  <c r="L9" i="1" a="1"/>
  <c r="L8" i="1" a="1"/>
  <c r="L9" i="1" l="1"/>
  <c r="J10" i="1"/>
  <c r="I10" i="1"/>
  <c r="K9" i="1"/>
  <c r="L8" i="1"/>
  <c r="K8" i="1"/>
  <c r="L45" i="3"/>
  <c r="I46" i="3"/>
  <c r="J46" i="3"/>
  <c r="K46" i="3" s="1"/>
  <c r="L37" i="3"/>
  <c r="J38" i="3"/>
  <c r="I38" i="3"/>
  <c r="K37" i="3"/>
  <c r="J24" i="3"/>
  <c r="K24" i="3" s="1"/>
  <c r="I24" i="3"/>
  <c r="L23" i="3"/>
  <c r="L9" i="3"/>
  <c r="I10" i="3"/>
  <c r="J10" i="3"/>
  <c r="L8" i="3"/>
  <c r="L7" i="3"/>
  <c r="K7" i="3"/>
  <c r="E7" i="3"/>
  <c r="I8" i="2"/>
  <c r="J8" i="2"/>
  <c r="O5" i="3"/>
  <c r="F7" i="3"/>
  <c r="D8" i="3"/>
  <c r="C8" i="3"/>
  <c r="L7" i="2"/>
  <c r="K7" i="2"/>
  <c r="O5" i="2"/>
  <c r="F7" i="2"/>
  <c r="D8" i="2"/>
  <c r="C8" i="2"/>
  <c r="E7" i="2"/>
  <c r="K7" i="1"/>
  <c r="N5" i="1"/>
  <c r="I47" i="3" a="1"/>
  <c r="L46" i="3" a="1"/>
  <c r="I39" i="3" a="1"/>
  <c r="L38" i="3" a="1"/>
  <c r="I25" i="3" a="1"/>
  <c r="L24" i="3" a="1"/>
  <c r="I11" i="3" a="1"/>
  <c r="L10" i="3" a="1"/>
  <c r="F8" i="3" a="1"/>
  <c r="C9" i="3" a="1"/>
  <c r="D3" i="1" a="1"/>
  <c r="D4" i="1" a="1"/>
  <c r="O5" i="1" a="1"/>
  <c r="C7" i="1" a="1"/>
  <c r="L8" i="2" a="1"/>
  <c r="C9" i="2" a="1"/>
  <c r="F8" i="2" a="1"/>
  <c r="I9" i="2" a="1"/>
  <c r="I11" i="1" a="1"/>
  <c r="L10" i="1" a="1"/>
  <c r="L7" i="1" a="1"/>
  <c r="L10" i="1" l="1"/>
  <c r="I11" i="1"/>
  <c r="J11" i="1"/>
  <c r="K11" i="1" s="1"/>
  <c r="K10" i="1"/>
  <c r="L46" i="3"/>
  <c r="I47" i="3"/>
  <c r="J47" i="3"/>
  <c r="K47" i="3" s="1"/>
  <c r="L38" i="3"/>
  <c r="I39" i="3"/>
  <c r="J39" i="3"/>
  <c r="K39" i="3" s="1"/>
  <c r="K38" i="3"/>
  <c r="L24" i="3"/>
  <c r="I25" i="3"/>
  <c r="J25" i="3"/>
  <c r="L10" i="3"/>
  <c r="I11" i="3"/>
  <c r="J11" i="3"/>
  <c r="K11" i="3" s="1"/>
  <c r="K10" i="3"/>
  <c r="E8" i="3"/>
  <c r="I9" i="2"/>
  <c r="J9" i="2"/>
  <c r="L8" i="2"/>
  <c r="C9" i="3"/>
  <c r="D9" i="3"/>
  <c r="F8" i="3"/>
  <c r="K8" i="2"/>
  <c r="F8" i="2"/>
  <c r="D9" i="2"/>
  <c r="C9" i="2"/>
  <c r="E8" i="2"/>
  <c r="O5" i="1"/>
  <c r="L7" i="1"/>
  <c r="D4" i="1"/>
  <c r="C7" i="1"/>
  <c r="D3" i="1"/>
  <c r="L47" i="3" a="1"/>
  <c r="I48" i="3" a="1"/>
  <c r="L39" i="3" a="1"/>
  <c r="I40" i="3" a="1"/>
  <c r="L25" i="3" a="1"/>
  <c r="I26" i="3" a="1"/>
  <c r="L11" i="3" a="1"/>
  <c r="I12" i="3" a="1"/>
  <c r="C10" i="3" a="1"/>
  <c r="F9" i="3" a="1"/>
  <c r="F7" i="1" a="1"/>
  <c r="F9" i="2" a="1"/>
  <c r="L9" i="2" a="1"/>
  <c r="I10" i="2" a="1"/>
  <c r="C10" i="2" a="1"/>
  <c r="I12" i="1" a="1"/>
  <c r="L11" i="1" a="1"/>
  <c r="L11" i="1" l="1"/>
  <c r="I12" i="1"/>
  <c r="J12" i="1"/>
  <c r="K12" i="1" s="1"/>
  <c r="I48" i="3"/>
  <c r="J48" i="3"/>
  <c r="L47" i="3"/>
  <c r="I40" i="3"/>
  <c r="J40" i="3"/>
  <c r="L39" i="3"/>
  <c r="I26" i="3"/>
  <c r="J26" i="3"/>
  <c r="K26" i="3" s="1"/>
  <c r="L25" i="3"/>
  <c r="K25" i="3"/>
  <c r="I12" i="3"/>
  <c r="J12" i="3"/>
  <c r="K12" i="3" s="1"/>
  <c r="L11" i="3"/>
  <c r="L9" i="2"/>
  <c r="I10" i="2"/>
  <c r="J10" i="2"/>
  <c r="F9" i="3"/>
  <c r="D10" i="3"/>
  <c r="C10" i="3"/>
  <c r="E9" i="3"/>
  <c r="K9" i="2"/>
  <c r="E9" i="2"/>
  <c r="F9" i="2"/>
  <c r="D10" i="2"/>
  <c r="C10" i="2"/>
  <c r="F7" i="1"/>
  <c r="L48" i="3" a="1"/>
  <c r="I49" i="3" a="1"/>
  <c r="L40" i="3" a="1"/>
  <c r="I41" i="3" a="1"/>
  <c r="L26" i="3" a="1"/>
  <c r="I27" i="3" a="1"/>
  <c r="I13" i="3" a="1"/>
  <c r="L12" i="3" a="1"/>
  <c r="F10" i="3" a="1"/>
  <c r="C11" i="3" a="1"/>
  <c r="L10" i="2" a="1"/>
  <c r="F10" i="2" a="1"/>
  <c r="C11" i="2" a="1"/>
  <c r="I11" i="2" a="1"/>
  <c r="L12" i="1" a="1"/>
  <c r="I13" i="1" a="1"/>
  <c r="K10" i="2" l="1"/>
  <c r="I13" i="1"/>
  <c r="J13" i="1"/>
  <c r="K13" i="1" s="1"/>
  <c r="L12" i="1"/>
  <c r="J49" i="3"/>
  <c r="K49" i="3" s="1"/>
  <c r="I49" i="3"/>
  <c r="L48" i="3"/>
  <c r="K48" i="3"/>
  <c r="I41" i="3"/>
  <c r="J41" i="3"/>
  <c r="K41" i="3" s="1"/>
  <c r="L40" i="3"/>
  <c r="K40" i="3"/>
  <c r="I27" i="3"/>
  <c r="J27" i="3"/>
  <c r="L26" i="3"/>
  <c r="L12" i="3"/>
  <c r="I13" i="3"/>
  <c r="J13" i="3"/>
  <c r="E10" i="3"/>
  <c r="L10" i="2"/>
  <c r="J11" i="2"/>
  <c r="I11" i="2"/>
  <c r="C11" i="3"/>
  <c r="D11" i="3"/>
  <c r="E11" i="3" s="1"/>
  <c r="F10" i="3"/>
  <c r="E10" i="2"/>
  <c r="C11" i="2"/>
  <c r="D11" i="2"/>
  <c r="F10" i="2"/>
  <c r="D7" i="1"/>
  <c r="I50" i="3" a="1"/>
  <c r="L49" i="3" a="1"/>
  <c r="I42" i="3" a="1"/>
  <c r="L41" i="3" a="1"/>
  <c r="I28" i="3" a="1"/>
  <c r="L27" i="3" a="1"/>
  <c r="I14" i="3" a="1"/>
  <c r="L13" i="3" a="1"/>
  <c r="C12" i="3" a="1"/>
  <c r="F11" i="3" a="1"/>
  <c r="C8" i="1" a="1"/>
  <c r="I12" i="2" a="1"/>
  <c r="F11" i="2" a="1"/>
  <c r="C12" i="2" a="1"/>
  <c r="L11" i="2" a="1"/>
  <c r="I14" i="1" a="1"/>
  <c r="L13" i="1" a="1"/>
  <c r="L13" i="1" l="1"/>
  <c r="J14" i="1"/>
  <c r="K14" i="1" s="1"/>
  <c r="I14" i="1"/>
  <c r="L49" i="3"/>
  <c r="I50" i="3"/>
  <c r="J50" i="3"/>
  <c r="K50" i="3" s="1"/>
  <c r="L41" i="3"/>
  <c r="J42" i="3"/>
  <c r="I42" i="3"/>
  <c r="L27" i="3"/>
  <c r="I28" i="3"/>
  <c r="J28" i="3"/>
  <c r="K27" i="3"/>
  <c r="L13" i="3"/>
  <c r="J14" i="3"/>
  <c r="K14" i="3" s="1"/>
  <c r="I14" i="3"/>
  <c r="K13" i="3"/>
  <c r="F11" i="3"/>
  <c r="D12" i="3"/>
  <c r="C12" i="3"/>
  <c r="L11" i="2"/>
  <c r="J12" i="2"/>
  <c r="I12" i="2"/>
  <c r="K11" i="2"/>
  <c r="D12" i="2"/>
  <c r="C12" i="2"/>
  <c r="F11" i="2"/>
  <c r="E11" i="2"/>
  <c r="C8" i="1"/>
  <c r="D8" i="1"/>
  <c r="E8" i="1" s="1"/>
  <c r="E7" i="1"/>
  <c r="L50" i="3" a="1"/>
  <c r="I43" i="3" a="1"/>
  <c r="L42" i="3" a="1"/>
  <c r="I29" i="3" a="1"/>
  <c r="L28" i="3" a="1"/>
  <c r="I15" i="3" a="1"/>
  <c r="L14" i="3" a="1"/>
  <c r="F12" i="3" a="1"/>
  <c r="C13" i="3" a="1"/>
  <c r="F8" i="1" a="1"/>
  <c r="C9" i="1" a="1"/>
  <c r="I13" i="2" a="1"/>
  <c r="L12" i="2" a="1"/>
  <c r="F12" i="2" a="1"/>
  <c r="C13" i="2" a="1"/>
  <c r="I15" i="1" a="1"/>
  <c r="L14" i="1" a="1"/>
  <c r="K12" i="2" l="1"/>
  <c r="L14" i="1"/>
  <c r="I15" i="1"/>
  <c r="J15" i="1"/>
  <c r="K15" i="1" s="1"/>
  <c r="L50" i="3"/>
  <c r="L42" i="3"/>
  <c r="I43" i="3"/>
  <c r="J43" i="3"/>
  <c r="K43" i="3" s="1"/>
  <c r="K42" i="3"/>
  <c r="L28" i="3"/>
  <c r="I29" i="3"/>
  <c r="J29" i="3"/>
  <c r="K28" i="3"/>
  <c r="L14" i="3"/>
  <c r="I15" i="3"/>
  <c r="J15" i="3"/>
  <c r="L12" i="2"/>
  <c r="J13" i="2"/>
  <c r="I13" i="2"/>
  <c r="C13" i="3"/>
  <c r="D13" i="3"/>
  <c r="E13" i="3" s="1"/>
  <c r="F12" i="3"/>
  <c r="E12" i="3"/>
  <c r="E12" i="2"/>
  <c r="C13" i="2"/>
  <c r="D13" i="2"/>
  <c r="F12" i="2"/>
  <c r="C9" i="1"/>
  <c r="D9" i="1"/>
  <c r="F8" i="1"/>
  <c r="L43" i="3" a="1"/>
  <c r="I44" i="3" a="1"/>
  <c r="L29" i="3" a="1"/>
  <c r="I30" i="3" a="1"/>
  <c r="L15" i="3" a="1"/>
  <c r="I16" i="3" a="1"/>
  <c r="C14" i="3" a="1"/>
  <c r="F13" i="3" a="1"/>
  <c r="F9" i="1" a="1"/>
  <c r="C10" i="1" a="1"/>
  <c r="C14" i="2" a="1"/>
  <c r="F13" i="2" a="1"/>
  <c r="I14" i="2" a="1"/>
  <c r="L13" i="2" a="1"/>
  <c r="I16" i="1" a="1"/>
  <c r="L15" i="1" a="1"/>
  <c r="E13" i="2" l="1"/>
  <c r="L15" i="1"/>
  <c r="J16" i="1"/>
  <c r="I16" i="1"/>
  <c r="I44" i="3"/>
  <c r="J44" i="3"/>
  <c r="K44" i="3" s="1"/>
  <c r="L43" i="3"/>
  <c r="I30" i="3"/>
  <c r="J30" i="3"/>
  <c r="L29" i="3"/>
  <c r="K29" i="3"/>
  <c r="J16" i="3"/>
  <c r="K16" i="3" s="1"/>
  <c r="I16" i="3"/>
  <c r="L15" i="3"/>
  <c r="K15" i="3"/>
  <c r="L13" i="2"/>
  <c r="J14" i="2"/>
  <c r="K14" i="2" s="1"/>
  <c r="I14" i="2"/>
  <c r="F13" i="3"/>
  <c r="D14" i="3"/>
  <c r="C14" i="3"/>
  <c r="K13" i="2"/>
  <c r="F13" i="2"/>
  <c r="D14" i="2"/>
  <c r="C14" i="2"/>
  <c r="E9" i="1"/>
  <c r="C10" i="1"/>
  <c r="D10" i="1"/>
  <c r="F9" i="1"/>
  <c r="L44" i="3" a="1"/>
  <c r="I31" i="3" a="1"/>
  <c r="L30" i="3" a="1"/>
  <c r="L16" i="3" a="1"/>
  <c r="I17" i="3" a="1"/>
  <c r="F14" i="3" a="1"/>
  <c r="C15" i="3" a="1"/>
  <c r="F10" i="1" a="1"/>
  <c r="C11" i="1" a="1"/>
  <c r="I15" i="2" a="1"/>
  <c r="L14" i="2" a="1"/>
  <c r="F14" i="2" a="1"/>
  <c r="C15" i="2" a="1"/>
  <c r="L16" i="1" a="1"/>
  <c r="I17" i="1" a="1"/>
  <c r="I17" i="1" l="1"/>
  <c r="J17" i="1"/>
  <c r="L16" i="1"/>
  <c r="K16" i="1"/>
  <c r="L44" i="3"/>
  <c r="L30" i="3"/>
  <c r="I31" i="3"/>
  <c r="J31" i="3"/>
  <c r="K31" i="3" s="1"/>
  <c r="K30" i="3"/>
  <c r="I17" i="3"/>
  <c r="J17" i="3"/>
  <c r="L16" i="3"/>
  <c r="E14" i="3"/>
  <c r="C15" i="3"/>
  <c r="D15" i="3"/>
  <c r="F14" i="3"/>
  <c r="L14" i="2"/>
  <c r="I15" i="2"/>
  <c r="J15" i="2"/>
  <c r="K15" i="2" s="1"/>
  <c r="C15" i="2"/>
  <c r="D15" i="2"/>
  <c r="F14" i="2"/>
  <c r="E14" i="2"/>
  <c r="E10" i="1"/>
  <c r="C11" i="1"/>
  <c r="D11" i="1"/>
  <c r="F10" i="1"/>
  <c r="I32" i="3" a="1"/>
  <c r="L31" i="3" a="1"/>
  <c r="I18" i="3" a="1"/>
  <c r="L17" i="3" a="1"/>
  <c r="C16" i="3" a="1"/>
  <c r="F15" i="3" a="1"/>
  <c r="F11" i="1" a="1"/>
  <c r="C12" i="1" a="1"/>
  <c r="F15" i="2" a="1"/>
  <c r="C16" i="2" a="1"/>
  <c r="I16" i="2" a="1"/>
  <c r="L15" i="2" a="1"/>
  <c r="I18" i="1" a="1"/>
  <c r="L17" i="1" a="1"/>
  <c r="L17" i="1" l="1"/>
  <c r="J18" i="1"/>
  <c r="I18" i="1"/>
  <c r="K17" i="1"/>
  <c r="L31" i="3"/>
  <c r="J32" i="3"/>
  <c r="I32" i="3"/>
  <c r="L17" i="3"/>
  <c r="J18" i="3"/>
  <c r="K18" i="3" s="1"/>
  <c r="I18" i="3"/>
  <c r="K17" i="3"/>
  <c r="F15" i="3"/>
  <c r="D16" i="3"/>
  <c r="C16" i="3"/>
  <c r="L15" i="2"/>
  <c r="I16" i="2"/>
  <c r="J16" i="2"/>
  <c r="K16" i="2" s="1"/>
  <c r="E15" i="3"/>
  <c r="D16" i="2"/>
  <c r="C16" i="2"/>
  <c r="F15" i="2"/>
  <c r="E15" i="2"/>
  <c r="E11" i="1"/>
  <c r="C12" i="1"/>
  <c r="D12" i="1"/>
  <c r="E12" i="1" s="1"/>
  <c r="F11" i="1"/>
  <c r="L32" i="3" a="1"/>
  <c r="I33" i="3" a="1"/>
  <c r="I19" i="3" a="1"/>
  <c r="L18" i="3" a="1"/>
  <c r="F16" i="3" a="1"/>
  <c r="C17" i="3" a="1"/>
  <c r="C13" i="1" a="1"/>
  <c r="F12" i="1" a="1"/>
  <c r="F16" i="2" a="1"/>
  <c r="C17" i="2" a="1"/>
  <c r="L16" i="2" a="1"/>
  <c r="I17" i="2" a="1"/>
  <c r="L18" i="1" a="1"/>
  <c r="I19" i="1" a="1"/>
  <c r="I19" i="1" l="1"/>
  <c r="J19" i="1"/>
  <c r="K19" i="1" s="1"/>
  <c r="L18" i="1"/>
  <c r="K18" i="1"/>
  <c r="I33" i="3"/>
  <c r="J33" i="3"/>
  <c r="K33" i="3" s="1"/>
  <c r="L32" i="3"/>
  <c r="K32" i="3"/>
  <c r="L18" i="3"/>
  <c r="I19" i="3"/>
  <c r="J19" i="3"/>
  <c r="E16" i="3"/>
  <c r="C17" i="3"/>
  <c r="D17" i="3"/>
  <c r="E17" i="3" s="1"/>
  <c r="F16" i="3"/>
  <c r="L16" i="2"/>
  <c r="J17" i="2"/>
  <c r="I17" i="2"/>
  <c r="C17" i="2"/>
  <c r="D17" i="2"/>
  <c r="F16" i="2"/>
  <c r="E16" i="2"/>
  <c r="F12" i="1"/>
  <c r="C13" i="1"/>
  <c r="D13" i="1"/>
  <c r="E13" i="1" s="1"/>
  <c r="L33" i="3" a="1"/>
  <c r="I34" i="3" a="1"/>
  <c r="L19" i="3" a="1"/>
  <c r="I20" i="3" a="1"/>
  <c r="C18" i="3" a="1"/>
  <c r="F17" i="3" a="1"/>
  <c r="C14" i="1" a="1"/>
  <c r="F13" i="1" a="1"/>
  <c r="C18" i="2" a="1"/>
  <c r="F17" i="2" a="1"/>
  <c r="I18" i="2" a="1"/>
  <c r="L17" i="2" a="1"/>
  <c r="I20" i="1" a="1"/>
  <c r="L19" i="1" a="1"/>
  <c r="E17" i="2" l="1"/>
  <c r="L19" i="1"/>
  <c r="I20" i="1"/>
  <c r="J20" i="1"/>
  <c r="K20" i="1" s="1"/>
  <c r="J34" i="3"/>
  <c r="I34" i="3"/>
  <c r="L33" i="3"/>
  <c r="J20" i="3"/>
  <c r="I20" i="3"/>
  <c r="L19" i="3"/>
  <c r="K19" i="3"/>
  <c r="L17" i="2"/>
  <c r="J18" i="2"/>
  <c r="I18" i="2"/>
  <c r="F17" i="3"/>
  <c r="D18" i="3"/>
  <c r="C18" i="3"/>
  <c r="K17" i="2"/>
  <c r="F17" i="2"/>
  <c r="D18" i="2"/>
  <c r="C18" i="2"/>
  <c r="F13" i="1"/>
  <c r="C14" i="1"/>
  <c r="D14" i="1"/>
  <c r="L34" i="3" a="1"/>
  <c r="I35" i="3" a="1"/>
  <c r="L20" i="3" a="1"/>
  <c r="I21" i="3" a="1"/>
  <c r="F18" i="3" a="1"/>
  <c r="C19" i="3" a="1"/>
  <c r="C15" i="1" a="1"/>
  <c r="F14" i="1" a="1"/>
  <c r="I19" i="2" a="1"/>
  <c r="L18" i="2" a="1"/>
  <c r="F18" i="2" a="1"/>
  <c r="C19" i="2" a="1"/>
  <c r="L20" i="1" a="1"/>
  <c r="I21" i="1" a="1"/>
  <c r="K18" i="2" l="1"/>
  <c r="E18" i="2"/>
  <c r="I21" i="1"/>
  <c r="J21" i="1"/>
  <c r="K21" i="1" s="1"/>
  <c r="L20" i="1"/>
  <c r="I35" i="3"/>
  <c r="J35" i="3"/>
  <c r="L34" i="3"/>
  <c r="K34" i="3"/>
  <c r="I21" i="3"/>
  <c r="J21" i="3"/>
  <c r="K21" i="3" s="1"/>
  <c r="L20" i="3"/>
  <c r="K20" i="3"/>
  <c r="E18" i="3"/>
  <c r="J19" i="2"/>
  <c r="K19" i="2" s="1"/>
  <c r="I19" i="2"/>
  <c r="L18" i="2"/>
  <c r="C19" i="3"/>
  <c r="D19" i="3"/>
  <c r="E19" i="3" s="1"/>
  <c r="F18" i="3"/>
  <c r="C19" i="2"/>
  <c r="D19" i="2"/>
  <c r="F18" i="2"/>
  <c r="E14" i="1"/>
  <c r="F14" i="1"/>
  <c r="C15" i="1"/>
  <c r="D15" i="1"/>
  <c r="L35" i="3" a="1"/>
  <c r="I36" i="3" a="1"/>
  <c r="I22" i="3" a="1"/>
  <c r="L21" i="3" a="1"/>
  <c r="C20" i="3" a="1"/>
  <c r="F19" i="3" a="1"/>
  <c r="F15" i="1" a="1"/>
  <c r="C16" i="1" a="1"/>
  <c r="I20" i="2" a="1"/>
  <c r="F19" i="2" a="1"/>
  <c r="L19" i="2" a="1"/>
  <c r="C20" i="2" a="1"/>
  <c r="I22" i="1" a="1"/>
  <c r="L21" i="1" a="1"/>
  <c r="L21" i="1" l="1"/>
  <c r="J22" i="1"/>
  <c r="K22" i="1" s="1"/>
  <c r="I22" i="1"/>
  <c r="I36" i="3"/>
  <c r="J36" i="3"/>
  <c r="K36" i="3" s="1"/>
  <c r="L35" i="3"/>
  <c r="K35" i="3"/>
  <c r="L21" i="3"/>
  <c r="I22" i="3"/>
  <c r="J22" i="3"/>
  <c r="F19" i="3"/>
  <c r="D20" i="3"/>
  <c r="C20" i="3"/>
  <c r="L19" i="2"/>
  <c r="I20" i="2"/>
  <c r="J20" i="2"/>
  <c r="K20" i="2" s="1"/>
  <c r="E19" i="2"/>
  <c r="D20" i="2"/>
  <c r="C20" i="2"/>
  <c r="F19" i="2"/>
  <c r="E15" i="1"/>
  <c r="C16" i="1"/>
  <c r="D16" i="1"/>
  <c r="F15" i="1"/>
  <c r="L36" i="3" a="1"/>
  <c r="L22" i="3" a="1"/>
  <c r="F20" i="3" a="1"/>
  <c r="C21" i="3" a="1"/>
  <c r="F16" i="1" a="1"/>
  <c r="C17" i="1" a="1"/>
  <c r="I21" i="2" a="1"/>
  <c r="L20" i="2" a="1"/>
  <c r="F20" i="2" a="1"/>
  <c r="C21" i="2" a="1"/>
  <c r="I23" i="1" a="1"/>
  <c r="L22" i="1" a="1"/>
  <c r="L22" i="1" l="1"/>
  <c r="I23" i="1"/>
  <c r="J23" i="1"/>
  <c r="K23" i="1" s="1"/>
  <c r="L36" i="3"/>
  <c r="L22" i="3"/>
  <c r="K22" i="3"/>
  <c r="E20" i="3"/>
  <c r="L20" i="2"/>
  <c r="J21" i="2"/>
  <c r="I21" i="2"/>
  <c r="C21" i="3"/>
  <c r="D21" i="3"/>
  <c r="E21" i="3" s="1"/>
  <c r="F20" i="3"/>
  <c r="C21" i="2"/>
  <c r="D21" i="2"/>
  <c r="F20" i="2"/>
  <c r="E16" i="1"/>
  <c r="E20" i="2"/>
  <c r="C17" i="1"/>
  <c r="D17" i="1"/>
  <c r="F16" i="1"/>
  <c r="C22" i="3" a="1"/>
  <c r="F21" i="3" a="1"/>
  <c r="C18" i="1" a="1"/>
  <c r="F17" i="1" a="1"/>
  <c r="C22" i="2" a="1"/>
  <c r="L21" i="2" a="1"/>
  <c r="F21" i="2" a="1"/>
  <c r="I22" i="2" a="1"/>
  <c r="I24" i="1" a="1"/>
  <c r="L23" i="1" a="1"/>
  <c r="L23" i="1" l="1"/>
  <c r="J24" i="1"/>
  <c r="I24" i="1"/>
  <c r="L21" i="2"/>
  <c r="J22" i="2"/>
  <c r="I22" i="2"/>
  <c r="F21" i="3"/>
  <c r="D22" i="3"/>
  <c r="C22" i="3"/>
  <c r="K21" i="2"/>
  <c r="F21" i="2"/>
  <c r="D22" i="2"/>
  <c r="C22" i="2"/>
  <c r="E21" i="2"/>
  <c r="E17" i="1"/>
  <c r="F17" i="1"/>
  <c r="C18" i="1"/>
  <c r="D18" i="1"/>
  <c r="F22" i="3" a="1"/>
  <c r="C23" i="3" a="1"/>
  <c r="F18" i="1" a="1"/>
  <c r="C19" i="1" a="1"/>
  <c r="I23" i="2" a="1"/>
  <c r="C23" i="2" a="1"/>
  <c r="L22" i="2" a="1"/>
  <c r="F22" i="2" a="1"/>
  <c r="L24" i="1" a="1"/>
  <c r="I25" i="1" a="1"/>
  <c r="I25" i="1" l="1"/>
  <c r="J25" i="1"/>
  <c r="K25" i="1" s="1"/>
  <c r="L24" i="1"/>
  <c r="K24" i="1"/>
  <c r="E22" i="3"/>
  <c r="L22" i="2"/>
  <c r="I23" i="2"/>
  <c r="J23" i="2"/>
  <c r="K23" i="2" s="1"/>
  <c r="C23" i="3"/>
  <c r="D23" i="3"/>
  <c r="E23" i="3" s="1"/>
  <c r="F22" i="3"/>
  <c r="K22" i="2"/>
  <c r="E22" i="2"/>
  <c r="C23" i="2"/>
  <c r="D23" i="2"/>
  <c r="F22" i="2"/>
  <c r="E18" i="1"/>
  <c r="C19" i="1"/>
  <c r="D19" i="1"/>
  <c r="E19" i="1" s="1"/>
  <c r="F18" i="1"/>
  <c r="C24" i="3" a="1"/>
  <c r="F23" i="3" a="1"/>
  <c r="C20" i="1" a="1"/>
  <c r="F19" i="1" a="1"/>
  <c r="C24" i="2" a="1"/>
  <c r="F23" i="2" a="1"/>
  <c r="L23" i="2" a="1"/>
  <c r="I24" i="2" a="1"/>
  <c r="I26" i="1" a="1"/>
  <c r="L25" i="1" a="1"/>
  <c r="E23" i="2" l="1"/>
  <c r="L25" i="1"/>
  <c r="J26" i="1"/>
  <c r="I26" i="1"/>
  <c r="F23" i="3"/>
  <c r="D24" i="3"/>
  <c r="C24" i="3"/>
  <c r="L23" i="2"/>
  <c r="I24" i="2"/>
  <c r="J24" i="2"/>
  <c r="K24" i="2" s="1"/>
  <c r="F23" i="2"/>
  <c r="D24" i="2"/>
  <c r="C24" i="2"/>
  <c r="F19" i="1"/>
  <c r="C20" i="1"/>
  <c r="D20" i="1"/>
  <c r="E20" i="1" s="1"/>
  <c r="F24" i="3" a="1"/>
  <c r="C25" i="3" a="1"/>
  <c r="F20" i="1" a="1"/>
  <c r="C21" i="1" a="1"/>
  <c r="I25" i="2" a="1"/>
  <c r="L24" i="2" a="1"/>
  <c r="C25" i="2" a="1"/>
  <c r="F24" i="2" a="1"/>
  <c r="I27" i="1" a="1"/>
  <c r="L26" i="1" a="1"/>
  <c r="L26" i="1" l="1"/>
  <c r="J27" i="1"/>
  <c r="I27" i="1"/>
  <c r="K26" i="1"/>
  <c r="E24" i="3"/>
  <c r="L24" i="2"/>
  <c r="I25" i="2"/>
  <c r="J25" i="2"/>
  <c r="C25" i="3"/>
  <c r="D25" i="3"/>
  <c r="E25" i="3" s="1"/>
  <c r="F24" i="3"/>
  <c r="D25" i="2"/>
  <c r="C25" i="2"/>
  <c r="F24" i="2"/>
  <c r="E24" i="2"/>
  <c r="C21" i="1"/>
  <c r="D21" i="1"/>
  <c r="E21" i="1" s="1"/>
  <c r="F20" i="1"/>
  <c r="C26" i="3" a="1"/>
  <c r="F25" i="3" a="1"/>
  <c r="C22" i="1" a="1"/>
  <c r="F21" i="1" a="1"/>
  <c r="L25" i="2" a="1"/>
  <c r="C26" i="2" a="1"/>
  <c r="I26" i="2" a="1"/>
  <c r="F25" i="2" a="1"/>
  <c r="I28" i="1" a="1"/>
  <c r="L27" i="1" a="1"/>
  <c r="L27" i="1" l="1"/>
  <c r="I28" i="1"/>
  <c r="J28" i="1"/>
  <c r="K28" i="1" s="1"/>
  <c r="K27" i="1"/>
  <c r="F25" i="3"/>
  <c r="D26" i="3"/>
  <c r="C26" i="3"/>
  <c r="L25" i="2"/>
  <c r="I26" i="2"/>
  <c r="J26" i="2"/>
  <c r="K25" i="2"/>
  <c r="F25" i="2"/>
  <c r="D26" i="2"/>
  <c r="C26" i="2"/>
  <c r="E25" i="2"/>
  <c r="F21" i="1"/>
  <c r="C22" i="1"/>
  <c r="D22" i="1"/>
  <c r="F26" i="3" a="1"/>
  <c r="C27" i="3" a="1"/>
  <c r="C23" i="1" a="1"/>
  <c r="F22" i="1" a="1"/>
  <c r="I27" i="2" a="1"/>
  <c r="L26" i="2" a="1"/>
  <c r="C27" i="2" a="1"/>
  <c r="F26" i="2" a="1"/>
  <c r="L28" i="1" a="1"/>
  <c r="I29" i="1" a="1"/>
  <c r="K26" i="2" l="1"/>
  <c r="I29" i="1"/>
  <c r="J29" i="1"/>
  <c r="K29" i="1" s="1"/>
  <c r="L28" i="1"/>
  <c r="L26" i="2"/>
  <c r="I27" i="2"/>
  <c r="J27" i="2"/>
  <c r="K27" i="2" s="1"/>
  <c r="C27" i="3"/>
  <c r="D27" i="3"/>
  <c r="F26" i="3"/>
  <c r="E26" i="3"/>
  <c r="E26" i="2"/>
  <c r="C27" i="2"/>
  <c r="D27" i="2"/>
  <c r="F26" i="2"/>
  <c r="E22" i="1"/>
  <c r="F22" i="1"/>
  <c r="C23" i="1"/>
  <c r="D23" i="1"/>
  <c r="E23" i="1" s="1"/>
  <c r="F27" i="3" a="1"/>
  <c r="C28" i="3" a="1"/>
  <c r="F23" i="1" a="1"/>
  <c r="C24" i="1" a="1"/>
  <c r="F27" i="2" a="1"/>
  <c r="L27" i="2" a="1"/>
  <c r="I28" i="2" a="1"/>
  <c r="C28" i="2" a="1"/>
  <c r="I30" i="1" a="1"/>
  <c r="L29" i="1" a="1"/>
  <c r="L29" i="1" l="1"/>
  <c r="J30" i="1"/>
  <c r="I30" i="1"/>
  <c r="D28" i="3"/>
  <c r="C28" i="3"/>
  <c r="F27" i="3"/>
  <c r="L27" i="2"/>
  <c r="I28" i="2"/>
  <c r="J28" i="2"/>
  <c r="E27" i="3"/>
  <c r="E27" i="2"/>
  <c r="F27" i="2"/>
  <c r="D28" i="2"/>
  <c r="C28" i="2"/>
  <c r="C24" i="1"/>
  <c r="D24" i="1"/>
  <c r="F23" i="1"/>
  <c r="F28" i="3" a="1"/>
  <c r="C29" i="3" a="1"/>
  <c r="C25" i="1" a="1"/>
  <c r="F24" i="1" a="1"/>
  <c r="L28" i="2" a="1"/>
  <c r="I29" i="2" a="1"/>
  <c r="C29" i="2" a="1"/>
  <c r="F28" i="2" a="1"/>
  <c r="L30" i="1" a="1"/>
  <c r="I31" i="1" a="1"/>
  <c r="K28" i="2" l="1"/>
  <c r="J31" i="1"/>
  <c r="I31" i="1"/>
  <c r="L30" i="1"/>
  <c r="K30" i="1"/>
  <c r="D29" i="3"/>
  <c r="C29" i="3"/>
  <c r="F28" i="3"/>
  <c r="L28" i="2"/>
  <c r="I29" i="2"/>
  <c r="J29" i="2"/>
  <c r="E28" i="3"/>
  <c r="C29" i="2"/>
  <c r="D29" i="2"/>
  <c r="E29" i="2" s="1"/>
  <c r="F28" i="2"/>
  <c r="E28" i="2"/>
  <c r="E24" i="1"/>
  <c r="F24" i="1"/>
  <c r="C25" i="1"/>
  <c r="D25" i="1"/>
  <c r="C30" i="3" a="1"/>
  <c r="F29" i="3" a="1"/>
  <c r="F25" i="1" a="1"/>
  <c r="C26" i="1" a="1"/>
  <c r="F29" i="2" a="1"/>
  <c r="C30" i="2" a="1"/>
  <c r="I30" i="2" a="1"/>
  <c r="L29" i="2" a="1"/>
  <c r="I32" i="1" a="1"/>
  <c r="L31" i="1" a="1"/>
  <c r="K29" i="2" l="1"/>
  <c r="L31" i="1"/>
  <c r="J32" i="1"/>
  <c r="I32" i="1"/>
  <c r="K31" i="1"/>
  <c r="E29" i="3"/>
  <c r="L29" i="2"/>
  <c r="I30" i="2"/>
  <c r="J30" i="2"/>
  <c r="F29" i="3"/>
  <c r="D30" i="3"/>
  <c r="C30" i="3"/>
  <c r="D30" i="2"/>
  <c r="C30" i="2"/>
  <c r="F29" i="2"/>
  <c r="E25" i="1"/>
  <c r="C26" i="1"/>
  <c r="D26" i="1"/>
  <c r="F25" i="1"/>
  <c r="F30" i="3" a="1"/>
  <c r="C31" i="3" a="1"/>
  <c r="C27" i="1" a="1"/>
  <c r="F26" i="1" a="1"/>
  <c r="L30" i="2" a="1"/>
  <c r="C31" i="2" a="1"/>
  <c r="F30" i="2" a="1"/>
  <c r="I31" i="2" a="1"/>
  <c r="L32" i="1" a="1"/>
  <c r="I33" i="1" a="1"/>
  <c r="I33" i="1" l="1"/>
  <c r="J33" i="1"/>
  <c r="K33" i="1" s="1"/>
  <c r="L32" i="1"/>
  <c r="K32" i="1"/>
  <c r="E30" i="3"/>
  <c r="C31" i="3"/>
  <c r="D31" i="3"/>
  <c r="F30" i="3"/>
  <c r="I31" i="2"/>
  <c r="J31" i="2"/>
  <c r="K31" i="2" s="1"/>
  <c r="L30" i="2"/>
  <c r="K30" i="2"/>
  <c r="C31" i="2"/>
  <c r="D31" i="2"/>
  <c r="E31" i="2" s="1"/>
  <c r="F30" i="2"/>
  <c r="E30" i="2"/>
  <c r="E26" i="1"/>
  <c r="F26" i="1"/>
  <c r="C27" i="1"/>
  <c r="D27" i="1"/>
  <c r="F31" i="3" a="1"/>
  <c r="C32" i="3" a="1"/>
  <c r="C28" i="1" a="1"/>
  <c r="F27" i="1" a="1"/>
  <c r="F31" i="2" a="1"/>
  <c r="C32" i="2" a="1"/>
  <c r="L31" i="2" a="1"/>
  <c r="I32" i="2" a="1"/>
  <c r="L33" i="1" a="1"/>
  <c r="L33" i="1" l="1"/>
  <c r="L31" i="2"/>
  <c r="J32" i="2"/>
  <c r="I32" i="2"/>
  <c r="D32" i="3"/>
  <c r="C32" i="3"/>
  <c r="F31" i="3"/>
  <c r="E31" i="3"/>
  <c r="E27" i="1"/>
  <c r="D32" i="2"/>
  <c r="C32" i="2"/>
  <c r="F31" i="2"/>
  <c r="F27" i="1"/>
  <c r="C28" i="1"/>
  <c r="D28" i="1"/>
  <c r="E28" i="1" s="1"/>
  <c r="F32" i="3" a="1"/>
  <c r="C33" i="3" a="1"/>
  <c r="C29" i="1" a="1"/>
  <c r="F28" i="1" a="1"/>
  <c r="F32" i="2" a="1"/>
  <c r="C33" i="2" a="1"/>
  <c r="I33" i="2" a="1"/>
  <c r="L32" i="2" a="1"/>
  <c r="K32" i="2" l="1"/>
  <c r="D33" i="3"/>
  <c r="C33" i="3"/>
  <c r="F32" i="3"/>
  <c r="L32" i="2"/>
  <c r="I33" i="2"/>
  <c r="J33" i="2"/>
  <c r="K33" i="2" s="1"/>
  <c r="E32" i="3"/>
  <c r="E32" i="2"/>
  <c r="D33" i="2"/>
  <c r="C33" i="2"/>
  <c r="F32" i="2"/>
  <c r="F28" i="1"/>
  <c r="C29" i="1"/>
  <c r="D29" i="1"/>
  <c r="E29" i="1" s="1"/>
  <c r="C34" i="3" a="1"/>
  <c r="F33" i="3" a="1"/>
  <c r="F29" i="1" a="1"/>
  <c r="C30" i="1" a="1"/>
  <c r="I34" i="2" a="1"/>
  <c r="C34" i="2" a="1"/>
  <c r="L33" i="2" a="1"/>
  <c r="F33" i="2" a="1"/>
  <c r="E33" i="3" l="1"/>
  <c r="L33" i="2"/>
  <c r="I34" i="2"/>
  <c r="J34" i="2"/>
  <c r="K34" i="2" s="1"/>
  <c r="F33" i="3"/>
  <c r="D34" i="3"/>
  <c r="C34" i="3"/>
  <c r="F33" i="2"/>
  <c r="D34" i="2"/>
  <c r="C34" i="2"/>
  <c r="E33" i="2"/>
  <c r="C30" i="1"/>
  <c r="D30" i="1"/>
  <c r="E30" i="1" s="1"/>
  <c r="F29" i="1"/>
  <c r="F34" i="3" a="1"/>
  <c r="C35" i="3" a="1"/>
  <c r="F30" i="1" a="1"/>
  <c r="C31" i="1" a="1"/>
  <c r="F34" i="2" a="1"/>
  <c r="L34" i="2" a="1"/>
  <c r="I35" i="2" a="1"/>
  <c r="C35" i="2" a="1"/>
  <c r="C35" i="3" l="1"/>
  <c r="D35" i="3"/>
  <c r="F34" i="3"/>
  <c r="L34" i="2"/>
  <c r="I35" i="2"/>
  <c r="J35" i="2"/>
  <c r="K35" i="2" s="1"/>
  <c r="E34" i="3"/>
  <c r="C35" i="2"/>
  <c r="D35" i="2"/>
  <c r="F34" i="2"/>
  <c r="E34" i="2"/>
  <c r="C31" i="1"/>
  <c r="D31" i="1"/>
  <c r="F30" i="1"/>
  <c r="F35" i="3" a="1"/>
  <c r="C36" i="3" a="1"/>
  <c r="F31" i="1" a="1"/>
  <c r="C32" i="1" a="1"/>
  <c r="I36" i="2" a="1"/>
  <c r="L35" i="2" a="1"/>
  <c r="F35" i="2" a="1"/>
  <c r="C36" i="2" a="1"/>
  <c r="E35" i="2" l="1"/>
  <c r="E35" i="3"/>
  <c r="L35" i="2"/>
  <c r="I36" i="2"/>
  <c r="J36" i="2"/>
  <c r="K36" i="2" s="1"/>
  <c r="D36" i="3"/>
  <c r="C36" i="3"/>
  <c r="F35" i="3"/>
  <c r="D36" i="2"/>
  <c r="E36" i="2" s="1"/>
  <c r="C36" i="2"/>
  <c r="F35" i="2"/>
  <c r="E31" i="1"/>
  <c r="C32" i="1"/>
  <c r="D32" i="1"/>
  <c r="E32" i="1" s="1"/>
  <c r="F31" i="1"/>
  <c r="F36" i="3" a="1"/>
  <c r="C37" i="3" a="1"/>
  <c r="F32" i="1" a="1"/>
  <c r="C33" i="1" a="1"/>
  <c r="C37" i="2" a="1"/>
  <c r="I37" i="2" a="1"/>
  <c r="F36" i="2" a="1"/>
  <c r="L36" i="2" a="1"/>
  <c r="D37" i="3" l="1"/>
  <c r="C37" i="3"/>
  <c r="F36" i="3"/>
  <c r="L36" i="2"/>
  <c r="I37" i="2"/>
  <c r="J37" i="2"/>
  <c r="K37" i="2" s="1"/>
  <c r="E36" i="3"/>
  <c r="F36" i="2"/>
  <c r="D37" i="2"/>
  <c r="C37" i="2"/>
  <c r="C33" i="1"/>
  <c r="D33" i="1"/>
  <c r="F32" i="1"/>
  <c r="C38" i="3" a="1"/>
  <c r="F37" i="3" a="1"/>
  <c r="C34" i="1" a="1"/>
  <c r="F33" i="1" a="1"/>
  <c r="C38" i="2" a="1"/>
  <c r="I38" i="2" a="1"/>
  <c r="F37" i="2" a="1"/>
  <c r="L37" i="2" a="1"/>
  <c r="E37" i="3" l="1"/>
  <c r="L37" i="2"/>
  <c r="I38" i="2"/>
  <c r="J38" i="2"/>
  <c r="K38" i="2" s="1"/>
  <c r="F37" i="3"/>
  <c r="D38" i="3"/>
  <c r="C38" i="3"/>
  <c r="F37" i="2"/>
  <c r="D38" i="2"/>
  <c r="C38" i="2"/>
  <c r="E37" i="2"/>
  <c r="E33" i="1"/>
  <c r="F33" i="1"/>
  <c r="C34" i="1"/>
  <c r="D34" i="1"/>
  <c r="E34" i="1" s="1"/>
  <c r="F38" i="3" a="1"/>
  <c r="C39" i="3" a="1"/>
  <c r="F34" i="1" a="1"/>
  <c r="C35" i="1" a="1"/>
  <c r="F38" i="2" a="1"/>
  <c r="C39" i="2" a="1"/>
  <c r="L38" i="2" a="1"/>
  <c r="I39" i="2" a="1"/>
  <c r="E38" i="3" l="1"/>
  <c r="C39" i="3"/>
  <c r="D39" i="3"/>
  <c r="F38" i="3"/>
  <c r="L38" i="2"/>
  <c r="I39" i="2"/>
  <c r="J39" i="2"/>
  <c r="E38" i="2"/>
  <c r="C39" i="2"/>
  <c r="D39" i="2"/>
  <c r="E39" i="2" s="1"/>
  <c r="F38" i="2"/>
  <c r="C35" i="1"/>
  <c r="D35" i="1"/>
  <c r="F34" i="1"/>
  <c r="F39" i="3" a="1"/>
  <c r="C40" i="3" a="1"/>
  <c r="F35" i="1" a="1"/>
  <c r="C36" i="1" a="1"/>
  <c r="F39" i="2" a="1"/>
  <c r="L39" i="2" a="1"/>
  <c r="C40" i="2" a="1"/>
  <c r="I40" i="2" a="1"/>
  <c r="D40" i="3" l="1"/>
  <c r="C40" i="3"/>
  <c r="F39" i="3"/>
  <c r="L39" i="2"/>
  <c r="I40" i="2"/>
  <c r="J40" i="2"/>
  <c r="K39" i="2"/>
  <c r="E39" i="3"/>
  <c r="D40" i="2"/>
  <c r="C40" i="2"/>
  <c r="F39" i="2"/>
  <c r="E35" i="1"/>
  <c r="C36" i="1"/>
  <c r="D36" i="1"/>
  <c r="F35" i="1"/>
  <c r="F40" i="3" a="1"/>
  <c r="C41" i="3" a="1"/>
  <c r="C37" i="1" a="1"/>
  <c r="F36" i="1" a="1"/>
  <c r="L40" i="2" a="1"/>
  <c r="F40" i="2" a="1"/>
  <c r="I41" i="2" a="1"/>
  <c r="C41" i="2" a="1"/>
  <c r="K40" i="2" l="1"/>
  <c r="L40" i="2"/>
  <c r="I41" i="2"/>
  <c r="J41" i="2"/>
  <c r="D41" i="3"/>
  <c r="C41" i="3"/>
  <c r="F40" i="3"/>
  <c r="E40" i="3"/>
  <c r="C41" i="2"/>
  <c r="D41" i="2"/>
  <c r="F40" i="2"/>
  <c r="E40" i="2"/>
  <c r="E36" i="1"/>
  <c r="F36" i="1"/>
  <c r="C37" i="1"/>
  <c r="D37" i="1"/>
  <c r="C42" i="3" a="1"/>
  <c r="F41" i="3" a="1"/>
  <c r="F37" i="1" a="1"/>
  <c r="C38" i="1" a="1"/>
  <c r="I42" i="2" a="1"/>
  <c r="L41" i="2" a="1"/>
  <c r="F41" i="2" a="1"/>
  <c r="C42" i="2" a="1"/>
  <c r="L41" i="2" l="1"/>
  <c r="I42" i="2"/>
  <c r="J42" i="2"/>
  <c r="F41" i="3"/>
  <c r="D42" i="3"/>
  <c r="C42" i="3"/>
  <c r="E41" i="3"/>
  <c r="E41" i="2"/>
  <c r="K41" i="2"/>
  <c r="D42" i="2"/>
  <c r="C42" i="2"/>
  <c r="F41" i="2"/>
  <c r="E37" i="1"/>
  <c r="C38" i="1"/>
  <c r="D38" i="1"/>
  <c r="F37" i="1"/>
  <c r="F42" i="3" a="1"/>
  <c r="C43" i="3" a="1"/>
  <c r="F38" i="1" a="1"/>
  <c r="C39" i="1" a="1"/>
  <c r="I43" i="2" a="1"/>
  <c r="L42" i="2" a="1"/>
  <c r="F42" i="2" a="1"/>
  <c r="C43" i="2" a="1"/>
  <c r="K42" i="2" l="1"/>
  <c r="E42" i="3"/>
  <c r="C43" i="3"/>
  <c r="D43" i="3"/>
  <c r="F42" i="3"/>
  <c r="L42" i="2"/>
  <c r="I43" i="2"/>
  <c r="J43" i="2"/>
  <c r="K43" i="2" s="1"/>
  <c r="C43" i="2"/>
  <c r="D43" i="2"/>
  <c r="F42" i="2"/>
  <c r="E42" i="2"/>
  <c r="E38" i="1"/>
  <c r="C39" i="1"/>
  <c r="D39" i="1"/>
  <c r="F38" i="1"/>
  <c r="F43" i="3" a="1"/>
  <c r="C44" i="3" a="1"/>
  <c r="F39" i="1" a="1"/>
  <c r="C40" i="1" a="1"/>
  <c r="I44" i="2" a="1"/>
  <c r="L43" i="2" a="1"/>
  <c r="C44" i="2" a="1"/>
  <c r="F43" i="2" a="1"/>
  <c r="E43" i="3" l="1"/>
  <c r="L43" i="2"/>
  <c r="J44" i="2"/>
  <c r="I44" i="2"/>
  <c r="D44" i="3"/>
  <c r="C44" i="3"/>
  <c r="F43" i="3"/>
  <c r="D44" i="2"/>
  <c r="C44" i="2"/>
  <c r="F43" i="2"/>
  <c r="E43" i="2"/>
  <c r="E39" i="1"/>
  <c r="C40" i="1"/>
  <c r="D40" i="1"/>
  <c r="F39" i="1"/>
  <c r="F44" i="3" a="1"/>
  <c r="C45" i="3" a="1"/>
  <c r="F40" i="1" a="1"/>
  <c r="C41" i="1" a="1"/>
  <c r="F44" i="2" a="1"/>
  <c r="C45" i="2" a="1"/>
  <c r="I45" i="2" a="1"/>
  <c r="L44" i="2" a="1"/>
  <c r="K44" i="2" l="1"/>
  <c r="E44" i="3"/>
  <c r="D45" i="3"/>
  <c r="C45" i="3"/>
  <c r="F44" i="3"/>
  <c r="L44" i="2"/>
  <c r="I45" i="2"/>
  <c r="J45" i="2"/>
  <c r="K45" i="2" s="1"/>
  <c r="F44" i="2"/>
  <c r="C45" i="2"/>
  <c r="D45" i="2"/>
  <c r="E45" i="2" s="1"/>
  <c r="E44" i="2"/>
  <c r="E40" i="1"/>
  <c r="C41" i="1"/>
  <c r="D41" i="1"/>
  <c r="F40" i="1"/>
  <c r="C46" i="3" a="1"/>
  <c r="F45" i="3" a="1"/>
  <c r="C42" i="1" a="1"/>
  <c r="F41" i="1" a="1"/>
  <c r="C46" i="2" a="1"/>
  <c r="I46" i="2" a="1"/>
  <c r="L45" i="2" a="1"/>
  <c r="F45" i="2" a="1"/>
  <c r="L45" i="2" l="1"/>
  <c r="I46" i="2"/>
  <c r="J46" i="2"/>
  <c r="F45" i="3"/>
  <c r="D46" i="3"/>
  <c r="C46" i="3"/>
  <c r="E45" i="3"/>
  <c r="F45" i="2"/>
  <c r="D46" i="2"/>
  <c r="C46" i="2"/>
  <c r="E41" i="1"/>
  <c r="F41" i="1"/>
  <c r="C42" i="1"/>
  <c r="D42" i="1"/>
  <c r="F46" i="3" a="1"/>
  <c r="C47" i="3" a="1"/>
  <c r="C43" i="1" a="1"/>
  <c r="F42" i="1" a="1"/>
  <c r="F46" i="2" a="1"/>
  <c r="I47" i="2" a="1"/>
  <c r="C47" i="2" a="1"/>
  <c r="L46" i="2" a="1"/>
  <c r="C47" i="3" l="1"/>
  <c r="D47" i="3"/>
  <c r="F46" i="3"/>
  <c r="L46" i="2"/>
  <c r="J47" i="2"/>
  <c r="I47" i="2"/>
  <c r="K46" i="2"/>
  <c r="E46" i="3"/>
  <c r="C47" i="2"/>
  <c r="D47" i="2"/>
  <c r="F46" i="2"/>
  <c r="E42" i="1"/>
  <c r="E46" i="2"/>
  <c r="F42" i="1"/>
  <c r="C43" i="1"/>
  <c r="D43" i="1"/>
  <c r="F47" i="3" a="1"/>
  <c r="C48" i="3" a="1"/>
  <c r="C44" i="1" a="1"/>
  <c r="F43" i="1" a="1"/>
  <c r="F47" i="2" a="1"/>
  <c r="I48" i="2" a="1"/>
  <c r="L47" i="2" a="1"/>
  <c r="C48" i="2" a="1"/>
  <c r="K47" i="2" l="1"/>
  <c r="E47" i="3"/>
  <c r="L47" i="2"/>
  <c r="I48" i="2"/>
  <c r="J48" i="2"/>
  <c r="D48" i="3"/>
  <c r="C48" i="3"/>
  <c r="F47" i="3"/>
  <c r="D48" i="2"/>
  <c r="C48" i="2"/>
  <c r="F47" i="2"/>
  <c r="E47" i="2"/>
  <c r="E43" i="1"/>
  <c r="F43" i="1"/>
  <c r="C44" i="1"/>
  <c r="D44" i="1"/>
  <c r="E44" i="1" s="1"/>
  <c r="F48" i="3" a="1"/>
  <c r="C49" i="3" a="1"/>
  <c r="F44" i="1" a="1"/>
  <c r="C45" i="1" a="1"/>
  <c r="I49" i="2" a="1"/>
  <c r="L48" i="2" a="1"/>
  <c r="F48" i="2" a="1"/>
  <c r="C49" i="2" a="1"/>
  <c r="E48" i="3" l="1"/>
  <c r="L48" i="2"/>
  <c r="J49" i="2"/>
  <c r="I49" i="2"/>
  <c r="D49" i="3"/>
  <c r="C49" i="3"/>
  <c r="F48" i="3"/>
  <c r="K48" i="2"/>
  <c r="E48" i="2"/>
  <c r="D49" i="2"/>
  <c r="C49" i="2"/>
  <c r="F48" i="2"/>
  <c r="C45" i="1"/>
  <c r="D45" i="1"/>
  <c r="F44" i="1"/>
  <c r="C50" i="3" a="1"/>
  <c r="F49" i="3" a="1"/>
  <c r="C46" i="1" a="1"/>
  <c r="F45" i="1" a="1"/>
  <c r="L49" i="2" a="1"/>
  <c r="F49" i="2" a="1"/>
  <c r="C50" i="2" a="1"/>
  <c r="I50" i="2" a="1"/>
  <c r="K49" i="2" l="1"/>
  <c r="F49" i="3"/>
  <c r="D50" i="3"/>
  <c r="C50" i="3"/>
  <c r="L49" i="2"/>
  <c r="J50" i="2"/>
  <c r="I50" i="2"/>
  <c r="E49" i="3"/>
  <c r="F49" i="2"/>
  <c r="D50" i="2"/>
  <c r="C50" i="2"/>
  <c r="E49" i="2"/>
  <c r="E45" i="1"/>
  <c r="F45" i="1"/>
  <c r="C46" i="1"/>
  <c r="D46" i="1"/>
  <c r="F50" i="3" a="1"/>
  <c r="C51" i="3" a="1"/>
  <c r="F46" i="1" a="1"/>
  <c r="C47" i="1" a="1"/>
  <c r="I51" i="2" a="1"/>
  <c r="L50" i="2" a="1"/>
  <c r="C51" i="2" a="1"/>
  <c r="F50" i="2" a="1"/>
  <c r="K50" i="2" l="1"/>
  <c r="C51" i="3"/>
  <c r="D51" i="3"/>
  <c r="F50" i="3"/>
  <c r="L50" i="2"/>
  <c r="J51" i="2"/>
  <c r="I51" i="2"/>
  <c r="E50" i="3"/>
  <c r="C51" i="2"/>
  <c r="D51" i="2"/>
  <c r="F50" i="2"/>
  <c r="E50" i="2"/>
  <c r="E46" i="1"/>
  <c r="C47" i="1"/>
  <c r="D47" i="1"/>
  <c r="E47" i="1" s="1"/>
  <c r="F46" i="1"/>
  <c r="F51" i="3" a="1"/>
  <c r="C52" i="3" a="1"/>
  <c r="C48" i="1" a="1"/>
  <c r="F47" i="1" a="1"/>
  <c r="F51" i="2" a="1"/>
  <c r="I52" i="2" a="1"/>
  <c r="L51" i="2" a="1"/>
  <c r="C52" i="2" a="1"/>
  <c r="E51" i="3" l="1"/>
  <c r="L51" i="2"/>
  <c r="I52" i="2"/>
  <c r="J52" i="2"/>
  <c r="K52" i="2" s="1"/>
  <c r="D52" i="3"/>
  <c r="C52" i="3"/>
  <c r="F51" i="3"/>
  <c r="K51" i="2"/>
  <c r="E51" i="2"/>
  <c r="D52" i="2"/>
  <c r="C52" i="2"/>
  <c r="F51" i="2"/>
  <c r="F47" i="1"/>
  <c r="C48" i="1"/>
  <c r="D48" i="1"/>
  <c r="E48" i="1" s="1"/>
  <c r="F52" i="3" a="1"/>
  <c r="C53" i="3" a="1"/>
  <c r="C49" i="1" a="1"/>
  <c r="F48" i="1" a="1"/>
  <c r="I53" i="2" a="1"/>
  <c r="L52" i="2" a="1"/>
  <c r="C53" i="2" a="1"/>
  <c r="F52" i="2" a="1"/>
  <c r="E52" i="3" l="1"/>
  <c r="L52" i="2"/>
  <c r="I53" i="2"/>
  <c r="J53" i="2"/>
  <c r="K53" i="2" s="1"/>
  <c r="D53" i="3"/>
  <c r="C53" i="3"/>
  <c r="F52" i="3"/>
  <c r="E52" i="2"/>
  <c r="F52" i="2"/>
  <c r="C53" i="2"/>
  <c r="D53" i="2"/>
  <c r="E53" i="2" s="1"/>
  <c r="F48" i="1"/>
  <c r="C49" i="1"/>
  <c r="D49" i="1"/>
  <c r="C54" i="3" a="1"/>
  <c r="F53" i="3" a="1"/>
  <c r="F49" i="1" a="1"/>
  <c r="C50" i="1" a="1"/>
  <c r="F53" i="2" a="1"/>
  <c r="C54" i="2" a="1"/>
  <c r="L53" i="2" a="1"/>
  <c r="I54" i="2" a="1"/>
  <c r="F53" i="3" l="1"/>
  <c r="D54" i="3"/>
  <c r="C54" i="3"/>
  <c r="I54" i="2"/>
  <c r="J54" i="2"/>
  <c r="K54" i="2" s="1"/>
  <c r="L53" i="2"/>
  <c r="E53" i="3"/>
  <c r="F53" i="2"/>
  <c r="D54" i="2"/>
  <c r="C54" i="2"/>
  <c r="E49" i="1"/>
  <c r="C50" i="1"/>
  <c r="D50" i="1"/>
  <c r="F49" i="1"/>
  <c r="F54" i="3" a="1"/>
  <c r="C55" i="3" a="1"/>
  <c r="F50" i="1" a="1"/>
  <c r="C51" i="1" a="1"/>
  <c r="I55" i="2" a="1"/>
  <c r="L54" i="2" a="1"/>
  <c r="F54" i="2" a="1"/>
  <c r="C55" i="2" a="1"/>
  <c r="L54" i="2" l="1"/>
  <c r="I55" i="2"/>
  <c r="J55" i="2"/>
  <c r="C55" i="3"/>
  <c r="D55" i="3"/>
  <c r="E55" i="3" s="1"/>
  <c r="F54" i="3"/>
  <c r="E54" i="3"/>
  <c r="C55" i="2"/>
  <c r="D55" i="2"/>
  <c r="F54" i="2"/>
  <c r="E54" i="2"/>
  <c r="E50" i="1"/>
  <c r="C51" i="1"/>
  <c r="D51" i="1"/>
  <c r="E51" i="1" s="1"/>
  <c r="F50" i="1"/>
  <c r="F55" i="3" a="1"/>
  <c r="C56" i="3" a="1"/>
  <c r="F51" i="1" a="1"/>
  <c r="C52" i="1" a="1"/>
  <c r="L55" i="2" a="1"/>
  <c r="I56" i="2" a="1"/>
  <c r="C56" i="2" a="1"/>
  <c r="F55" i="2" a="1"/>
  <c r="E55" i="2" l="1"/>
  <c r="D56" i="3"/>
  <c r="C56" i="3"/>
  <c r="F55" i="3"/>
  <c r="L55" i="2"/>
  <c r="I56" i="2"/>
  <c r="J56" i="2"/>
  <c r="K56" i="2" s="1"/>
  <c r="K55" i="2"/>
  <c r="D56" i="2"/>
  <c r="C56" i="2"/>
  <c r="F55" i="2"/>
  <c r="C52" i="1"/>
  <c r="D52" i="1"/>
  <c r="F51" i="1"/>
  <c r="F56" i="3" a="1"/>
  <c r="C57" i="3" a="1"/>
  <c r="F52" i="1" a="1"/>
  <c r="C53" i="1" a="1"/>
  <c r="I57" i="2" a="1"/>
  <c r="F56" i="2" a="1"/>
  <c r="L56" i="2" a="1"/>
  <c r="C57" i="2" a="1"/>
  <c r="L56" i="2" l="1"/>
  <c r="I57" i="2"/>
  <c r="J57" i="2"/>
  <c r="K57" i="2" s="1"/>
  <c r="D57" i="3"/>
  <c r="C57" i="3"/>
  <c r="F56" i="3"/>
  <c r="E56" i="3"/>
  <c r="F56" i="2"/>
  <c r="D57" i="2"/>
  <c r="C57" i="2"/>
  <c r="E56" i="2"/>
  <c r="E52" i="1"/>
  <c r="C53" i="1"/>
  <c r="D53" i="1"/>
  <c r="F52" i="1"/>
  <c r="F57" i="3" a="1"/>
  <c r="C54" i="1" a="1"/>
  <c r="F53" i="1" a="1"/>
  <c r="F57" i="2" a="1"/>
  <c r="I58" i="2" a="1"/>
  <c r="L57" i="2" a="1"/>
  <c r="F57" i="3" l="1"/>
  <c r="L57" i="2"/>
  <c r="I58" i="2"/>
  <c r="J58" i="2"/>
  <c r="K58" i="2" s="1"/>
  <c r="E57" i="3"/>
  <c r="E57" i="2"/>
  <c r="F57" i="2"/>
  <c r="E53" i="1"/>
  <c r="F53" i="1"/>
  <c r="C54" i="1"/>
  <c r="D54" i="1"/>
  <c r="E54" i="1" s="1"/>
  <c r="F54" i="1" a="1"/>
  <c r="C55" i="1" a="1"/>
  <c r="L58" i="2" a="1"/>
  <c r="I59" i="2" a="1"/>
  <c r="L58" i="2" l="1"/>
  <c r="J59" i="2"/>
  <c r="I59" i="2"/>
  <c r="C55" i="1"/>
  <c r="D55" i="1"/>
  <c r="F54" i="1"/>
  <c r="F55" i="1" a="1"/>
  <c r="C56" i="1" a="1"/>
  <c r="I60" i="2" a="1"/>
  <c r="L59" i="2" a="1"/>
  <c r="K59" i="2" l="1"/>
  <c r="L59" i="2"/>
  <c r="J60" i="2"/>
  <c r="I60" i="2"/>
  <c r="E55" i="1"/>
  <c r="C56" i="1"/>
  <c r="D56" i="1"/>
  <c r="F55" i="1"/>
  <c r="F56" i="1" a="1"/>
  <c r="C57" i="1" a="1"/>
  <c r="L60" i="2" a="1"/>
  <c r="I61" i="2" a="1"/>
  <c r="L60" i="2" l="1"/>
  <c r="I61" i="2"/>
  <c r="J61" i="2"/>
  <c r="K61" i="2" s="1"/>
  <c r="K60" i="2"/>
  <c r="E56" i="1"/>
  <c r="C57" i="1"/>
  <c r="D57" i="1"/>
  <c r="F56" i="1"/>
  <c r="F57" i="1" a="1"/>
  <c r="L61" i="2" a="1"/>
  <c r="I62" i="2" a="1"/>
  <c r="L61" i="2" l="1"/>
  <c r="I62" i="2"/>
  <c r="J62" i="2"/>
  <c r="K62" i="2" s="1"/>
  <c r="E57" i="1"/>
  <c r="F57" i="1"/>
  <c r="I63" i="2" a="1"/>
  <c r="L62" i="2" a="1"/>
  <c r="L62" i="2" l="1"/>
  <c r="J63" i="2"/>
  <c r="I63" i="2"/>
  <c r="I64" i="2" a="1"/>
  <c r="L63" i="2" a="1"/>
  <c r="L63" i="2" l="1"/>
  <c r="I64" i="2"/>
  <c r="J64" i="2"/>
  <c r="K64" i="2" s="1"/>
  <c r="K63" i="2"/>
  <c r="I65" i="2" a="1"/>
  <c r="L64" i="2" a="1"/>
  <c r="L64" i="2" l="1"/>
  <c r="J65" i="2"/>
  <c r="I65" i="2"/>
  <c r="L65" i="2" a="1"/>
  <c r="I66" i="2" a="1"/>
  <c r="K65" i="2" l="1"/>
  <c r="L65" i="2"/>
  <c r="I66" i="2"/>
  <c r="J66" i="2"/>
  <c r="I67" i="2" a="1"/>
  <c r="L66" i="2" a="1"/>
  <c r="K66" i="2" l="1"/>
  <c r="L66" i="2"/>
  <c r="J67" i="2"/>
  <c r="I67" i="2"/>
  <c r="I68" i="2" a="1"/>
  <c r="L67" i="2" a="1"/>
  <c r="K67" i="2" l="1"/>
  <c r="L67" i="2"/>
  <c r="I68" i="2"/>
  <c r="J68" i="2"/>
  <c r="L68" i="2" a="1"/>
  <c r="I69" i="2" a="1"/>
  <c r="K68" i="2" l="1"/>
  <c r="L68" i="2"/>
  <c r="I69" i="2"/>
  <c r="J69" i="2"/>
  <c r="L69" i="2" a="1"/>
  <c r="K69" i="2" l="1"/>
  <c r="L6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<sst xmlns="http://schemas.openxmlformats.org/spreadsheetml/2006/main" count="48" uniqueCount="12">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</sst>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kahan.a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Kahan.a!$P$2:$P$102</c:f>
              <c:numCache>
                <c:formatCode>General</c:formatCode>
                <c:ptCount val="101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1.1299999999999999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1.1599999999999999</c:v>
                </c:pt>
                <c:pt idx="17">
                  <c:v>1.17</c:v>
                </c:pt>
                <c:pt idx="18">
                  <c:v>1.18</c:v>
                </c:pt>
                <c:pt idx="19">
                  <c:v>1.19</c:v>
                </c:pt>
                <c:pt idx="20">
                  <c:v>1.2</c:v>
                </c:pt>
                <c:pt idx="21">
                  <c:v>1.21</c:v>
                </c:pt>
                <c:pt idx="22">
                  <c:v>1.22</c:v>
                </c:pt>
                <c:pt idx="23">
                  <c:v>1.23</c:v>
                </c:pt>
                <c:pt idx="24">
                  <c:v>1.24</c:v>
                </c:pt>
                <c:pt idx="25">
                  <c:v>1.25</c:v>
                </c:pt>
                <c:pt idx="26">
                  <c:v>1.26</c:v>
                </c:pt>
                <c:pt idx="27">
                  <c:v>1.27</c:v>
                </c:pt>
                <c:pt idx="28">
                  <c:v>1.28</c:v>
                </c:pt>
                <c:pt idx="29">
                  <c:v>1.29</c:v>
                </c:pt>
                <c:pt idx="30">
                  <c:v>1.3</c:v>
                </c:pt>
                <c:pt idx="31">
                  <c:v>1.31</c:v>
                </c:pt>
                <c:pt idx="32">
                  <c:v>1.32</c:v>
                </c:pt>
                <c:pt idx="33">
                  <c:v>1.33</c:v>
                </c:pt>
                <c:pt idx="34">
                  <c:v>1.34</c:v>
                </c:pt>
                <c:pt idx="35">
                  <c:v>1.35</c:v>
                </c:pt>
                <c:pt idx="36">
                  <c:v>1.36</c:v>
                </c:pt>
                <c:pt idx="37">
                  <c:v>1.37</c:v>
                </c:pt>
                <c:pt idx="38">
                  <c:v>1.38</c:v>
                </c:pt>
                <c:pt idx="39">
                  <c:v>1.39</c:v>
                </c:pt>
                <c:pt idx="40">
                  <c:v>1.4</c:v>
                </c:pt>
                <c:pt idx="41">
                  <c:v>1.41</c:v>
                </c:pt>
                <c:pt idx="42">
                  <c:v>1.42</c:v>
                </c:pt>
                <c:pt idx="43">
                  <c:v>1.43</c:v>
                </c:pt>
                <c:pt idx="44">
                  <c:v>1.44</c:v>
                </c:pt>
                <c:pt idx="45">
                  <c:v>1.45</c:v>
                </c:pt>
                <c:pt idx="46">
                  <c:v>1.46</c:v>
                </c:pt>
                <c:pt idx="47">
                  <c:v>1.47</c:v>
                </c:pt>
                <c:pt idx="48">
                  <c:v>1.48</c:v>
                </c:pt>
                <c:pt idx="49">
                  <c:v>1.49</c:v>
                </c:pt>
                <c:pt idx="50">
                  <c:v>1.5</c:v>
                </c:pt>
                <c:pt idx="51">
                  <c:v>1.51</c:v>
                </c:pt>
                <c:pt idx="52">
                  <c:v>1.52</c:v>
                </c:pt>
                <c:pt idx="53">
                  <c:v>1.53</c:v>
                </c:pt>
                <c:pt idx="54">
                  <c:v>1.54</c:v>
                </c:pt>
                <c:pt idx="55">
                  <c:v>1.55</c:v>
                </c:pt>
                <c:pt idx="56">
                  <c:v>1.56</c:v>
                </c:pt>
                <c:pt idx="57">
                  <c:v>1.57</c:v>
                </c:pt>
                <c:pt idx="58">
                  <c:v>1.58</c:v>
                </c:pt>
                <c:pt idx="59">
                  <c:v>1.59</c:v>
                </c:pt>
                <c:pt idx="60">
                  <c:v>1.6</c:v>
                </c:pt>
                <c:pt idx="61">
                  <c:v>1.61</c:v>
                </c:pt>
                <c:pt idx="62">
                  <c:v>1.62</c:v>
                </c:pt>
                <c:pt idx="63">
                  <c:v>1.63</c:v>
                </c:pt>
                <c:pt idx="64">
                  <c:v>1.64</c:v>
                </c:pt>
                <c:pt idx="65">
                  <c:v>1.65</c:v>
                </c:pt>
                <c:pt idx="66">
                  <c:v>1.66</c:v>
                </c:pt>
                <c:pt idx="67">
                  <c:v>1.67</c:v>
                </c:pt>
                <c:pt idx="68">
                  <c:v>1.68</c:v>
                </c:pt>
                <c:pt idx="69">
                  <c:v>1.69</c:v>
                </c:pt>
                <c:pt idx="70">
                  <c:v>1.7</c:v>
                </c:pt>
                <c:pt idx="71">
                  <c:v>1.71</c:v>
                </c:pt>
                <c:pt idx="72">
                  <c:v>1.72</c:v>
                </c:pt>
                <c:pt idx="73">
                  <c:v>1.73</c:v>
                </c:pt>
                <c:pt idx="74">
                  <c:v>1.74</c:v>
                </c:pt>
                <c:pt idx="75">
                  <c:v>1.75</c:v>
                </c:pt>
                <c:pt idx="76">
                  <c:v>1.76</c:v>
                </c:pt>
                <c:pt idx="77">
                  <c:v>1.77</c:v>
                </c:pt>
                <c:pt idx="78">
                  <c:v>1.78</c:v>
                </c:pt>
                <c:pt idx="79">
                  <c:v>1.79</c:v>
                </c:pt>
                <c:pt idx="80">
                  <c:v>1.8</c:v>
                </c:pt>
                <c:pt idx="81">
                  <c:v>1.81</c:v>
                </c:pt>
                <c:pt idx="82">
                  <c:v>1.82</c:v>
                </c:pt>
                <c:pt idx="83">
                  <c:v>1.83</c:v>
                </c:pt>
                <c:pt idx="84">
                  <c:v>1.84</c:v>
                </c:pt>
                <c:pt idx="85">
                  <c:v>1.85</c:v>
                </c:pt>
                <c:pt idx="86">
                  <c:v>1.86</c:v>
                </c:pt>
                <c:pt idx="87">
                  <c:v>1.87</c:v>
                </c:pt>
                <c:pt idx="88">
                  <c:v>1.88</c:v>
                </c:pt>
                <c:pt idx="89">
                  <c:v>1.89</c:v>
                </c:pt>
                <c:pt idx="90">
                  <c:v>1.9</c:v>
                </c:pt>
                <c:pt idx="91">
                  <c:v>1.91</c:v>
                </c:pt>
                <c:pt idx="92">
                  <c:v>1.92</c:v>
                </c:pt>
                <c:pt idx="93">
                  <c:v>1.93</c:v>
                </c:pt>
                <c:pt idx="94">
                  <c:v>1.94</c:v>
                </c:pt>
                <c:pt idx="95">
                  <c:v>1.95</c:v>
                </c:pt>
                <c:pt idx="96">
                  <c:v>1.96</c:v>
                </c:pt>
                <c:pt idx="97">
                  <c:v>1.97</c:v>
                </c:pt>
                <c:pt idx="98">
                  <c:v>1.98</c:v>
                </c:pt>
                <c:pt idx="99">
                  <c:v>1.99</c:v>
                </c:pt>
                <c:pt idx="100">
                  <c:v>2</c:v>
                </c:pt>
              </c:numCache>
            </c:numRef>
          </c:xVal>
          <c:yVal>
            <c:numRef>
              <c:f>Kahan.a!$Q$2:$Q$102</c:f>
              <c:numCache>
                <c:formatCode>General</c:formatCode>
                <c:ptCount val="101"/>
                <c:pt idx="0">
                  <c:v>4</c:v>
                </c:pt>
                <c:pt idx="1">
                  <c:v>4.0193959900000005</c:v>
                </c:pt>
                <c:pt idx="2">
                  <c:v>4.0375678400000004</c:v>
                </c:pt>
                <c:pt idx="3">
                  <c:v>4.0544911899999994</c:v>
                </c:pt>
                <c:pt idx="4">
                  <c:v>4.0701414400000004</c:v>
                </c:pt>
                <c:pt idx="5">
                  <c:v>4.08449375</c:v>
                </c:pt>
                <c:pt idx="6">
                  <c:v>4.0975230400000004</c:v>
                </c:pt>
                <c:pt idx="7">
                  <c:v>4.1092039899999993</c:v>
                </c:pt>
                <c:pt idx="8">
                  <c:v>4.1195110399999999</c:v>
                </c:pt>
                <c:pt idx="9">
                  <c:v>4.1284183900000002</c:v>
                </c:pt>
                <c:pt idx="10">
                  <c:v>4.1359000000000004</c:v>
                </c:pt>
                <c:pt idx="11">
                  <c:v>4.1419295900000002</c:v>
                </c:pt>
                <c:pt idx="12">
                  <c:v>4.1464806400000001</c:v>
                </c:pt>
                <c:pt idx="13">
                  <c:v>4.1495263900000001</c:v>
                </c:pt>
                <c:pt idx="14">
                  <c:v>4.1510398400000001</c:v>
                </c:pt>
                <c:pt idx="15">
                  <c:v>4.1509937499999996</c:v>
                </c:pt>
                <c:pt idx="16">
                  <c:v>4.1493606399999994</c:v>
                </c:pt>
                <c:pt idx="17">
                  <c:v>4.1461127900000001</c:v>
                </c:pt>
                <c:pt idx="18">
                  <c:v>4.1412222400000003</c:v>
                </c:pt>
                <c:pt idx="19">
                  <c:v>4.1346607899999999</c:v>
                </c:pt>
                <c:pt idx="20">
                  <c:v>4.1263999999999994</c:v>
                </c:pt>
                <c:pt idx="21">
                  <c:v>4.11641119</c:v>
                </c:pt>
                <c:pt idx="22">
                  <c:v>4.1046654400000007</c:v>
                </c:pt>
                <c:pt idx="23">
                  <c:v>4.0911335900000001</c:v>
                </c:pt>
                <c:pt idx="24">
                  <c:v>4.0757862399999993</c:v>
                </c:pt>
                <c:pt idx="25">
                  <c:v>4.05859375</c:v>
                </c:pt>
                <c:pt idx="26">
                  <c:v>4.0395262400000007</c:v>
                </c:pt>
                <c:pt idx="27">
                  <c:v>4.0185535899999998</c:v>
                </c:pt>
                <c:pt idx="28">
                  <c:v>3.9956454399999997</c:v>
                </c:pt>
                <c:pt idx="29">
                  <c:v>3.9707711899999998</c:v>
                </c:pt>
                <c:pt idx="30">
                  <c:v>3.9439000000000002</c:v>
                </c:pt>
                <c:pt idx="31">
                  <c:v>3.9150007899999997</c:v>
                </c:pt>
                <c:pt idx="32">
                  <c:v>3.8840422399999994</c:v>
                </c:pt>
                <c:pt idx="33">
                  <c:v>3.8509927899999994</c:v>
                </c:pt>
                <c:pt idx="34">
                  <c:v>3.8158206400000001</c:v>
                </c:pt>
                <c:pt idx="35">
                  <c:v>3.7784937500000009</c:v>
                </c:pt>
                <c:pt idx="36">
                  <c:v>3.7389798399999989</c:v>
                </c:pt>
                <c:pt idx="37">
                  <c:v>3.6972463900000001</c:v>
                </c:pt>
                <c:pt idx="38">
                  <c:v>3.6532606400000009</c:v>
                </c:pt>
                <c:pt idx="39">
                  <c:v>3.6069895900000013</c:v>
                </c:pt>
                <c:pt idx="40">
                  <c:v>3.5583999999999989</c:v>
                </c:pt>
                <c:pt idx="41">
                  <c:v>3.50745839</c:v>
                </c:pt>
                <c:pt idx="42">
                  <c:v>3.45413104</c:v>
                </c:pt>
                <c:pt idx="43">
                  <c:v>3.398383990000001</c:v>
                </c:pt>
                <c:pt idx="44">
                  <c:v>3.3401830400000012</c:v>
                </c:pt>
                <c:pt idx="45">
                  <c:v>3.2794937499999994</c:v>
                </c:pt>
                <c:pt idx="46">
                  <c:v>3.2162814400000004</c:v>
                </c:pt>
                <c:pt idx="47">
                  <c:v>3.1505111900000005</c:v>
                </c:pt>
                <c:pt idx="48">
                  <c:v>3.0821478399999993</c:v>
                </c:pt>
                <c:pt idx="49">
                  <c:v>3.0111559899999998</c:v>
                </c:pt>
                <c:pt idx="50">
                  <c:v>2.9375</c:v>
                </c:pt>
                <c:pt idx="51">
                  <c:v>2.8611439900000004</c:v>
                </c:pt>
                <c:pt idx="52">
                  <c:v>2.7820518400000012</c:v>
                </c:pt>
                <c:pt idx="53">
                  <c:v>2.7001871899999994</c:v>
                </c:pt>
                <c:pt idx="54">
                  <c:v>2.61551344</c:v>
                </c:pt>
                <c:pt idx="55">
                  <c:v>2.5279937500000003</c:v>
                </c:pt>
                <c:pt idx="56">
                  <c:v>2.4375910399999983</c:v>
                </c:pt>
                <c:pt idx="57">
                  <c:v>2.3442679899999987</c:v>
                </c:pt>
                <c:pt idx="58">
                  <c:v>2.247987039999999</c:v>
                </c:pt>
                <c:pt idx="59">
                  <c:v>2.1487103899999997</c:v>
                </c:pt>
                <c:pt idx="60">
                  <c:v>2.0464000000000002</c:v>
                </c:pt>
                <c:pt idx="61">
                  <c:v>1.9410175899999986</c:v>
                </c:pt>
                <c:pt idx="62">
                  <c:v>1.832524639999999</c:v>
                </c:pt>
                <c:pt idx="63">
                  <c:v>1.7208823900000016</c:v>
                </c:pt>
                <c:pt idx="64">
                  <c:v>1.6060518400000019</c:v>
                </c:pt>
                <c:pt idx="65">
                  <c:v>1.4879937500000002</c:v>
                </c:pt>
                <c:pt idx="66">
                  <c:v>1.3666686400000003</c:v>
                </c:pt>
                <c:pt idx="67">
                  <c:v>1.2420367900000011</c:v>
                </c:pt>
                <c:pt idx="68">
                  <c:v>1.1140582400000012</c:v>
                </c:pt>
                <c:pt idx="69">
                  <c:v>0.98269279000000154</c:v>
                </c:pt>
                <c:pt idx="70">
                  <c:v>0.84790000000000099</c:v>
                </c:pt>
                <c:pt idx="71">
                  <c:v>0.70963919000000075</c:v>
                </c:pt>
                <c:pt idx="72">
                  <c:v>0.56786944000000084</c:v>
                </c:pt>
                <c:pt idx="73">
                  <c:v>0.42254958999999914</c:v>
                </c:pt>
                <c:pt idx="74">
                  <c:v>0.27363824000000037</c:v>
                </c:pt>
                <c:pt idx="75">
                  <c:v>0.12109375</c:v>
                </c:pt>
                <c:pt idx="76">
                  <c:v>-3.5125759999999673E-2</c:v>
                </c:pt>
                <c:pt idx="77">
                  <c:v>-0.19506241000000024</c:v>
                </c:pt>
                <c:pt idx="78">
                  <c:v>-0.35875856000000006</c:v>
                </c:pt>
                <c:pt idx="79">
                  <c:v>-0.52625681000000135</c:v>
                </c:pt>
                <c:pt idx="80">
                  <c:v>-0.69759999999999955</c:v>
                </c:pt>
                <c:pt idx="81">
                  <c:v>-0.87283121000000108</c:v>
                </c:pt>
                <c:pt idx="82">
                  <c:v>-1.051993760000002</c:v>
                </c:pt>
                <c:pt idx="83">
                  <c:v>-1.2351312100000005</c:v>
                </c:pt>
                <c:pt idx="84">
                  <c:v>-1.4222873600000003</c:v>
                </c:pt>
                <c:pt idx="85">
                  <c:v>-1.6135062500000004</c:v>
                </c:pt>
                <c:pt idx="86">
                  <c:v>-1.8088321600000032</c:v>
                </c:pt>
                <c:pt idx="87">
                  <c:v>-2.0083096100000013</c:v>
                </c:pt>
                <c:pt idx="88">
                  <c:v>-2.2119833599999978</c:v>
                </c:pt>
                <c:pt idx="89">
                  <c:v>-2.4198984099999983</c:v>
                </c:pt>
                <c:pt idx="90">
                  <c:v>-2.6320999999999994</c:v>
                </c:pt>
                <c:pt idx="91">
                  <c:v>-2.8486336099999985</c:v>
                </c:pt>
                <c:pt idx="92">
                  <c:v>-3.0695449599999982</c:v>
                </c:pt>
                <c:pt idx="93">
                  <c:v>-3.2948800099999982</c:v>
                </c:pt>
                <c:pt idx="94">
                  <c:v>-3.5246849599999983</c:v>
                </c:pt>
                <c:pt idx="95">
                  <c:v>-3.7590062499999988</c:v>
                </c:pt>
                <c:pt idx="96">
                  <c:v>-3.9978905599999983</c:v>
                </c:pt>
                <c:pt idx="97">
                  <c:v>-4.2413848099999996</c:v>
                </c:pt>
                <c:pt idx="98">
                  <c:v>-4.4895361600000001</c:v>
                </c:pt>
                <c:pt idx="99">
                  <c:v>-4.7423920099999997</c:v>
                </c:pt>
                <c:pt idx="100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kahan.b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Kahan.b!$P$2:$P$102</c:f>
              <c:numCache>
                <c:formatCode>General</c:formatCode>
                <c:ptCount val="101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1.1299999999999999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1.1599999999999999</c:v>
                </c:pt>
                <c:pt idx="17">
                  <c:v>1.17</c:v>
                </c:pt>
                <c:pt idx="18">
                  <c:v>1.18</c:v>
                </c:pt>
                <c:pt idx="19">
                  <c:v>1.19</c:v>
                </c:pt>
                <c:pt idx="20">
                  <c:v>1.2</c:v>
                </c:pt>
                <c:pt idx="21">
                  <c:v>1.21</c:v>
                </c:pt>
                <c:pt idx="22">
                  <c:v>1.22</c:v>
                </c:pt>
                <c:pt idx="23">
                  <c:v>1.23</c:v>
                </c:pt>
                <c:pt idx="24">
                  <c:v>1.24</c:v>
                </c:pt>
                <c:pt idx="25">
                  <c:v>1.25</c:v>
                </c:pt>
                <c:pt idx="26">
                  <c:v>1.26</c:v>
                </c:pt>
                <c:pt idx="27">
                  <c:v>1.27</c:v>
                </c:pt>
                <c:pt idx="28">
                  <c:v>1.28</c:v>
                </c:pt>
                <c:pt idx="29">
                  <c:v>1.29</c:v>
                </c:pt>
                <c:pt idx="30">
                  <c:v>1.3</c:v>
                </c:pt>
                <c:pt idx="31">
                  <c:v>1.31</c:v>
                </c:pt>
                <c:pt idx="32">
                  <c:v>1.32</c:v>
                </c:pt>
                <c:pt idx="33">
                  <c:v>1.33</c:v>
                </c:pt>
                <c:pt idx="34">
                  <c:v>1.34</c:v>
                </c:pt>
                <c:pt idx="35">
                  <c:v>1.35</c:v>
                </c:pt>
                <c:pt idx="36">
                  <c:v>1.36</c:v>
                </c:pt>
                <c:pt idx="37">
                  <c:v>1.37</c:v>
                </c:pt>
                <c:pt idx="38">
                  <c:v>1.38</c:v>
                </c:pt>
                <c:pt idx="39">
                  <c:v>1.39</c:v>
                </c:pt>
                <c:pt idx="40">
                  <c:v>1.4</c:v>
                </c:pt>
                <c:pt idx="41">
                  <c:v>1.41</c:v>
                </c:pt>
                <c:pt idx="42">
                  <c:v>1.42</c:v>
                </c:pt>
                <c:pt idx="43">
                  <c:v>1.43</c:v>
                </c:pt>
                <c:pt idx="44">
                  <c:v>1.44</c:v>
                </c:pt>
                <c:pt idx="45">
                  <c:v>1.45</c:v>
                </c:pt>
                <c:pt idx="46">
                  <c:v>1.46</c:v>
                </c:pt>
                <c:pt idx="47">
                  <c:v>1.47</c:v>
                </c:pt>
                <c:pt idx="48">
                  <c:v>1.48</c:v>
                </c:pt>
                <c:pt idx="49">
                  <c:v>1.49</c:v>
                </c:pt>
                <c:pt idx="50">
                  <c:v>1.5</c:v>
                </c:pt>
                <c:pt idx="51">
                  <c:v>1.51</c:v>
                </c:pt>
                <c:pt idx="52">
                  <c:v>1.52</c:v>
                </c:pt>
                <c:pt idx="53">
                  <c:v>1.53</c:v>
                </c:pt>
                <c:pt idx="54">
                  <c:v>1.54</c:v>
                </c:pt>
                <c:pt idx="55">
                  <c:v>1.55</c:v>
                </c:pt>
                <c:pt idx="56">
                  <c:v>1.56</c:v>
                </c:pt>
                <c:pt idx="57">
                  <c:v>1.57</c:v>
                </c:pt>
                <c:pt idx="58">
                  <c:v>1.58</c:v>
                </c:pt>
                <c:pt idx="59">
                  <c:v>1.59</c:v>
                </c:pt>
                <c:pt idx="60">
                  <c:v>1.6</c:v>
                </c:pt>
                <c:pt idx="61">
                  <c:v>1.61</c:v>
                </c:pt>
                <c:pt idx="62">
                  <c:v>1.62</c:v>
                </c:pt>
                <c:pt idx="63">
                  <c:v>1.63</c:v>
                </c:pt>
                <c:pt idx="64">
                  <c:v>1.64</c:v>
                </c:pt>
                <c:pt idx="65">
                  <c:v>1.65</c:v>
                </c:pt>
                <c:pt idx="66">
                  <c:v>1.66</c:v>
                </c:pt>
                <c:pt idx="67">
                  <c:v>1.67</c:v>
                </c:pt>
                <c:pt idx="68">
                  <c:v>1.68</c:v>
                </c:pt>
                <c:pt idx="69">
                  <c:v>1.69</c:v>
                </c:pt>
                <c:pt idx="70">
                  <c:v>1.7</c:v>
                </c:pt>
                <c:pt idx="71">
                  <c:v>1.71</c:v>
                </c:pt>
                <c:pt idx="72">
                  <c:v>1.72</c:v>
                </c:pt>
                <c:pt idx="73">
                  <c:v>1.73</c:v>
                </c:pt>
                <c:pt idx="74">
                  <c:v>1.74</c:v>
                </c:pt>
                <c:pt idx="75">
                  <c:v>1.75</c:v>
                </c:pt>
                <c:pt idx="76">
                  <c:v>1.76</c:v>
                </c:pt>
                <c:pt idx="77">
                  <c:v>1.77</c:v>
                </c:pt>
                <c:pt idx="78">
                  <c:v>1.78</c:v>
                </c:pt>
                <c:pt idx="79">
                  <c:v>1.79</c:v>
                </c:pt>
                <c:pt idx="80">
                  <c:v>1.8</c:v>
                </c:pt>
                <c:pt idx="81">
                  <c:v>1.81</c:v>
                </c:pt>
                <c:pt idx="82">
                  <c:v>1.82</c:v>
                </c:pt>
                <c:pt idx="83">
                  <c:v>1.83</c:v>
                </c:pt>
                <c:pt idx="84">
                  <c:v>1.84</c:v>
                </c:pt>
                <c:pt idx="85">
                  <c:v>1.85</c:v>
                </c:pt>
                <c:pt idx="86">
                  <c:v>1.86</c:v>
                </c:pt>
                <c:pt idx="87">
                  <c:v>1.87</c:v>
                </c:pt>
                <c:pt idx="88">
                  <c:v>1.88</c:v>
                </c:pt>
                <c:pt idx="89">
                  <c:v>1.89</c:v>
                </c:pt>
                <c:pt idx="90">
                  <c:v>1.9</c:v>
                </c:pt>
                <c:pt idx="91">
                  <c:v>1.91</c:v>
                </c:pt>
                <c:pt idx="92">
                  <c:v>1.92</c:v>
                </c:pt>
                <c:pt idx="93">
                  <c:v>1.93</c:v>
                </c:pt>
                <c:pt idx="94">
                  <c:v>1.94</c:v>
                </c:pt>
                <c:pt idx="95">
                  <c:v>1.95</c:v>
                </c:pt>
                <c:pt idx="96">
                  <c:v>1.96</c:v>
                </c:pt>
                <c:pt idx="97">
                  <c:v>1.97</c:v>
                </c:pt>
                <c:pt idx="98">
                  <c:v>1.98</c:v>
                </c:pt>
                <c:pt idx="99">
                  <c:v>1.99</c:v>
                </c:pt>
                <c:pt idx="100">
                  <c:v>2</c:v>
                </c:pt>
              </c:numCache>
            </c:numRef>
          </c:xVal>
          <c:yVal>
            <c:numRef>
              <c:f>Kahan.b!$Q$2:$Q$102</c:f>
              <c:numCache>
                <c:formatCode>General</c:formatCode>
                <c:ptCount val="101"/>
                <c:pt idx="0">
                  <c:v>53.598150033144236</c:v>
                </c:pt>
                <c:pt idx="1">
                  <c:v>54.667471960483539</c:v>
                </c:pt>
                <c:pt idx="2">
                  <c:v>55.688299986710554</c:v>
                </c:pt>
                <c:pt idx="3">
                  <c:v>56.65581967409986</c:v>
                </c:pt>
                <c:pt idx="4">
                  <c:v>57.565245474433034</c:v>
                </c:pt>
                <c:pt idx="5">
                  <c:v>58.411852886131328</c:v>
                </c:pt>
                <c:pt idx="6">
                  <c:v>59.191012069671594</c:v>
                </c:pt>
                <c:pt idx="7">
                  <c:v>59.898222676740069</c:v>
                </c:pt>
                <c:pt idx="8">
                  <c:v>60.529149614981378</c:v>
                </c:pt>
                <c:pt idx="9">
                  <c:v>61.079659437816431</c:v>
                </c:pt>
                <c:pt idx="10">
                  <c:v>61.545857018307544</c:v>
                </c:pt>
                <c:pt idx="11">
                  <c:v>61.92412213810325</c:v>
                </c:pt>
                <c:pt idx="12">
                  <c:v>62.211145597814358</c:v>
                </c:pt>
                <c:pt idx="13">
                  <c:v>62.403964434446273</c:v>
                </c:pt>
                <c:pt idx="14">
                  <c:v>62.499995815436129</c:v>
                </c:pt>
                <c:pt idx="15">
                  <c:v>62.49706916807407</c:v>
                </c:pt>
                <c:pt idx="16">
                  <c:v>62.393456098243632</c:v>
                </c:pt>
                <c:pt idx="17">
                  <c:v>62.187897654046409</c:v>
                </c:pt>
                <c:pt idx="18">
                  <c:v>61.87962849845205</c:v>
                </c:pt>
                <c:pt idx="19">
                  <c:v>61.468397571005191</c:v>
                </c:pt>
                <c:pt idx="20">
                  <c:v>60.954484842075544</c:v>
                </c:pt>
                <c:pt idx="21">
                  <c:v>60.338713794279357</c:v>
                </c:pt>
                <c:pt idx="22">
                  <c:v>59.622459304494875</c:v>
                </c:pt>
                <c:pt idx="23">
                  <c:v>58.807650646155651</c:v>
                </c:pt>
                <c:pt idx="24">
                  <c:v>57.896769384872286</c:v>
                </c:pt>
                <c:pt idx="25">
                  <c:v>56.892842000376071</c:v>
                </c:pt>
                <c:pt idx="26">
                  <c:v>55.799427133589333</c:v>
                </c:pt>
                <c:pt idx="27">
                  <c:v>54.620597428428887</c:v>
                </c:pt>
                <c:pt idx="28">
                  <c:v>53.360916012696919</c:v>
                </c:pt>
                <c:pt idx="29">
                  <c:v>52.025407739916844</c:v>
                </c:pt>
                <c:pt idx="30">
                  <c:v>50.619525392907903</c:v>
                </c:pt>
                <c:pt idx="31">
                  <c:v>49.149111128818944</c:v>
                </c:pt>
                <c:pt idx="32">
                  <c:v>47.620353522751763</c:v>
                </c:pt>
                <c:pt idx="33">
                  <c:v>46.039740641423897</c:v>
                </c:pt>
                <c:pt idx="34">
                  <c:v>44.414009647974382</c:v>
                </c:pt>
                <c:pt idx="35">
                  <c:v>42.75009350244143</c:v>
                </c:pt>
                <c:pt idx="36">
                  <c:v>41.055065378148157</c:v>
                </c:pt>
                <c:pt idx="37">
                  <c:v>39.336081460829995</c:v>
                </c:pt>
                <c:pt idx="38">
                  <c:v>37.600322833577742</c:v>
                </c:pt>
                <c:pt idx="39">
                  <c:v>35.854937175500247</c:v>
                </c:pt>
                <c:pt idx="40">
                  <c:v>34.106981014571602</c:v>
                </c:pt>
                <c:pt idx="41">
                  <c:v>32.363363274842627</c:v>
                </c:pt>
                <c:pt idx="42">
                  <c:v>30.630790844732235</c:v>
                </c:pt>
                <c:pt idx="43">
                  <c:v>28.915716866460905</c:v>
                </c:pt>
                <c:pt idx="44">
                  <c:v>27.224292407111403</c:v>
                </c:pt>
                <c:pt idx="45">
                  <c:v>25.562322119909958</c:v>
                </c:pt>
                <c:pt idx="46">
                  <c:v>23.935224440992833</c:v>
                </c:pt>
                <c:pt idx="47">
                  <c:v>22.347996793349846</c:v>
                </c:pt>
                <c:pt idx="48">
                  <c:v>20.805186187263299</c:v>
                </c:pt>
                <c:pt idx="49">
                  <c:v>19.310865517062137</c:v>
                </c:pt>
                <c:pt idx="50">
                  <c:v>17.868615759264884</c:v>
                </c:pt>
                <c:pt idx="51">
                  <c:v>16.481514179203224</c:v>
                </c:pt>
                <c:pt idx="52">
                  <c:v>15.152128554109414</c:v>
                </c:pt>
                <c:pt idx="53">
                  <c:v>13.882517322564286</c:v>
                </c:pt>
                <c:pt idx="54">
                  <c:v>12.674235475259326</c:v>
                </c:pt>
                <c:pt idx="55">
                  <c:v>11.528345912270883</c:v>
                </c:pt>
                <c:pt idx="56">
                  <c:v>10.445435909386234</c:v>
                </c:pt>
                <c:pt idx="57">
                  <c:v>9.4256382621730133</c:v>
                </c:pt>
                <c:pt idx="58">
                  <c:v>8.468656612928589</c:v>
                </c:pt>
                <c:pt idx="59">
                  <c:v>7.5737944135856168</c:v>
                </c:pt>
                <c:pt idx="60">
                  <c:v>6.7399869379743631</c:v>
                </c:pt>
                <c:pt idx="61">
                  <c:v>5.9658357301163232</c:v>
                </c:pt>
                <c:pt idx="62">
                  <c:v>5.2496448616632971</c:v>
                </c:pt>
                <c:pt idx="63">
                  <c:v>4.5894583710780132</c:v>
                </c:pt>
                <c:pt idx="64">
                  <c:v>3.9830982692207249</c:v>
                </c:pt>
                <c:pt idx="65">
                  <c:v>3.428202519891288</c:v>
                </c:pt>
                <c:pt idx="66">
                  <c:v>2.9222624385298421</c:v>
                </c:pt>
                <c:pt idx="67">
                  <c:v>2.4626589964100689</c:v>
                </c:pt>
                <c:pt idx="68">
                  <c:v>2.0466975697789804</c:v>
                </c:pt>
                <c:pt idx="69">
                  <c:v>1.6716407318731661</c:v>
                </c:pt>
                <c:pt idx="70">
                  <c:v>1.3347387488489075</c:v>
                </c:pt>
                <c:pt idx="71">
                  <c:v>1.0332575066412106</c:v>
                </c:pt>
                <c:pt idx="72">
                  <c:v>0.76450366287079352</c:v>
                </c:pt>
                <c:pt idx="73">
                  <c:v>0.52584688447433536</c:v>
                </c:pt>
                <c:pt idx="74">
                  <c:v>0.31473909618276652</c:v>
                </c:pt>
                <c:pt idx="75">
                  <c:v>0.12873072591281076</c:v>
                </c:pt>
                <c:pt idx="76">
                  <c:v>-3.451601064409815E-2</c:v>
                </c:pt>
                <c:pt idx="77">
                  <c:v>-0.17721669345255064</c:v>
                </c:pt>
                <c:pt idx="78">
                  <c:v>-0.3014570127881343</c:v>
                </c:pt>
                <c:pt idx="79">
                  <c:v>-0.40918764132438168</c:v>
                </c:pt>
                <c:pt idx="80">
                  <c:v>-0.5022214601689966</c:v>
                </c:pt>
                <c:pt idx="81">
                  <c:v>-0.58223291304616542</c:v>
                </c:pt>
                <c:pt idx="82">
                  <c:v>-0.65075924772242499</c:v>
                </c:pt>
                <c:pt idx="83">
                  <c:v>-0.70920339555791334</c:v>
                </c:pt>
                <c:pt idx="84">
                  <c:v>-0.75883823823272256</c:v>
                </c:pt>
                <c:pt idx="85">
                  <c:v>-0.80081201461839602</c:v>
                </c:pt>
                <c:pt idx="86">
                  <c:v>-0.83615462970684751</c:v>
                </c:pt>
                <c:pt idx="87">
                  <c:v>-0.86578464067666294</c:v>
                </c:pt>
                <c:pt idx="88">
                  <c:v>-0.89051671173965741</c:v>
                </c:pt>
                <c:pt idx="89">
                  <c:v>-0.91106934853462129</c:v>
                </c:pt>
                <c:pt idx="90">
                  <c:v>-0.92807274371012072</c:v>
                </c:pt>
                <c:pt idx="91">
                  <c:v>-0.94207658720065945</c:v>
                </c:pt>
                <c:pt idx="92">
                  <c:v>-0.95355771685351853</c:v>
                </c:pt>
                <c:pt idx="93">
                  <c:v>-0.96292750689121909</c:v>
                </c:pt>
                <c:pt idx="94">
                  <c:v>-0.97053891267179671</c:v>
                </c:pt>
                <c:pt idx="95">
                  <c:v>-0.97669310990749458</c:v>
                </c:pt>
                <c:pt idx="96">
                  <c:v>-0.98164568459141099</c:v>
                </c:pt>
                <c:pt idx="97">
                  <c:v>-0.98561234612581228</c:v>
                </c:pt>
                <c:pt idx="98">
                  <c:v>-0.98877415039975269</c:v>
                </c:pt>
                <c:pt idx="99">
                  <c:v>-0.99128223176350261</c:v>
                </c:pt>
                <c:pt idx="100">
                  <c:v>-0.99326205300091452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1-4E48-8745-1BF016AD8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kahan.c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Kahan.c!$P$2:$P$83</c:f>
              <c:numCache>
                <c:formatCode>General</c:formatCode>
                <c:ptCount val="8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1.1299999999999999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1.1599999999999999</c:v>
                </c:pt>
                <c:pt idx="17">
                  <c:v>1.17</c:v>
                </c:pt>
                <c:pt idx="18">
                  <c:v>1.18</c:v>
                </c:pt>
                <c:pt idx="19">
                  <c:v>1.19</c:v>
                </c:pt>
                <c:pt idx="20">
                  <c:v>1.2</c:v>
                </c:pt>
                <c:pt idx="21">
                  <c:v>1.21</c:v>
                </c:pt>
                <c:pt idx="22">
                  <c:v>1.22</c:v>
                </c:pt>
                <c:pt idx="23">
                  <c:v>1.23</c:v>
                </c:pt>
                <c:pt idx="24">
                  <c:v>1.24</c:v>
                </c:pt>
                <c:pt idx="25">
                  <c:v>1.25</c:v>
                </c:pt>
                <c:pt idx="26">
                  <c:v>1.26</c:v>
                </c:pt>
                <c:pt idx="27">
                  <c:v>1.27</c:v>
                </c:pt>
                <c:pt idx="28">
                  <c:v>1.28</c:v>
                </c:pt>
                <c:pt idx="29">
                  <c:v>1.29</c:v>
                </c:pt>
                <c:pt idx="30">
                  <c:v>1.3</c:v>
                </c:pt>
                <c:pt idx="31">
                  <c:v>1.31</c:v>
                </c:pt>
                <c:pt idx="32">
                  <c:v>1.32</c:v>
                </c:pt>
                <c:pt idx="33">
                  <c:v>1.33</c:v>
                </c:pt>
                <c:pt idx="34">
                  <c:v>1.34</c:v>
                </c:pt>
                <c:pt idx="35">
                  <c:v>1.35</c:v>
                </c:pt>
                <c:pt idx="36">
                  <c:v>1.36</c:v>
                </c:pt>
                <c:pt idx="37">
                  <c:v>1.37</c:v>
                </c:pt>
                <c:pt idx="38">
                  <c:v>1.38</c:v>
                </c:pt>
                <c:pt idx="39">
                  <c:v>1.39</c:v>
                </c:pt>
                <c:pt idx="40">
                  <c:v>1.4</c:v>
                </c:pt>
                <c:pt idx="41">
                  <c:v>1.41</c:v>
                </c:pt>
                <c:pt idx="42">
                  <c:v>1.42</c:v>
                </c:pt>
                <c:pt idx="43">
                  <c:v>1.43</c:v>
                </c:pt>
                <c:pt idx="44">
                  <c:v>1.44</c:v>
                </c:pt>
                <c:pt idx="45">
                  <c:v>1.45</c:v>
                </c:pt>
                <c:pt idx="46">
                  <c:v>1.46</c:v>
                </c:pt>
                <c:pt idx="47">
                  <c:v>1.47</c:v>
                </c:pt>
                <c:pt idx="48">
                  <c:v>1.48</c:v>
                </c:pt>
                <c:pt idx="49">
                  <c:v>1.49</c:v>
                </c:pt>
                <c:pt idx="50">
                  <c:v>1.5</c:v>
                </c:pt>
                <c:pt idx="51">
                  <c:v>1.51</c:v>
                </c:pt>
                <c:pt idx="52">
                  <c:v>1.52</c:v>
                </c:pt>
                <c:pt idx="53">
                  <c:v>1.53</c:v>
                </c:pt>
                <c:pt idx="54">
                  <c:v>1.54</c:v>
                </c:pt>
                <c:pt idx="55">
                  <c:v>1.55</c:v>
                </c:pt>
                <c:pt idx="56">
                  <c:v>1.56</c:v>
                </c:pt>
                <c:pt idx="57">
                  <c:v>1.57</c:v>
                </c:pt>
                <c:pt idx="58">
                  <c:v>1.58</c:v>
                </c:pt>
                <c:pt idx="59">
                  <c:v>1.59</c:v>
                </c:pt>
                <c:pt idx="60">
                  <c:v>1.6</c:v>
                </c:pt>
                <c:pt idx="61">
                  <c:v>1.61</c:v>
                </c:pt>
                <c:pt idx="62">
                  <c:v>1.62</c:v>
                </c:pt>
                <c:pt idx="63">
                  <c:v>1.63</c:v>
                </c:pt>
                <c:pt idx="64">
                  <c:v>1.64</c:v>
                </c:pt>
                <c:pt idx="65">
                  <c:v>1.65</c:v>
                </c:pt>
                <c:pt idx="66">
                  <c:v>1.66</c:v>
                </c:pt>
                <c:pt idx="67">
                  <c:v>1.67</c:v>
                </c:pt>
                <c:pt idx="68">
                  <c:v>1.68</c:v>
                </c:pt>
                <c:pt idx="69">
                  <c:v>1.69</c:v>
                </c:pt>
                <c:pt idx="70">
                  <c:v>1.7</c:v>
                </c:pt>
                <c:pt idx="71">
                  <c:v>1.71</c:v>
                </c:pt>
                <c:pt idx="72">
                  <c:v>1.72</c:v>
                </c:pt>
                <c:pt idx="73">
                  <c:v>1.73</c:v>
                </c:pt>
                <c:pt idx="74">
                  <c:v>1.74</c:v>
                </c:pt>
                <c:pt idx="75">
                  <c:v>1.75</c:v>
                </c:pt>
                <c:pt idx="76">
                  <c:v>1.76</c:v>
                </c:pt>
                <c:pt idx="77">
                  <c:v>1.77</c:v>
                </c:pt>
                <c:pt idx="78">
                  <c:v>1.78</c:v>
                </c:pt>
                <c:pt idx="79">
                  <c:v>1.79</c:v>
                </c:pt>
                <c:pt idx="80">
                  <c:v>1.8</c:v>
                </c:pt>
                <c:pt idx="81">
                  <c:v>1.81</c:v>
                </c:pt>
              </c:numCache>
            </c:numRef>
          </c:xVal>
          <c:yVal>
            <c:numRef>
              <c:f>Kahan.c!$Q$2:$Q$83</c:f>
              <c:numCache>
                <c:formatCode>General</c:formatCode>
                <c:ptCount val="82"/>
                <c:pt idx="0">
                  <c:v>1.6094379124341003</c:v>
                </c:pt>
                <c:pt idx="1">
                  <c:v>1.6133096057473884</c:v>
                </c:pt>
                <c:pt idx="2">
                  <c:v>1.6169233941796408</c:v>
                </c:pt>
                <c:pt idx="3">
                  <c:v>1.6202771926091701</c:v>
                </c:pt>
                <c:pt idx="4">
                  <c:v>1.623368714649863</c:v>
                </c:pt>
                <c:pt idx="5">
                  <c:v>1.6261954670222203</c:v>
                </c:pt>
                <c:pt idx="6">
                  <c:v>1.6287547433189364</c:v>
                </c:pt>
                <c:pt idx="7">
                  <c:v>1.6310436171303588</c:v>
                </c:pt>
                <c:pt idx="8">
                  <c:v>1.6330589344910011</c:v>
                </c:pt>
                <c:pt idx="9">
                  <c:v>1.6347973056037144</c:v>
                </c:pt>
                <c:pt idx="10">
                  <c:v>1.636255095793125</c:v>
                </c:pt>
                <c:pt idx="11">
                  <c:v>1.637428415634427</c:v>
                </c:pt>
                <c:pt idx="12">
                  <c:v>1.6383131101975512</c:v>
                </c:pt>
                <c:pt idx="13">
                  <c:v>1.6389047473399829</c:v>
                </c:pt>
                <c:pt idx="14">
                  <c:v>1.6391986049740386</c:v>
                </c:pt>
                <c:pt idx="15">
                  <c:v>1.6391896572260822</c:v>
                </c:pt>
                <c:pt idx="16">
                  <c:v>1.6388725593958813</c:v>
                </c:pt>
                <c:pt idx="17">
                  <c:v>1.6382416316139157</c:v>
                </c:pt>
                <c:pt idx="18">
                  <c:v>1.6372908410828091</c:v>
                </c:pt>
                <c:pt idx="19">
                  <c:v>1.6360137827759778</c:v>
                </c:pt>
                <c:pt idx="20">
                  <c:v>1.6344036584518482</c:v>
                </c:pt>
                <c:pt idx="21">
                  <c:v>1.6324532538253782</c:v>
                </c:pt>
                <c:pt idx="22">
                  <c:v>1.6301549137198026</c:v>
                </c:pt>
                <c:pt idx="23">
                  <c:v>1.6275005150002031</c:v>
                </c:pt>
                <c:pt idx="24">
                  <c:v>1.624481437066277</c:v>
                </c:pt>
                <c:pt idx="25">
                  <c:v>1.6210885296540756</c:v>
                </c:pt>
                <c:pt idx="26">
                  <c:v>1.6173120776650005</c:v>
                </c:pt>
                <c:pt idx="27">
                  <c:v>1.6131417627042917</c:v>
                </c:pt>
                <c:pt idx="28">
                  <c:v>1.6085666209699085</c:v>
                </c:pt>
                <c:pt idx="29">
                  <c:v>1.6035749970851556</c:v>
                </c:pt>
                <c:pt idx="30">
                  <c:v>1.5981544934136136</c:v>
                </c:pt>
                <c:pt idx="31">
                  <c:v>1.5922919143315686</c:v>
                </c:pt>
                <c:pt idx="32">
                  <c:v>1.5859732048597075</c:v>
                </c:pt>
                <c:pt idx="33">
                  <c:v>1.5791833829704884</c:v>
                </c:pt>
                <c:pt idx="34">
                  <c:v>1.5719064647880829</c:v>
                </c:pt>
                <c:pt idx="35">
                  <c:v>1.5641253817814194</c:v>
                </c:pt>
                <c:pt idx="36">
                  <c:v>1.555821888914364</c:v>
                </c:pt>
                <c:pt idx="37">
                  <c:v>1.5469764625564186</c:v>
                </c:pt>
                <c:pt idx="38">
                  <c:v>1.5375681867675914</c:v>
                </c:pt>
                <c:pt idx="39">
                  <c:v>1.5275746263462784</c:v>
                </c:pt>
                <c:pt idx="40">
                  <c:v>1.5169716847615065</c:v>
                </c:pt>
                <c:pt idx="41">
                  <c:v>1.5057334447715287</c:v>
                </c:pt>
                <c:pt idx="42">
                  <c:v>1.4938319891477916</c:v>
                </c:pt>
                <c:pt idx="43">
                  <c:v>1.4812371984622343</c:v>
                </c:pt>
                <c:pt idx="44">
                  <c:v>1.467916522338176</c:v>
                </c:pt>
                <c:pt idx="45">
                  <c:v>1.4538347198874735</c:v>
                </c:pt>
                <c:pt idx="46">
                  <c:v>1.4389535642292473</c:v>
                </c:pt>
                <c:pt idx="47">
                  <c:v>1.4232315049700346</c:v>
                </c:pt>
                <c:pt idx="48">
                  <c:v>1.406623281272235</c:v>
                </c:pt>
                <c:pt idx="49">
                  <c:v>1.3890794765826826</c:v>
                </c:pt>
                <c:pt idx="50">
                  <c:v>1.3705460041517514</c:v>
                </c:pt>
                <c:pt idx="51">
                  <c:v>1.3509635100340096</c:v>
                </c:pt>
                <c:pt idx="52">
                  <c:v>1.3302666771756413</c:v>
                </c:pt>
                <c:pt idx="53">
                  <c:v>1.3083834102623439</c:v>
                </c:pt>
                <c:pt idx="54">
                  <c:v>1.2852338759541306</c:v>
                </c:pt>
                <c:pt idx="55">
                  <c:v>1.2607293666010257</c:v>
                </c:pt>
                <c:pt idx="56">
                  <c:v>1.234770947005621</c:v>
                </c:pt>
                <c:pt idx="57">
                  <c:v>1.2072478325616116</c:v>
                </c:pt>
                <c:pt idx="58">
                  <c:v>1.1780354321436872</c:v>
                </c:pt>
                <c:pt idx="59">
                  <c:v>1.1469929690104816</c:v>
                </c:pt>
                <c:pt idx="60">
                  <c:v>1.1139605656149092</c:v>
                </c:pt>
                <c:pt idx="61">
                  <c:v>1.0787556405128291</c:v>
                </c:pt>
                <c:pt idx="62">
                  <c:v>1.0411684129113139</c:v>
                </c:pt>
                <c:pt idx="63">
                  <c:v>1.0009562357872155</c:v>
                </c:pt>
                <c:pt idx="64">
                  <c:v>0.95783637106044062</c:v>
                </c:pt>
                <c:pt idx="65">
                  <c:v>0.91147666281590012</c:v>
                </c:pt>
                <c:pt idx="66">
                  <c:v>0.86148332918162951</c:v>
                </c:pt>
                <c:pt idx="67">
                  <c:v>0.80738473397117805</c:v>
                </c:pt>
                <c:pt idx="68">
                  <c:v>0.74860943673743552</c:v>
                </c:pt>
                <c:pt idx="69">
                  <c:v>0.68445591570042996</c:v>
                </c:pt>
                <c:pt idx="70">
                  <c:v>0.61404985920124333</c:v>
                </c:pt>
                <c:pt idx="71">
                  <c:v>0.53628234825093712</c:v>
                </c:pt>
                <c:pt idx="72">
                  <c:v>0.44971765315534612</c:v>
                </c:pt>
                <c:pt idx="73">
                  <c:v>0.35245074757064193</c:v>
                </c:pt>
                <c:pt idx="74">
                  <c:v>0.24187756078286488</c:v>
                </c:pt>
                <c:pt idx="75">
                  <c:v>0.11430477128005863</c:v>
                </c:pt>
                <c:pt idx="76">
                  <c:v>-3.5757507379225208E-2</c:v>
                </c:pt>
                <c:pt idx="77">
                  <c:v>-0.21699053251933142</c:v>
                </c:pt>
                <c:pt idx="78">
                  <c:v>-0.4443492315141308</c:v>
                </c:pt>
                <c:pt idx="79">
                  <c:v>-0.74708989735900511</c:v>
                </c:pt>
                <c:pt idx="80">
                  <c:v>-1.1960046346767577</c:v>
                </c:pt>
                <c:pt idx="81">
                  <c:v>-2.0622400198174344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7-4F6B-B5FE-979C86C56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B0D5A0-0B46-44A8-864C-188B59023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19</xdr:col>
      <xdr:colOff>95250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66AF2-B605-4ABA-ACFE-6B12AA8DD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1:Q102"/>
  <sheetViews>
    <sheetView zoomScaleNormal="100" workbookViewId="0">
      <selection activeCell="I2" sqref="I2"/>
    </sheetView>
  </sheetViews>
  <sheetFormatPr defaultRowHeight="13.9"/>
  <cols>
    <col min="1" max="1" width="3.59765625" customWidth="1"/>
    <col min="3" max="3" width="6.1328125" customWidth="1"/>
    <col min="7" max="7" width="3.59765625" customWidth="1"/>
    <col min="13" max="13" width="3.59765625" customWidth="1"/>
  </cols>
  <sheetData>
    <row r="1" spans="2:17">
      <c r="P1" t="s">
        <v>10</v>
      </c>
      <c r="Q1" t="s">
        <v>11</v>
      </c>
    </row>
    <row r="2" spans="2:17">
      <c r="B2" t="s">
        <v>5</v>
      </c>
      <c r="C2" s="4">
        <f t="array" ref="C2">_xll.KAHAN.A</f>
        <v>1084620920</v>
      </c>
      <c r="P2">
        <v>1</v>
      </c>
      <c r="Q2">
        <f t="array" ref="Q2">_xll.XLL.UDF(function,P2)</f>
        <v>4</v>
      </c>
    </row>
    <row r="3" spans="2:17">
      <c r="B3" s="1" t="s">
        <v>1</v>
      </c>
      <c r="C3">
        <v>1</v>
      </c>
      <c r="D3" cm="1">
        <f t="array" ref="D3">_xll.XLL.UDF(function,C3)</f>
        <v>4</v>
      </c>
      <c r="H3" t="s">
        <v>8</v>
      </c>
      <c r="P3">
        <v>1.01</v>
      </c>
      <c r="Q3">
        <f t="array" ref="Q3">_xll.XLL.UDF(function,P3)</f>
        <v>4.0193959900000005</v>
      </c>
    </row>
    <row r="4" spans="2:17">
      <c r="C4">
        <v>2</v>
      </c>
      <c r="D4" cm="1">
        <f t="array" ref="D4">_xll.XLL.UDF(function,C4)</f>
        <v>-5</v>
      </c>
      <c r="H4" t="s">
        <v>9</v>
      </c>
      <c r="P4">
        <v>1.02</v>
      </c>
      <c r="Q4">
        <f t="array" ref="Q4">_xll.XLL.UDF(function,P4)</f>
        <v>4.0375678400000004</v>
      </c>
    </row>
    <row r="5" spans="2:17">
      <c r="N5" cm="1">
        <f t="array" ref="N5">_xll.ARRAY.SET(_xll.ARRAY.INTERVAL($C$3,$C$4,100))</f>
        <v>-412506</v>
      </c>
      <c r="O5" t="e" cm="1">
        <f t="array" ref="O5">_xll.ARRAY.SET(_xll.ARRAY.APPLY(function,_xll.ARRAY.GET(N5)))</f>
        <v>#VALUE!</v>
      </c>
      <c r="P5">
        <v>1.03</v>
      </c>
      <c r="Q5">
        <f t="array" ref="Q5">_xll.XLL.UDF(function,P5)</f>
        <v>4.0544911899999994</v>
      </c>
    </row>
    <row r="6" spans="2:17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P6">
        <v>1.04</v>
      </c>
      <c r="Q6">
        <f t="array" ref="Q6">_xll.XLL.UDF(function,P6)</f>
        <v>4.0701414400000004</v>
      </c>
    </row>
    <row r="7" spans="2:17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I7">
        <f t="array" ref="I7:J7">_xll.FALSE_POSITION(function,C3,C4)</f>
        <v>1.4444444444444444</v>
      </c>
      <c r="J7">
        <v>2</v>
      </c>
      <c r="K7">
        <f>J7-I7</f>
        <v>0.55555555555555558</v>
      </c>
      <c r="L7" cm="1">
        <f t="array" ref="L7">_xll.XLL.UDF(function,I7)</f>
        <v>3.31351928059747</v>
      </c>
      <c r="P7">
        <v>1.05</v>
      </c>
      <c r="Q7">
        <f t="array" ref="Q7">_xll.XLL.UDF(function,P7)</f>
        <v>4.08449375</v>
      </c>
    </row>
    <row r="8" spans="2:17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  <c r="I8">
        <f t="array" ref="I8:J8">_xll.FALSE_POSITION(function,I7,J7)</f>
        <v>1.6658722156017967</v>
      </c>
      <c r="J8">
        <v>2</v>
      </c>
      <c r="K8">
        <f t="shared" ref="K8:K33" si="1">J8-I8</f>
        <v>0.33412778439820334</v>
      </c>
      <c r="L8" cm="1">
        <f t="array" ref="L8">_xll.XLL.UDF(function,I8)</f>
        <v>1.2938854517857425</v>
      </c>
      <c r="P8">
        <v>1.06</v>
      </c>
      <c r="Q8">
        <f t="array" ref="Q8">_xll.XLL.UDF(function,P8)</f>
        <v>4.0975230400000004</v>
      </c>
    </row>
    <row r="9" spans="2:17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  <c r="I9">
        <f t="array" ref="I9:J9">_xll.FALSE_POSITION(function,I8,J8)</f>
        <v>1.7345615939805494</v>
      </c>
      <c r="J9">
        <v>2</v>
      </c>
      <c r="K9">
        <f t="shared" ref="K9:K33" si="2">J9-I9</f>
        <v>0.26543840601945057</v>
      </c>
      <c r="L9" cm="1">
        <f t="array" ref="L9">_xll.XLL.UDF(function,I9)</f>
        <v>0.35507026572820344</v>
      </c>
      <c r="P9">
        <v>1.07</v>
      </c>
      <c r="Q9">
        <f t="array" ref="Q9">_xll.XLL.UDF(function,P9)</f>
        <v>4.1092039899999993</v>
      </c>
    </row>
    <row r="10" spans="2:17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  <c r="I10">
        <f t="array" ref="I10:J10">_xll.FALSE_POSITION(function,I9,J9)</f>
        <v>1.7521616030715563</v>
      </c>
      <c r="J10">
        <v>2</v>
      </c>
      <c r="K10">
        <f t="shared" si="2"/>
        <v>0.24783839692844367</v>
      </c>
      <c r="L10" cm="1">
        <f t="array" ref="L10">_xll.XLL.UDF(function,I10)</f>
        <v>8.7638074160922841E-2</v>
      </c>
      <c r="P10">
        <v>1.08</v>
      </c>
      <c r="Q10">
        <f t="array" ref="Q10">_xll.XLL.UDF(function,P10)</f>
        <v>4.1195110399999999</v>
      </c>
    </row>
    <row r="11" spans="2:17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  <c r="I11">
        <f t="array" ref="I11:J11">_xll.FALSE_POSITION(function,I10,J10)</f>
        <v>1.7564307903630523</v>
      </c>
      <c r="J11">
        <v>2</v>
      </c>
      <c r="K11">
        <f t="shared" si="2"/>
        <v>0.24356920963694773</v>
      </c>
      <c r="L11" cm="1">
        <f t="array" ref="L11">_xll.XLL.UDF(function,I11)</f>
        <v>2.1056661126134912E-2</v>
      </c>
      <c r="P11">
        <v>1.0900000000000001</v>
      </c>
      <c r="Q11">
        <f t="array" ref="Q11">_xll.XLL.UDF(function,P11)</f>
        <v>4.1284183900000002</v>
      </c>
    </row>
    <row r="12" spans="2:17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  <c r="I12">
        <f t="array" ref="I12:J12">_xll.FALSE_POSITION(function,I11,J11)</f>
        <v>1.7574522395627383</v>
      </c>
      <c r="J12">
        <v>2</v>
      </c>
      <c r="K12">
        <f t="shared" si="2"/>
        <v>0.24254776043726167</v>
      </c>
      <c r="L12" cm="1">
        <f t="array" ref="L12">_xll.XLL.UDF(function,I12)</f>
        <v>5.026429905560903E-3</v>
      </c>
      <c r="P12">
        <v>1.1000000000000001</v>
      </c>
      <c r="Q12">
        <f t="array" ref="Q12">_xll.XLL.UDF(function,P12)</f>
        <v>4.1359000000000004</v>
      </c>
    </row>
    <row r="13" spans="2:17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  <c r="I13">
        <f t="array" ref="I13:J13">_xll.FALSE_POSITION(function,I12,J12)</f>
        <v>1.7576958245534797</v>
      </c>
      <c r="J13">
        <v>2</v>
      </c>
      <c r="K13">
        <f t="shared" si="2"/>
        <v>0.24230417544652028</v>
      </c>
      <c r="L13" cm="1">
        <f t="array" ref="L13">_xll.XLL.UDF(function,I13)</f>
        <v>1.1979918895814734E-3</v>
      </c>
      <c r="P13">
        <v>1.1100000000000001</v>
      </c>
      <c r="Q13">
        <f t="array" ref="Q13">_xll.XLL.UDF(function,P13)</f>
        <v>4.1419295900000002</v>
      </c>
    </row>
    <row r="14" spans="2:17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  <c r="I14">
        <f t="array" ref="I14:J14">_xll.FALSE_POSITION(function,I13,J13)</f>
        <v>1.7577538663341625</v>
      </c>
      <c r="J14">
        <v>2</v>
      </c>
      <c r="K14">
        <f t="shared" si="2"/>
        <v>0.24224613366583747</v>
      </c>
      <c r="L14" cm="1">
        <f t="array" ref="L14">_xll.XLL.UDF(function,I14)</f>
        <v>2.8542168946543711E-4</v>
      </c>
      <c r="P14">
        <v>1.1200000000000001</v>
      </c>
      <c r="Q14">
        <f t="array" ref="Q14">_xll.XLL.UDF(function,P14)</f>
        <v>4.1464806400000001</v>
      </c>
    </row>
    <row r="15" spans="2:17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  <c r="I15">
        <f t="array" ref="I15:J15">_xll.FALSE_POSITION(function,I14,J14)</f>
        <v>1.7577676940049665</v>
      </c>
      <c r="J15">
        <v>2</v>
      </c>
      <c r="K15">
        <f t="shared" si="2"/>
        <v>0.24223230599503354</v>
      </c>
      <c r="L15" cm="1">
        <f t="array" ref="L15">_xll.XLL.UDF(function,I15)</f>
        <v>6.7995734386983031E-5</v>
      </c>
      <c r="P15">
        <v>1.1299999999999999</v>
      </c>
      <c r="Q15">
        <f t="array" ref="Q15">_xll.XLL.UDF(function,P15)</f>
        <v>4.1495263900000001</v>
      </c>
    </row>
    <row r="16" spans="2:17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  <c r="I16">
        <f t="array" ref="I16:J16">_xll.FALSE_POSITION(function,I15,J15)</f>
        <v>1.7577709881128771</v>
      </c>
      <c r="J16">
        <v>2</v>
      </c>
      <c r="K16">
        <f t="shared" si="2"/>
        <v>0.24222901188712287</v>
      </c>
      <c r="L16" cm="1">
        <f t="array" ref="L16">_xll.XLL.UDF(function,I16)</f>
        <v>1.6198217164031803E-5</v>
      </c>
      <c r="P16">
        <v>1.1399999999999999</v>
      </c>
      <c r="Q16">
        <f t="array" ref="Q16">_xll.XLL.UDF(function,P16)</f>
        <v>4.1510398400000001</v>
      </c>
    </row>
    <row r="17" spans="3:17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  <c r="I17">
        <f t="array" ref="I17:J17">_xll.FALSE_POSITION(function,I16,J16)</f>
        <v>1.7577717728459625</v>
      </c>
      <c r="J17">
        <v>2</v>
      </c>
      <c r="K17">
        <f t="shared" si="2"/>
        <v>0.24222822715403747</v>
      </c>
      <c r="L17" cm="1">
        <f t="array" ref="L17">_xll.XLL.UDF(function,I17)</f>
        <v>3.8587850408333679E-6</v>
      </c>
      <c r="P17">
        <v>1.1499999999999999</v>
      </c>
      <c r="Q17">
        <f t="array" ref="Q17">_xll.XLL.UDF(function,P17)</f>
        <v>4.1509937499999996</v>
      </c>
    </row>
    <row r="18" spans="3:17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  <c r="I18">
        <f t="array" ref="I18:J18">_xll.FALSE_POSITION(function,I17,J17)</f>
        <v>1.7577719597871502</v>
      </c>
      <c r="J18">
        <v>2</v>
      </c>
      <c r="K18">
        <f t="shared" si="2"/>
        <v>0.24222804021284983</v>
      </c>
      <c r="L18" cm="1">
        <f t="array" ref="L18">_xll.XLL.UDF(function,I18)</f>
        <v>9.1924957246192207E-7</v>
      </c>
      <c r="P18">
        <v>1.1599999999999999</v>
      </c>
      <c r="Q18">
        <f t="array" ref="Q18">_xll.XLL.UDF(function,P18)</f>
        <v>4.1493606399999994</v>
      </c>
    </row>
    <row r="19" spans="3:17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  <c r="I19">
        <f t="array" ref="I19:J19">_xll.FALSE_POSITION(function,I18,J18)</f>
        <v>1.7577720043207465</v>
      </c>
      <c r="J19">
        <v>2</v>
      </c>
      <c r="K19">
        <f t="shared" si="2"/>
        <v>0.24222799567925346</v>
      </c>
      <c r="L19" cm="1">
        <f t="array" ref="L19">_xll.XLL.UDF(function,I19)</f>
        <v>2.1898590318869537E-7</v>
      </c>
      <c r="P19">
        <v>1.17</v>
      </c>
      <c r="Q19">
        <f t="array" ref="Q19">_xll.XLL.UDF(function,P19)</f>
        <v>4.1461127900000001</v>
      </c>
    </row>
    <row r="20" spans="3:17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  <c r="I20">
        <f t="array" ref="I20:J20">_xll.FALSE_POSITION(function,I19,J19)</f>
        <v>1.7577720149296494</v>
      </c>
      <c r="J20">
        <v>2</v>
      </c>
      <c r="K20">
        <f t="shared" si="2"/>
        <v>0.24222798507035059</v>
      </c>
      <c r="L20" cm="1">
        <f t="array" ref="L20">_xll.XLL.UDF(function,I20)</f>
        <v>5.2167358433052868E-8</v>
      </c>
      <c r="P20">
        <v>1.18</v>
      </c>
      <c r="Q20">
        <f t="array" ref="Q20">_xll.XLL.UDF(function,P20)</f>
        <v>4.1412222400000003</v>
      </c>
    </row>
    <row r="21" spans="3:17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  <c r="I21">
        <f t="array" ref="I21:J21">_xll.FALSE_POSITION(function,I20,J20)</f>
        <v>1.7577720174569282</v>
      </c>
      <c r="J21">
        <v>2</v>
      </c>
      <c r="K21">
        <f t="shared" si="2"/>
        <v>0.24222798254307176</v>
      </c>
      <c r="L21" cm="1">
        <f t="array" ref="L21">_xll.XLL.UDF(function,I21)</f>
        <v>1.2427435081008298E-8</v>
      </c>
      <c r="P21">
        <v>1.19</v>
      </c>
      <c r="Q21">
        <f t="array" ref="Q21">_xll.XLL.UDF(function,P21)</f>
        <v>4.1346607899999999</v>
      </c>
    </row>
    <row r="22" spans="3:17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  <c r="I22">
        <f t="array" ref="I22:J22">_xll.FALSE_POSITION(function,I21,J21)</f>
        <v>1.7577720180589826</v>
      </c>
      <c r="J22">
        <v>2</v>
      </c>
      <c r="K22">
        <f t="shared" si="2"/>
        <v>0.24222798194101736</v>
      </c>
      <c r="L22" cm="1">
        <f t="array" ref="L22">_xll.XLL.UDF(function,I22)</f>
        <v>2.9604958484696908E-9</v>
      </c>
      <c r="P22">
        <v>1.2</v>
      </c>
      <c r="Q22">
        <f t="array" ref="Q22">_xll.XLL.UDF(function,P22)</f>
        <v>4.1263999999999994</v>
      </c>
    </row>
    <row r="23" spans="3:17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  <c r="I23">
        <f t="array" ref="I23:J23">_xll.FALSE_POSITION(function,I22,J22)</f>
        <v>1.7577720182024057</v>
      </c>
      <c r="J23">
        <v>2</v>
      </c>
      <c r="K23">
        <f t="shared" si="2"/>
        <v>0.24222798179759431</v>
      </c>
      <c r="L23" cm="1">
        <f t="array" ref="L23">_xll.XLL.UDF(function,I23)</f>
        <v>7.0525629780604504E-10</v>
      </c>
      <c r="P23">
        <v>1.21</v>
      </c>
      <c r="Q23">
        <f t="array" ref="Q23">_xll.XLL.UDF(function,P23)</f>
        <v>4.11641119</v>
      </c>
    </row>
    <row r="24" spans="3:17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  <c r="I24">
        <f t="array" ref="I24:J24">_xll.FALSE_POSITION(function,I23,J23)</f>
        <v>1.7577720182365724</v>
      </c>
      <c r="J24">
        <v>2</v>
      </c>
      <c r="K24">
        <f t="shared" si="2"/>
        <v>0.24222798176342764</v>
      </c>
      <c r="L24" cm="1">
        <f t="array" ref="L24">_xll.XLL.UDF(function,I24)</f>
        <v>1.6800605351363629E-10</v>
      </c>
      <c r="P24">
        <v>1.22</v>
      </c>
      <c r="Q24">
        <f t="array" ref="Q24">_xll.XLL.UDF(function,P24)</f>
        <v>4.1046654400000007</v>
      </c>
    </row>
    <row r="25" spans="3:17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  <c r="I25">
        <f t="array" ref="I25:J25">_xll.FALSE_POSITION(function,I24,J24)</f>
        <v>1.7577720182447114</v>
      </c>
      <c r="J25">
        <v>2</v>
      </c>
      <c r="K25">
        <f t="shared" si="2"/>
        <v>0.24222798175528859</v>
      </c>
      <c r="L25" cm="1">
        <f t="array" ref="L25">_xll.XLL.UDF(function,I25)</f>
        <v>4.0024872305366443E-11</v>
      </c>
      <c r="P25">
        <v>1.23</v>
      </c>
      <c r="Q25">
        <f t="array" ref="Q25">_xll.XLL.UDF(function,P25)</f>
        <v>4.0911335900000001</v>
      </c>
    </row>
    <row r="26" spans="3:17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  <c r="I26">
        <f t="array" ref="I26:J26">_xll.FALSE_POSITION(function,I25,J25)</f>
        <v>1.7577720182466505</v>
      </c>
      <c r="J26">
        <v>2</v>
      </c>
      <c r="K26">
        <f t="shared" si="2"/>
        <v>0.24222798175334948</v>
      </c>
      <c r="L26" cm="1">
        <f t="array" ref="L26">_xll.XLL.UDF(function,I26)</f>
        <v>9.5337071570611442E-12</v>
      </c>
      <c r="P26">
        <v>1.24</v>
      </c>
      <c r="Q26">
        <f t="array" ref="Q26">_xll.XLL.UDF(function,P26)</f>
        <v>4.0757862399999993</v>
      </c>
    </row>
    <row r="27" spans="3:17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  <c r="I27">
        <f t="array" ref="I27:J27">_xll.FALSE_POSITION(function,I26,J26)</f>
        <v>1.7577720182471124</v>
      </c>
      <c r="J27">
        <v>2</v>
      </c>
      <c r="K27">
        <f t="shared" si="2"/>
        <v>0.24222798175288762</v>
      </c>
      <c r="L27" cm="1">
        <f t="array" ref="L27">_xll.XLL.UDF(function,I27)</f>
        <v>2.2701840407535201E-12</v>
      </c>
      <c r="P27">
        <v>1.25</v>
      </c>
      <c r="Q27">
        <f t="array" ref="Q27">_xll.XLL.UDF(function,P27)</f>
        <v>4.05859375</v>
      </c>
    </row>
    <row r="28" spans="3:17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  <c r="I28">
        <f t="array" ref="I28:J28">_xll.FALSE_POSITION(function,I27,J27)</f>
        <v>1.7577720182472223</v>
      </c>
      <c r="J28">
        <v>2</v>
      </c>
      <c r="K28">
        <f t="shared" si="2"/>
        <v>0.24222798175277771</v>
      </c>
      <c r="L28" cm="1">
        <f t="array" ref="L28">_xll.XLL.UDF(function,I28)</f>
        <v>5.4178883601707639E-13</v>
      </c>
      <c r="P28">
        <v>1.26</v>
      </c>
      <c r="Q28">
        <f t="array" ref="Q28">_xll.XLL.UDF(function,P28)</f>
        <v>4.0395262400000007</v>
      </c>
    </row>
    <row r="29" spans="3:17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  <c r="I29">
        <f t="array" ref="I29:J29">_xll.FALSE_POSITION(function,I28,J28)</f>
        <v>1.7577720182472485</v>
      </c>
      <c r="J29">
        <v>2</v>
      </c>
      <c r="K29">
        <f t="shared" si="2"/>
        <v>0.24222798175275151</v>
      </c>
      <c r="L29" cm="1">
        <f t="array" ref="L29">_xll.XLL.UDF(function,I29)</f>
        <v>1.3145040611561853E-13</v>
      </c>
      <c r="P29">
        <v>1.27</v>
      </c>
      <c r="Q29">
        <f t="array" ref="Q29">_xll.XLL.UDF(function,P29)</f>
        <v>4.0185535899999998</v>
      </c>
    </row>
    <row r="30" spans="3:17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  <c r="I30">
        <f t="array" ref="I30:J30">_xll.FALSE_POSITION(function,I29,J29)</f>
        <v>1.7577720182472549</v>
      </c>
      <c r="J30">
        <v>2</v>
      </c>
      <c r="K30">
        <f t="shared" si="2"/>
        <v>0.24222798175274507</v>
      </c>
      <c r="L30" cm="1">
        <f t="array" ref="L30">_xll.XLL.UDF(function,I30)</f>
        <v>2.8421709430404007E-14</v>
      </c>
      <c r="P30">
        <v>1.28</v>
      </c>
      <c r="Q30">
        <f t="array" ref="Q30">_xll.XLL.UDF(function,P30)</f>
        <v>3.9956454399999997</v>
      </c>
    </row>
    <row r="31" spans="3:17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  <c r="I31">
        <f t="array" ref="I31:J31">_xll.FALSE_POSITION(function,I30,J30)</f>
        <v>1.7577720182472563</v>
      </c>
      <c r="J31">
        <v>2</v>
      </c>
      <c r="K31">
        <f t="shared" si="2"/>
        <v>0.24222798175274374</v>
      </c>
      <c r="L31" cm="1">
        <f t="array" ref="L31">_xll.XLL.UDF(function,I31)</f>
        <v>8.8817841970012523E-15</v>
      </c>
      <c r="P31">
        <v>1.29</v>
      </c>
      <c r="Q31">
        <f t="array" ref="Q31">_xll.XLL.UDF(function,P31)</f>
        <v>3.9707711899999998</v>
      </c>
    </row>
    <row r="32" spans="3:17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  <c r="I32">
        <f t="array" ref="I32:J32">_xll.FALSE_POSITION(function,I31,J31)</f>
        <v>1.7577720182472567</v>
      </c>
      <c r="J32">
        <v>1.7577720182472567</v>
      </c>
      <c r="K32">
        <f t="shared" si="2"/>
        <v>0</v>
      </c>
      <c r="L32" cm="1">
        <f t="array" ref="L32">_xll.XLL.UDF(function,I32)</f>
        <v>0</v>
      </c>
      <c r="P32">
        <v>1.3</v>
      </c>
      <c r="Q32">
        <f t="array" ref="Q32">_xll.XLL.UDF(function,P32)</f>
        <v>3.9439000000000002</v>
      </c>
    </row>
    <row r="33" spans="3:17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  <c r="I33">
        <f t="array" ref="I33:J33">_xll.FALSE_POSITION(function,I32,J32)</f>
        <v>1.7577720182472567</v>
      </c>
      <c r="J33">
        <v>1.7577720182472567</v>
      </c>
      <c r="K33">
        <f t="shared" si="2"/>
        <v>0</v>
      </c>
      <c r="L33" cm="1">
        <f t="array" ref="L33">_xll.XLL.UDF(function,I33)</f>
        <v>0</v>
      </c>
      <c r="P33">
        <v>1.31</v>
      </c>
      <c r="Q33">
        <f t="array" ref="Q33">_xll.XLL.UDF(function,P33)</f>
        <v>3.9150007899999997</v>
      </c>
    </row>
    <row r="34" spans="3:17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  <c r="P34">
        <v>1.32</v>
      </c>
      <c r="Q34">
        <f t="array" ref="Q34">_xll.XLL.UDF(function,P34)</f>
        <v>3.8840422399999994</v>
      </c>
    </row>
    <row r="35" spans="3:17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  <c r="P35">
        <v>1.33</v>
      </c>
      <c r="Q35">
        <f t="array" ref="Q35">_xll.XLL.UDF(function,P35)</f>
        <v>3.8509927899999994</v>
      </c>
    </row>
    <row r="36" spans="3:17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  <c r="P36">
        <v>1.34</v>
      </c>
      <c r="Q36">
        <f t="array" ref="Q36">_xll.XLL.UDF(function,P36)</f>
        <v>3.8158206400000001</v>
      </c>
    </row>
    <row r="37" spans="3:17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  <c r="P37">
        <v>1.35</v>
      </c>
      <c r="Q37">
        <f t="array" ref="Q37">_xll.XLL.UDF(function,P37)</f>
        <v>3.7784937500000009</v>
      </c>
    </row>
    <row r="38" spans="3:17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  <c r="P38">
        <v>1.36</v>
      </c>
      <c r="Q38">
        <f t="array" ref="Q38">_xll.XLL.UDF(function,P38)</f>
        <v>3.7389798399999989</v>
      </c>
    </row>
    <row r="39" spans="3:17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  <c r="P39">
        <v>1.37</v>
      </c>
      <c r="Q39">
        <f t="array" ref="Q39">_xll.XLL.UDF(function,P39)</f>
        <v>3.6972463900000001</v>
      </c>
    </row>
    <row r="40" spans="3:17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  <c r="P40">
        <v>1.38</v>
      </c>
      <c r="Q40">
        <f t="array" ref="Q40">_xll.XLL.UDF(function,P40)</f>
        <v>3.6532606400000009</v>
      </c>
    </row>
    <row r="41" spans="3:17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  <c r="P41">
        <v>1.39</v>
      </c>
      <c r="Q41">
        <f t="array" ref="Q41">_xll.XLL.UDF(function,P41)</f>
        <v>3.6069895900000013</v>
      </c>
    </row>
    <row r="42" spans="3:17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  <c r="P42">
        <v>1.4</v>
      </c>
      <c r="Q42">
        <f t="array" ref="Q42">_xll.XLL.UDF(function,P42)</f>
        <v>3.5583999999999989</v>
      </c>
    </row>
    <row r="43" spans="3:17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  <c r="P43">
        <v>1.41</v>
      </c>
      <c r="Q43">
        <f t="array" ref="Q43">_xll.XLL.UDF(function,P43)</f>
        <v>3.50745839</v>
      </c>
    </row>
    <row r="44" spans="3:17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  <c r="P44">
        <v>1.42</v>
      </c>
      <c r="Q44">
        <f t="array" ref="Q44">_xll.XLL.UDF(function,P44)</f>
        <v>3.45413104</v>
      </c>
    </row>
    <row r="45" spans="3:17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  <c r="P45">
        <v>1.43</v>
      </c>
      <c r="Q45">
        <f t="array" ref="Q45">_xll.XLL.UDF(function,P45)</f>
        <v>3.398383990000001</v>
      </c>
    </row>
    <row r="46" spans="3:17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  <c r="P46">
        <v>1.44</v>
      </c>
      <c r="Q46">
        <f t="array" ref="Q46">_xll.XLL.UDF(function,P46)</f>
        <v>3.3401830400000012</v>
      </c>
    </row>
    <row r="47" spans="3:17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  <c r="P47">
        <v>1.45</v>
      </c>
      <c r="Q47">
        <f t="array" ref="Q47">_xll.XLL.UDF(function,P47)</f>
        <v>3.2794937499999994</v>
      </c>
    </row>
    <row r="48" spans="3:17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  <c r="P48">
        <v>1.46</v>
      </c>
      <c r="Q48">
        <f t="array" ref="Q48">_xll.XLL.UDF(function,P48)</f>
        <v>3.2162814400000004</v>
      </c>
    </row>
    <row r="49" spans="3:17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  <c r="P49">
        <v>1.47</v>
      </c>
      <c r="Q49">
        <f t="array" ref="Q49">_xll.XLL.UDF(function,P49)</f>
        <v>3.1505111900000005</v>
      </c>
    </row>
    <row r="50" spans="3:17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  <c r="P50">
        <v>1.48</v>
      </c>
      <c r="Q50">
        <f t="array" ref="Q50">_xll.XLL.UDF(function,P50)</f>
        <v>3.0821478399999993</v>
      </c>
    </row>
    <row r="51" spans="3:17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  <c r="P51">
        <v>1.49</v>
      </c>
      <c r="Q51">
        <f t="array" ref="Q51">_xll.XLL.UDF(function,P51)</f>
        <v>3.0111559899999998</v>
      </c>
    </row>
    <row r="52" spans="3:17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  <c r="P52">
        <v>1.5</v>
      </c>
      <c r="Q52">
        <f t="array" ref="Q52">_xll.XLL.UDF(function,P52)</f>
        <v>2.9375</v>
      </c>
    </row>
    <row r="53" spans="3:17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  <c r="P53">
        <v>1.51</v>
      </c>
      <c r="Q53">
        <f t="array" ref="Q53">_xll.XLL.UDF(function,P53)</f>
        <v>2.8611439900000004</v>
      </c>
    </row>
    <row r="54" spans="3:17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  <c r="P54">
        <v>1.52</v>
      </c>
      <c r="Q54">
        <f t="array" ref="Q54">_xll.XLL.UDF(function,P54)</f>
        <v>2.7820518400000012</v>
      </c>
    </row>
    <row r="55" spans="3:17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  <c r="P55">
        <v>1.53</v>
      </c>
      <c r="Q55">
        <f t="array" ref="Q55">_xll.XLL.UDF(function,P55)</f>
        <v>2.7001871899999994</v>
      </c>
    </row>
    <row r="56" spans="3:17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  <c r="P56">
        <v>1.54</v>
      </c>
      <c r="Q56">
        <f t="array" ref="Q56">_xll.XLL.UDF(function,P56)</f>
        <v>2.61551344</v>
      </c>
    </row>
    <row r="57" spans="3:17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  <c r="P57">
        <v>1.55</v>
      </c>
      <c r="Q57">
        <f t="array" ref="Q57">_xll.XLL.UDF(function,P57)</f>
        <v>2.5279937500000003</v>
      </c>
    </row>
    <row r="58" spans="3:17">
      <c r="P58">
        <v>1.56</v>
      </c>
      <c r="Q58">
        <f t="array" ref="Q58">_xll.XLL.UDF(function,P58)</f>
        <v>2.4375910399999983</v>
      </c>
    </row>
    <row r="59" spans="3:17">
      <c r="P59">
        <v>1.57</v>
      </c>
      <c r="Q59">
        <f t="array" ref="Q59">_xll.XLL.UDF(function,P59)</f>
        <v>2.3442679899999987</v>
      </c>
    </row>
    <row r="60" spans="3:17">
      <c r="P60">
        <v>1.58</v>
      </c>
      <c r="Q60">
        <f t="array" ref="Q60">_xll.XLL.UDF(function,P60)</f>
        <v>2.247987039999999</v>
      </c>
    </row>
    <row r="61" spans="3:17">
      <c r="P61">
        <v>1.59</v>
      </c>
      <c r="Q61">
        <f t="array" ref="Q61">_xll.XLL.UDF(function,P61)</f>
        <v>2.1487103899999997</v>
      </c>
    </row>
    <row r="62" spans="3:17">
      <c r="P62">
        <v>1.6</v>
      </c>
      <c r="Q62">
        <f t="array" ref="Q62">_xll.XLL.UDF(function,P62)</f>
        <v>2.0464000000000002</v>
      </c>
    </row>
    <row r="63" spans="3:17">
      <c r="P63">
        <v>1.61</v>
      </c>
      <c r="Q63">
        <f t="array" ref="Q63">_xll.XLL.UDF(function,P63)</f>
        <v>1.9410175899999986</v>
      </c>
    </row>
    <row r="64" spans="3:17">
      <c r="P64">
        <v>1.62</v>
      </c>
      <c r="Q64">
        <f t="array" ref="Q64">_xll.XLL.UDF(function,P64)</f>
        <v>1.832524639999999</v>
      </c>
    </row>
    <row r="65" spans="16:17">
      <c r="P65">
        <v>1.63</v>
      </c>
      <c r="Q65">
        <f t="array" ref="Q65">_xll.XLL.UDF(function,P65)</f>
        <v>1.7208823900000016</v>
      </c>
    </row>
    <row r="66" spans="16:17">
      <c r="P66">
        <v>1.64</v>
      </c>
      <c r="Q66">
        <f t="array" ref="Q66">_xll.XLL.UDF(function,P66)</f>
        <v>1.6060518400000019</v>
      </c>
    </row>
    <row r="67" spans="16:17">
      <c r="P67">
        <v>1.65</v>
      </c>
      <c r="Q67">
        <f t="array" ref="Q67">_xll.XLL.UDF(function,P67)</f>
        <v>1.4879937500000002</v>
      </c>
    </row>
    <row r="68" spans="16:17">
      <c r="P68">
        <v>1.66</v>
      </c>
      <c r="Q68">
        <f t="array" ref="Q68">_xll.XLL.UDF(function,P68)</f>
        <v>1.3666686400000003</v>
      </c>
    </row>
    <row r="69" spans="16:17">
      <c r="P69">
        <v>1.67</v>
      </c>
      <c r="Q69">
        <f t="array" ref="Q69">_xll.XLL.UDF(function,P69)</f>
        <v>1.2420367900000011</v>
      </c>
    </row>
    <row r="70" spans="16:17">
      <c r="P70">
        <v>1.68</v>
      </c>
      <c r="Q70">
        <f t="array" ref="Q70">_xll.XLL.UDF(function,P70)</f>
        <v>1.1140582400000012</v>
      </c>
    </row>
    <row r="71" spans="16:17">
      <c r="P71">
        <v>1.69</v>
      </c>
      <c r="Q71">
        <f t="array" ref="Q71">_xll.XLL.UDF(function,P71)</f>
        <v>0.98269279000000154</v>
      </c>
    </row>
    <row r="72" spans="16:17">
      <c r="P72">
        <v>1.7</v>
      </c>
      <c r="Q72">
        <f t="array" ref="Q72">_xll.XLL.UDF(function,P72)</f>
        <v>0.84790000000000099</v>
      </c>
    </row>
    <row r="73" spans="16:17">
      <c r="P73">
        <v>1.71</v>
      </c>
      <c r="Q73">
        <f t="array" ref="Q73">_xll.XLL.UDF(function,P73)</f>
        <v>0.70963919000000075</v>
      </c>
    </row>
    <row r="74" spans="16:17">
      <c r="P74">
        <v>1.72</v>
      </c>
      <c r="Q74">
        <f t="array" ref="Q74">_xll.XLL.UDF(function,P74)</f>
        <v>0.56786944000000084</v>
      </c>
    </row>
    <row r="75" spans="16:17">
      <c r="P75">
        <v>1.73</v>
      </c>
      <c r="Q75">
        <f t="array" ref="Q75">_xll.XLL.UDF(function,P75)</f>
        <v>0.42254958999999914</v>
      </c>
    </row>
    <row r="76" spans="16:17">
      <c r="P76">
        <v>1.74</v>
      </c>
      <c r="Q76">
        <f t="array" ref="Q76">_xll.XLL.UDF(function,P76)</f>
        <v>0.27363824000000037</v>
      </c>
    </row>
    <row r="77" spans="16:17">
      <c r="P77">
        <v>1.75</v>
      </c>
      <c r="Q77">
        <f t="array" ref="Q77">_xll.XLL.UDF(function,P77)</f>
        <v>0.12109375</v>
      </c>
    </row>
    <row r="78" spans="16:17">
      <c r="P78">
        <v>1.76</v>
      </c>
      <c r="Q78">
        <f t="array" ref="Q78">_xll.XLL.UDF(function,P78)</f>
        <v>-3.5125759999999673E-2</v>
      </c>
    </row>
    <row r="79" spans="16:17">
      <c r="P79">
        <v>1.77</v>
      </c>
      <c r="Q79">
        <f t="array" ref="Q79">_xll.XLL.UDF(function,P79)</f>
        <v>-0.19506241000000024</v>
      </c>
    </row>
    <row r="80" spans="16:17">
      <c r="P80">
        <v>1.78</v>
      </c>
      <c r="Q80">
        <f t="array" ref="Q80">_xll.XLL.UDF(function,P80)</f>
        <v>-0.35875856000000006</v>
      </c>
    </row>
    <row r="81" spans="16:17">
      <c r="P81">
        <v>1.79</v>
      </c>
      <c r="Q81">
        <f t="array" ref="Q81">_xll.XLL.UDF(function,P81)</f>
        <v>-0.52625681000000135</v>
      </c>
    </row>
    <row r="82" spans="16:17">
      <c r="P82">
        <v>1.8</v>
      </c>
      <c r="Q82">
        <f t="array" ref="Q82">_xll.XLL.UDF(function,P82)</f>
        <v>-0.69759999999999955</v>
      </c>
    </row>
    <row r="83" spans="16:17">
      <c r="P83">
        <v>1.81</v>
      </c>
      <c r="Q83">
        <f t="array" ref="Q83">_xll.XLL.UDF(function,P83)</f>
        <v>-0.87283121000000108</v>
      </c>
    </row>
    <row r="84" spans="16:17">
      <c r="P84">
        <v>1.82</v>
      </c>
      <c r="Q84">
        <f t="array" ref="Q84">_xll.XLL.UDF(function,P84)</f>
        <v>-1.051993760000002</v>
      </c>
    </row>
    <row r="85" spans="16:17">
      <c r="P85">
        <v>1.83</v>
      </c>
      <c r="Q85">
        <f t="array" ref="Q85">_xll.XLL.UDF(function,P85)</f>
        <v>-1.2351312100000005</v>
      </c>
    </row>
    <row r="86" spans="16:17">
      <c r="P86">
        <v>1.84</v>
      </c>
      <c r="Q86">
        <f t="array" ref="Q86">_xll.XLL.UDF(function,P86)</f>
        <v>-1.4222873600000003</v>
      </c>
    </row>
    <row r="87" spans="16:17">
      <c r="P87">
        <v>1.85</v>
      </c>
      <c r="Q87">
        <f t="array" ref="Q87">_xll.XLL.UDF(function,P87)</f>
        <v>-1.6135062500000004</v>
      </c>
    </row>
    <row r="88" spans="16:17">
      <c r="P88">
        <v>1.86</v>
      </c>
      <c r="Q88">
        <f t="array" ref="Q88">_xll.XLL.UDF(function,P88)</f>
        <v>-1.8088321600000032</v>
      </c>
    </row>
    <row r="89" spans="16:17">
      <c r="P89">
        <v>1.87</v>
      </c>
      <c r="Q89">
        <f t="array" ref="Q89">_xll.XLL.UDF(function,P89)</f>
        <v>-2.0083096100000013</v>
      </c>
    </row>
    <row r="90" spans="16:17">
      <c r="P90">
        <v>1.88</v>
      </c>
      <c r="Q90">
        <f t="array" ref="Q90">_xll.XLL.UDF(function,P90)</f>
        <v>-2.2119833599999978</v>
      </c>
    </row>
    <row r="91" spans="16:17">
      <c r="P91">
        <v>1.89</v>
      </c>
      <c r="Q91">
        <f t="array" ref="Q91">_xll.XLL.UDF(function,P91)</f>
        <v>-2.4198984099999983</v>
      </c>
    </row>
    <row r="92" spans="16:17">
      <c r="P92">
        <v>1.9</v>
      </c>
      <c r="Q92">
        <f t="array" ref="Q92">_xll.XLL.UDF(function,P92)</f>
        <v>-2.6320999999999994</v>
      </c>
    </row>
    <row r="93" spans="16:17">
      <c r="P93">
        <v>1.91</v>
      </c>
      <c r="Q93">
        <f t="array" ref="Q93">_xll.XLL.UDF(function,P93)</f>
        <v>-2.8486336099999985</v>
      </c>
    </row>
    <row r="94" spans="16:17">
      <c r="P94">
        <v>1.92</v>
      </c>
      <c r="Q94">
        <f t="array" ref="Q94">_xll.XLL.UDF(function,P94)</f>
        <v>-3.0695449599999982</v>
      </c>
    </row>
    <row r="95" spans="16:17">
      <c r="P95">
        <v>1.93</v>
      </c>
      <c r="Q95">
        <f t="array" ref="Q95">_xll.XLL.UDF(function,P95)</f>
        <v>-3.2948800099999982</v>
      </c>
    </row>
    <row r="96" spans="16:17">
      <c r="P96">
        <v>1.94</v>
      </c>
      <c r="Q96">
        <f t="array" ref="Q96">_xll.XLL.UDF(function,P96)</f>
        <v>-3.5246849599999983</v>
      </c>
    </row>
    <row r="97" spans="16:17">
      <c r="P97">
        <v>1.95</v>
      </c>
      <c r="Q97">
        <f t="array" ref="Q97">_xll.XLL.UDF(function,P97)</f>
        <v>-3.7590062499999988</v>
      </c>
    </row>
    <row r="98" spans="16:17">
      <c r="P98">
        <v>1.96</v>
      </c>
      <c r="Q98">
        <f t="array" ref="Q98">_xll.XLL.UDF(function,P98)</f>
        <v>-3.9978905599999983</v>
      </c>
    </row>
    <row r="99" spans="16:17">
      <c r="P99">
        <v>1.97</v>
      </c>
      <c r="Q99">
        <f t="array" ref="Q99">_xll.XLL.UDF(function,P99)</f>
        <v>-4.2413848099999996</v>
      </c>
    </row>
    <row r="100" spans="16:17">
      <c r="P100">
        <v>1.98</v>
      </c>
      <c r="Q100">
        <f t="array" ref="Q100">_xll.XLL.UDF(function,P100)</f>
        <v>-4.4895361600000001</v>
      </c>
    </row>
    <row r="101" spans="16:17">
      <c r="P101">
        <v>1.99</v>
      </c>
      <c r="Q101">
        <f t="array" ref="Q101">_xll.XLL.UDF(function,P101)</f>
        <v>-4.7423920099999997</v>
      </c>
    </row>
    <row r="102" spans="16:17">
      <c r="P102">
        <v>2</v>
      </c>
      <c r="Q102">
        <f t="array" ref="Q102">_xll.XLL.UDF(function,P102)</f>
        <v>-5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FDC7-0B9F-46ED-AB46-713F72767505}">
  <dimension ref="B1:Q102"/>
  <sheetViews>
    <sheetView tabSelected="1" zoomScaleNormal="100" workbookViewId="0">
      <selection activeCell="L2" sqref="L2"/>
    </sheetView>
  </sheetViews>
  <sheetFormatPr defaultRowHeight="13.9"/>
  <cols>
    <col min="1" max="1" width="3.59765625" customWidth="1"/>
    <col min="3" max="3" width="11.33203125" bestFit="1" customWidth="1"/>
    <col min="7" max="7" width="3.59765625" customWidth="1"/>
    <col min="13" max="13" width="3.59765625" customWidth="1"/>
  </cols>
  <sheetData>
    <row r="1" spans="2:17">
      <c r="P1" t="s">
        <v>10</v>
      </c>
      <c r="Q1" t="s">
        <v>11</v>
      </c>
    </row>
    <row r="2" spans="2:17">
      <c r="B2" t="s">
        <v>5</v>
      </c>
      <c r="C2" s="4">
        <f t="array" ref="C2">_xll.KAHAN.B</f>
        <v>1083572345</v>
      </c>
      <c r="P2">
        <v>1</v>
      </c>
      <c r="Q2">
        <f t="array" ref="Q2">_xll.XLL.UDF(function,P2)</f>
        <v>53.598150033144236</v>
      </c>
    </row>
    <row r="3" spans="2:17">
      <c r="B3" s="1" t="s">
        <v>1</v>
      </c>
      <c r="C3">
        <v>1</v>
      </c>
      <c r="D3" cm="1">
        <f t="array" ref="D3">_xll.XLL.UDF(function,C3)</f>
        <v>53.598150033144236</v>
      </c>
      <c r="H3" t="s">
        <v>8</v>
      </c>
      <c r="P3">
        <v>1.01</v>
      </c>
      <c r="Q3">
        <f t="array" ref="Q3">_xll.XLL.UDF(function,P3)</f>
        <v>54.667471960483539</v>
      </c>
    </row>
    <row r="4" spans="2:17">
      <c r="C4">
        <v>2</v>
      </c>
      <c r="D4" cm="1">
        <f t="array" ref="D4">_xll.XLL.UDF(function,C4)</f>
        <v>-0.99326205300091452</v>
      </c>
      <c r="H4" t="s">
        <v>9</v>
      </c>
      <c r="P4">
        <v>1.02</v>
      </c>
      <c r="Q4">
        <f t="array" ref="Q4">_xll.XLL.UDF(function,P4)</f>
        <v>55.688299986710554</v>
      </c>
    </row>
    <row r="5" spans="2:17">
      <c r="N5" cm="1">
        <f t="array" ref="N5">_xll.ARRAY.SET(_xll.ARRAY.INTERVAL($C$3,$C$4,100))</f>
        <v>-21459694</v>
      </c>
      <c r="O5" cm="1">
        <f t="array" ref="O5">_xll.ARRAY.SET(_xll.ARRAY.APPLY(function,_xll.ARRAY.GET(N5)))</f>
        <v>-21459684</v>
      </c>
      <c r="P5">
        <v>1.03</v>
      </c>
      <c r="Q5">
        <f t="array" ref="Q5">_xll.XLL.UDF(function,P5)</f>
        <v>56.65581967409986</v>
      </c>
    </row>
    <row r="6" spans="2:17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P6">
        <v>1.04</v>
      </c>
      <c r="Q6">
        <f t="array" ref="Q6">_xll.XLL.UDF(function,P6)</f>
        <v>57.565245474433034</v>
      </c>
    </row>
    <row r="7" spans="2:17">
      <c r="B7" s="1" t="s">
        <v>0</v>
      </c>
      <c r="C7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17.868615759264884</v>
      </c>
      <c r="H7" s="1" t="s">
        <v>6</v>
      </c>
      <c r="I7">
        <f t="array" ref="I7:J7">_xll.FALSE_POSITION(function,C3,C4)</f>
        <v>1</v>
      </c>
      <c r="J7">
        <v>1.9818055255388238</v>
      </c>
      <c r="K7">
        <f>J7-I7</f>
        <v>0.98180552553882383</v>
      </c>
      <c r="L7" cm="1">
        <f t="array" ref="L7">_xll.XLL.UDF(function,I7)</f>
        <v>53.598150033144236</v>
      </c>
      <c r="P7">
        <v>1.05</v>
      </c>
      <c r="Q7">
        <f t="array" ref="Q7">_xll.XLL.UDF(function,P7)</f>
        <v>58.411852886131328</v>
      </c>
    </row>
    <row r="8" spans="2:17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0.12873072591281076</v>
      </c>
      <c r="I8">
        <f t="array" ref="I8:J8">_xll.FALSE_POSITION(function,I7,J7)</f>
        <v>1</v>
      </c>
      <c r="J8">
        <v>1.9640125599825597</v>
      </c>
      <c r="K8">
        <f>J8-I8</f>
        <v>0.96401255998255975</v>
      </c>
      <c r="L8" cm="1">
        <f t="array" ref="L8">_xll.XLL.UDF(function,I8)</f>
        <v>53.598150033144236</v>
      </c>
      <c r="P8">
        <v>1.06</v>
      </c>
      <c r="Q8">
        <f t="array" ref="Q8">_xll.XLL.UDF(function,P8)</f>
        <v>59.191012069671594</v>
      </c>
    </row>
    <row r="9" spans="2:17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0.12873072591281076</v>
      </c>
      <c r="I9">
        <f t="array" ref="I9:J9">_xll.FALSE_POSITION(function,I8,J8)</f>
        <v>1</v>
      </c>
      <c r="J9">
        <v>1.9466448272401773</v>
      </c>
      <c r="K9">
        <f t="shared" ref="K9:K18" si="1">J9-I9</f>
        <v>0.94664482724017729</v>
      </c>
      <c r="L9" cm="1">
        <f t="array" ref="L9">_xll.XLL.UDF(function,I9)</f>
        <v>53.598150033144236</v>
      </c>
      <c r="P9">
        <v>1.07</v>
      </c>
      <c r="Q9">
        <f t="array" ref="Q9">_xll.XLL.UDF(function,P9)</f>
        <v>59.898222676740069</v>
      </c>
    </row>
    <row r="10" spans="2:17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0.12873072591281076</v>
      </c>
      <c r="I10">
        <f t="array" ref="I10:J10">_xll.FALSE_POSITION(function,I9,J9)</f>
        <v>1</v>
      </c>
      <c r="J10">
        <v>1.9297359881992673</v>
      </c>
      <c r="K10">
        <f t="shared" si="1"/>
        <v>0.92973598819926728</v>
      </c>
      <c r="L10" cm="1">
        <f t="array" ref="L10">_xll.XLL.UDF(function,I10)</f>
        <v>53.598150033144236</v>
      </c>
      <c r="P10">
        <v>1.08</v>
      </c>
      <c r="Q10">
        <f t="array" ref="Q10">_xll.XLL.UDF(function,P10)</f>
        <v>60.529149614981378</v>
      </c>
    </row>
    <row r="11" spans="2:17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0.12873072591281076</v>
      </c>
      <c r="I11">
        <f t="array" ref="I11:J11">_xll.FALSE_POSITION(function,I10,J10)</f>
        <v>1</v>
      </c>
      <c r="J11">
        <v>1.9133311733827134</v>
      </c>
      <c r="K11">
        <f t="shared" si="1"/>
        <v>0.91333117338271341</v>
      </c>
      <c r="L11" cm="1">
        <f t="array" ref="L11">_xll.XLL.UDF(function,I11)</f>
        <v>53.598150033144236</v>
      </c>
      <c r="P11">
        <v>1.0900000000000001</v>
      </c>
      <c r="Q11">
        <f t="array" ref="Q11">_xll.XLL.UDF(function,P11)</f>
        <v>61.079659437816431</v>
      </c>
    </row>
    <row r="12" spans="2:17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0.12873072591281076</v>
      </c>
      <c r="I12">
        <f t="array" ref="I12:J12">_xll.FALSE_POSITION(function,I11,J11)</f>
        <v>1</v>
      </c>
      <c r="J12">
        <v>1.8974879584962325</v>
      </c>
      <c r="K12">
        <f t="shared" si="1"/>
        <v>0.89748795849623253</v>
      </c>
      <c r="L12" cm="1">
        <f t="array" ref="L12">_xll.XLL.UDF(function,I12)</f>
        <v>53.598150033144236</v>
      </c>
      <c r="P12">
        <v>1.1000000000000001</v>
      </c>
      <c r="Q12">
        <f t="array" ref="Q12">_xll.XLL.UDF(function,P12)</f>
        <v>61.545857018307544</v>
      </c>
    </row>
    <row r="13" spans="2:17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0.12873072591281076</v>
      </c>
      <c r="I13">
        <f t="array" ref="I13:J13">_xll.FALSE_POSITION(function,I12,J12)</f>
        <v>1</v>
      </c>
      <c r="J13">
        <v>1.8822763346224067</v>
      </c>
      <c r="K13">
        <f t="shared" si="1"/>
        <v>0.88227633462240673</v>
      </c>
      <c r="L13" cm="1">
        <f t="array" ref="L13">_xll.XLL.UDF(function,I13)</f>
        <v>53.598150033144236</v>
      </c>
      <c r="P13">
        <v>1.1100000000000001</v>
      </c>
      <c r="Q13">
        <f t="array" ref="Q13">_xll.XLL.UDF(function,P13)</f>
        <v>61.92412213810325</v>
      </c>
    </row>
    <row r="14" spans="2:17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6.2378452802954509E-2</v>
      </c>
      <c r="I14">
        <f t="array" ref="I14:J14">_xll.FALSE_POSITION(function,I13,J13)</f>
        <v>1</v>
      </c>
      <c r="J14">
        <v>1.8677771788022284</v>
      </c>
      <c r="K14">
        <f t="shared" si="1"/>
        <v>0.86777717880222838</v>
      </c>
      <c r="L14" cm="1">
        <f t="array" ref="L14">_xll.XLL.UDF(function,I14)</f>
        <v>53.598150033144236</v>
      </c>
      <c r="P14">
        <v>1.1200000000000001</v>
      </c>
      <c r="Q14">
        <f t="array" ref="Q14">_xll.XLL.UDF(function,P14)</f>
        <v>62.211145597814358</v>
      </c>
    </row>
    <row r="15" spans="2:17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3.0462142382596591E-2</v>
      </c>
      <c r="I15">
        <f t="array" ref="I15:J15">_xll.FALSE_POSITION(function,I14,J14)</f>
        <v>1</v>
      </c>
      <c r="J15">
        <v>1.8540787973038857</v>
      </c>
      <c r="K15">
        <f t="shared" si="1"/>
        <v>0.8540787973038857</v>
      </c>
      <c r="L15" cm="1">
        <f t="array" ref="L15">_xll.XLL.UDF(function,I15)</f>
        <v>53.598150033144236</v>
      </c>
      <c r="P15">
        <v>1.1299999999999999</v>
      </c>
      <c r="Q15">
        <f t="array" ref="Q15">_xll.XLL.UDF(function,P15)</f>
        <v>62.403964434446273</v>
      </c>
    </row>
    <row r="16" spans="2:17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1.4811683763010786E-2</v>
      </c>
      <c r="I16">
        <f t="array" ref="I16:J16">_xll.FALSE_POSITION(function,I15,J15)</f>
        <v>1</v>
      </c>
      <c r="J16">
        <v>1.8412713515284431</v>
      </c>
      <c r="K16">
        <f t="shared" si="1"/>
        <v>0.84127135152844312</v>
      </c>
      <c r="L16" cm="1">
        <f t="array" ref="L16">_xll.XLL.UDF(function,I16)</f>
        <v>53.598150033144236</v>
      </c>
      <c r="P16">
        <v>1.1399999999999999</v>
      </c>
      <c r="Q16">
        <f t="array" ref="Q16">_xll.XLL.UDF(function,P16)</f>
        <v>62.499995815436129</v>
      </c>
    </row>
    <row r="17" spans="3:17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7.0624805562164994E-3</v>
      </c>
      <c r="I17">
        <f t="array" ref="I17:J17">_xll.FALSE_POSITION(function,I16,J16)</f>
        <v>1</v>
      </c>
      <c r="J17">
        <v>1.8294394068336866</v>
      </c>
      <c r="K17">
        <f t="shared" si="1"/>
        <v>0.82943940683368655</v>
      </c>
      <c r="L17" cm="1">
        <f t="array" ref="L17">_xll.XLL.UDF(function,I17)</f>
        <v>53.598150033144236</v>
      </c>
      <c r="P17">
        <v>1.1499999999999999</v>
      </c>
      <c r="Q17">
        <f t="array" ref="Q17">_xll.XLL.UDF(function,P17)</f>
        <v>62.49706916807407</v>
      </c>
    </row>
    <row r="18" spans="3:17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3.2067738188548134E-3</v>
      </c>
      <c r="I18">
        <f t="array" ref="I18:J18">_xll.FALSE_POSITION(function,I17,J17)</f>
        <v>1</v>
      </c>
      <c r="J18">
        <v>1.8186534070255984</v>
      </c>
      <c r="K18">
        <f t="shared" si="1"/>
        <v>0.81865340702559841</v>
      </c>
      <c r="L18" cm="1">
        <f t="array" ref="L18">_xll.XLL.UDF(function,I18)</f>
        <v>53.598150033144236</v>
      </c>
      <c r="P18">
        <v>1.1599999999999999</v>
      </c>
      <c r="Q18">
        <f t="array" ref="Q18">_xll.XLL.UDF(function,P18)</f>
        <v>62.393456098243632</v>
      </c>
    </row>
    <row r="19" spans="3:17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1.2836302466201488E-3</v>
      </c>
      <c r="I19">
        <f t="array" ref="I19:J19">_xll.FALSE_POSITION(function,I18,J18)</f>
        <v>1</v>
      </c>
      <c r="J19">
        <v>1.8089614052310754</v>
      </c>
      <c r="K19">
        <f t="shared" ref="K19:K30" si="2">J19-I19</f>
        <v>0.8089614052310754</v>
      </c>
      <c r="L19" cm="1">
        <f t="array" ref="L19">_xll.XLL.UDF(function,I19)</f>
        <v>53.598150033144236</v>
      </c>
      <c r="P19">
        <v>1.17</v>
      </c>
      <c r="Q19">
        <f t="array" ref="Q19">_xll.XLL.UDF(function,P19)</f>
        <v>62.187897654046409</v>
      </c>
    </row>
    <row r="20" spans="3:17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3.2323417194879411E-4</v>
      </c>
      <c r="I20">
        <f t="array" ref="I20:J20">_xll.FALSE_POSITION(function,I19,J19)</f>
        <v>1</v>
      </c>
      <c r="J20">
        <v>1.8003826399488969</v>
      </c>
      <c r="K20">
        <f t="shared" si="2"/>
        <v>0.80038263994889691</v>
      </c>
      <c r="L20" cm="1">
        <f t="array" ref="L20">_xll.XLL.UDF(function,I20)</f>
        <v>53.598150033144236</v>
      </c>
      <c r="P20">
        <v>1.18</v>
      </c>
      <c r="Q20">
        <f t="array" ref="Q20">_xll.XLL.UDF(function,P20)</f>
        <v>61.87962849845205</v>
      </c>
    </row>
    <row r="21" spans="3:17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3.2323417194879411E-4</v>
      </c>
      <c r="I21">
        <f t="array" ref="I21:J21">_xll.FALSE_POSITION(function,I20,J20)</f>
        <v>1</v>
      </c>
      <c r="J21">
        <v>1.7929043410337728</v>
      </c>
      <c r="K21">
        <f t="shared" si="2"/>
        <v>0.79290434103377283</v>
      </c>
      <c r="L21" cm="1">
        <f t="array" ref="L21">_xll.XLL.UDF(function,I21)</f>
        <v>53.598150033144236</v>
      </c>
      <c r="P21">
        <v>1.19</v>
      </c>
      <c r="Q21">
        <f t="array" ref="Q21">_xll.XLL.UDF(function,P21)</f>
        <v>61.468397571005191</v>
      </c>
    </row>
    <row r="22" spans="3:17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8.3257539239767198E-5</v>
      </c>
      <c r="I22">
        <f t="array" ref="I22:J22">_xll.FALSE_POSITION(function,I21,J21)</f>
        <v>1</v>
      </c>
      <c r="J22">
        <v>1.7864824698338464</v>
      </c>
      <c r="K22">
        <f t="shared" si="2"/>
        <v>0.7864824698338464</v>
      </c>
      <c r="L22" cm="1">
        <f t="array" ref="L22">_xll.XLL.UDF(function,I22)</f>
        <v>53.598150033144236</v>
      </c>
      <c r="P22">
        <v>1.2</v>
      </c>
      <c r="Q22">
        <f t="array" ref="Q22">_xll.XLL.UDF(function,P22)</f>
        <v>60.954484842075544</v>
      </c>
    </row>
    <row r="23" spans="3:17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8.3257539239767198E-5</v>
      </c>
      <c r="I23">
        <f t="array" ref="I23:J23">_xll.FALSE_POSITION(function,I22,J22)</f>
        <v>1</v>
      </c>
      <c r="J23">
        <v>1.781046159117025</v>
      </c>
      <c r="K23">
        <f t="shared" si="2"/>
        <v>0.78104615911702502</v>
      </c>
      <c r="L23" cm="1">
        <f t="array" ref="L23">_xll.XLL.UDF(function,I23)</f>
        <v>53.598150033144236</v>
      </c>
      <c r="P23">
        <v>1.21</v>
      </c>
      <c r="Q23">
        <f t="array" ref="Q23">_xll.XLL.UDF(function,P23)</f>
        <v>60.338713794279357</v>
      </c>
    </row>
    <row r="24" spans="3:17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2.3271028064097976E-5</v>
      </c>
      <c r="I24">
        <f t="array" ref="I24:J24">_xll.FALSE_POSITION(function,I23,J23)</f>
        <v>1</v>
      </c>
      <c r="J24">
        <v>1.7765047793412307</v>
      </c>
      <c r="K24">
        <f t="shared" si="2"/>
        <v>0.77650477934123074</v>
      </c>
      <c r="L24" cm="1">
        <f t="array" ref="L24">_xll.XLL.UDF(function,I24)</f>
        <v>53.598150033144236</v>
      </c>
      <c r="P24">
        <v>1.22</v>
      </c>
      <c r="Q24">
        <f t="array" ref="Q24">_xll.XLL.UDF(function,P24)</f>
        <v>59.622459304494875</v>
      </c>
    </row>
    <row r="25" spans="3:17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2.3271028064097976E-5</v>
      </c>
      <c r="I25">
        <f t="array" ref="I25:J25">_xll.FALSE_POSITION(function,I24,J24)</f>
        <v>1</v>
      </c>
      <c r="J25">
        <v>1.7727561205461762</v>
      </c>
      <c r="K25">
        <f t="shared" si="2"/>
        <v>0.77275612054617615</v>
      </c>
      <c r="L25" cm="1">
        <f t="array" ref="L25">_xll.XLL.UDF(function,I25)</f>
        <v>53.598150033144236</v>
      </c>
      <c r="P25">
        <v>1.23</v>
      </c>
      <c r="Q25">
        <f t="array" ref="Q25">_xll.XLL.UDF(function,P25)</f>
        <v>58.807650646155651</v>
      </c>
    </row>
    <row r="26" spans="3:17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8.2748781755626055E-6</v>
      </c>
      <c r="I26">
        <f t="array" ref="I26:J26">_xll.FALSE_POSITION(function,I25,J25)</f>
        <v>1</v>
      </c>
      <c r="J26">
        <v>1.7696942354037035</v>
      </c>
      <c r="K26">
        <f t="shared" si="2"/>
        <v>0.76969423540370352</v>
      </c>
      <c r="L26" cm="1">
        <f t="array" ref="L26">_xll.XLL.UDF(function,I26)</f>
        <v>53.598150033144236</v>
      </c>
      <c r="P26">
        <v>1.24</v>
      </c>
      <c r="Q26">
        <f t="array" ref="Q26">_xll.XLL.UDF(function,P26)</f>
        <v>57.896769384872286</v>
      </c>
    </row>
    <row r="27" spans="3:17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7.7687491617517423E-7</v>
      </c>
      <c r="I27">
        <f t="array" ref="I27:J27">_xll.FALSE_POSITION(function,I26,J26)</f>
        <v>1</v>
      </c>
      <c r="J27">
        <v>1.7672159094606932</v>
      </c>
      <c r="K27">
        <f t="shared" si="2"/>
        <v>0.76721590946069318</v>
      </c>
      <c r="L27" cm="1">
        <f t="array" ref="L27">_xll.XLL.UDF(function,I27)</f>
        <v>53.598150033144236</v>
      </c>
      <c r="P27">
        <v>1.25</v>
      </c>
      <c r="Q27">
        <f t="array" ref="Q27">_xll.XLL.UDF(function,P27)</f>
        <v>56.892842000376071</v>
      </c>
    </row>
    <row r="28" spans="3:17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7.7687491617517423E-7</v>
      </c>
      <c r="I28">
        <f t="array" ref="I28:J28">_xll.FALSE_POSITION(function,I27,J27)</f>
        <v>1</v>
      </c>
      <c r="J28">
        <v>1.765225274592511</v>
      </c>
      <c r="K28">
        <f t="shared" si="2"/>
        <v>0.765225274592511</v>
      </c>
      <c r="L28" cm="1">
        <f t="array" ref="L28">_xll.XLL.UDF(function,I28)</f>
        <v>53.598150033144236</v>
      </c>
      <c r="P28">
        <v>1.26</v>
      </c>
      <c r="Q28">
        <f t="array" ref="Q28">_xll.XLL.UDF(function,P28)</f>
        <v>55.799427133589333</v>
      </c>
    </row>
    <row r="29" spans="3:17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7.7687491617517423E-7</v>
      </c>
      <c r="I29">
        <f t="array" ref="I29:J29">_xll.FALSE_POSITION(function,I28,J28)</f>
        <v>1</v>
      </c>
      <c r="J29">
        <v>1.7636365576091997</v>
      </c>
      <c r="K29">
        <f t="shared" si="2"/>
        <v>0.76363655760919968</v>
      </c>
      <c r="L29" cm="1">
        <f t="array" ref="L29">_xll.XLL.UDF(function,I29)</f>
        <v>53.598150033144236</v>
      </c>
      <c r="P29">
        <v>1.27</v>
      </c>
      <c r="Q29">
        <f t="array" ref="Q29">_xll.XLL.UDF(function,P29)</f>
        <v>54.620597428428887</v>
      </c>
    </row>
    <row r="30" spans="3:17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7.7687491617517423E-7</v>
      </c>
      <c r="I30">
        <f t="array" ref="I30:J30">_xll.FALSE_POSITION(function,I29,J29)</f>
        <v>1</v>
      </c>
      <c r="J30">
        <v>1.7623752571326987</v>
      </c>
      <c r="K30">
        <f t="shared" si="2"/>
        <v>0.76237525713269871</v>
      </c>
      <c r="L30" cm="1">
        <f t="array" ref="L30">_xll.XLL.UDF(function,I30)</f>
        <v>53.598150033144236</v>
      </c>
      <c r="P30">
        <v>1.28</v>
      </c>
      <c r="Q30">
        <f t="array" ref="Q30">_xll.XLL.UDF(function,P30)</f>
        <v>53.360916012696919</v>
      </c>
    </row>
    <row r="31" spans="3:17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3.0825129959666242E-7</v>
      </c>
      <c r="I31">
        <f t="array" ref="I31:J31">_xll.FALSE_POSITION(function,I30,J30)</f>
        <v>1</v>
      </c>
      <c r="J31">
        <v>1.7613781650765965</v>
      </c>
      <c r="K31">
        <f t="shared" ref="K31:K53" si="3">J31-I31</f>
        <v>0.7613781650765965</v>
      </c>
      <c r="L31" cm="1">
        <f t="array" ref="L31">_xll.XLL.UDF(function,I31)</f>
        <v>53.598150033144236</v>
      </c>
      <c r="P31">
        <v>1.29</v>
      </c>
      <c r="Q31">
        <f t="array" ref="Q31">_xll.XLL.UDF(function,P31)</f>
        <v>52.025407739916844</v>
      </c>
    </row>
    <row r="32" spans="3:17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7.3939561140434762E-8</v>
      </c>
      <c r="I32">
        <f t="array" ref="I32:J32">_xll.FALSE_POSITION(function,I31,J31)</f>
        <v>1</v>
      </c>
      <c r="J32">
        <v>1.7605926443483519</v>
      </c>
      <c r="K32">
        <f t="shared" si="3"/>
        <v>0.76059264434835194</v>
      </c>
      <c r="L32" cm="1">
        <f t="array" ref="L32">_xll.XLL.UDF(function,I32)</f>
        <v>53.598150033144236</v>
      </c>
      <c r="P32">
        <v>1.3</v>
      </c>
      <c r="Q32">
        <f t="array" ref="Q32">_xll.XLL.UDF(function,P32)</f>
        <v>50.619525392907903</v>
      </c>
    </row>
    <row r="33" spans="3:17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7.3939561140434762E-8</v>
      </c>
      <c r="I33">
        <f t="array" ref="I33:J33">_xll.FALSE_POSITION(function,I32,J32)</f>
        <v>1</v>
      </c>
      <c r="J33">
        <v>1.7599755021289507</v>
      </c>
      <c r="K33">
        <f t="shared" si="3"/>
        <v>0.75997550212895071</v>
      </c>
      <c r="L33" cm="1">
        <f t="array" ref="L33">_xll.XLL.UDF(function,I33)</f>
        <v>53.598150033144236</v>
      </c>
      <c r="P33">
        <v>1.31</v>
      </c>
      <c r="Q33">
        <f t="array" ref="Q33">_xll.XLL.UDF(function,P33)</f>
        <v>49.149111128818944</v>
      </c>
    </row>
    <row r="34" spans="3:17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1.5361633964872112E-8</v>
      </c>
      <c r="I34">
        <f t="array" ref="I34:J34">_xll.FALSE_POSITION(function,I33,J33)</f>
        <v>1</v>
      </c>
      <c r="J34">
        <v>1.7594917051611052</v>
      </c>
      <c r="K34">
        <f t="shared" si="3"/>
        <v>0.7594917051611052</v>
      </c>
      <c r="L34" cm="1">
        <f t="array" ref="L34">_xll.XLL.UDF(function,I34)</f>
        <v>53.598150033144236</v>
      </c>
      <c r="P34">
        <v>1.32</v>
      </c>
      <c r="Q34">
        <f t="array" ref="Q34">_xll.XLL.UDF(function,P34)</f>
        <v>47.620353522751763</v>
      </c>
    </row>
    <row r="35" spans="3:17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1.5361633964872112E-8</v>
      </c>
      <c r="I35">
        <f t="array" ref="I35:J35">_xll.FALSE_POSITION(function,I34,J34)</f>
        <v>1</v>
      </c>
      <c r="J35">
        <v>1.7591130973086848</v>
      </c>
      <c r="K35">
        <f t="shared" si="3"/>
        <v>0.75911309730868481</v>
      </c>
      <c r="L35" cm="1">
        <f t="array" ref="L35">_xll.XLL.UDF(function,I35)</f>
        <v>53.598150033144236</v>
      </c>
      <c r="P35">
        <v>1.33</v>
      </c>
      <c r="Q35">
        <f t="array" ref="Q35">_xll.XLL.UDF(function,P35)</f>
        <v>46.039740641423897</v>
      </c>
    </row>
    <row r="36" spans="3:17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  <c r="I36">
        <f t="array" ref="I36:J36">_xll.FALSE_POSITION(function,I35,J35)</f>
        <v>1</v>
      </c>
      <c r="J36">
        <v>1.7588172117380516</v>
      </c>
      <c r="K36">
        <f t="shared" si="3"/>
        <v>0.75881721173805161</v>
      </c>
      <c r="L36" cm="1">
        <f t="array" ref="L36">_xll.XLL.UDF(function,I36)</f>
        <v>53.598150033144236</v>
      </c>
      <c r="P36">
        <v>1.34</v>
      </c>
      <c r="Q36">
        <f t="array" ref="Q36">_xll.XLL.UDF(function,P36)</f>
        <v>44.414009647974382</v>
      </c>
    </row>
    <row r="37" spans="3:17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  <c r="I37">
        <f t="array" ref="I37:J37">_xll.FALSE_POSITION(function,I36,J36)</f>
        <v>1</v>
      </c>
      <c r="J37">
        <v>1.7585862221359752</v>
      </c>
      <c r="K37">
        <f t="shared" si="3"/>
        <v>0.75858622213597515</v>
      </c>
      <c r="L37" cm="1">
        <f t="array" ref="L37">_xll.XLL.UDF(function,I37)</f>
        <v>53.598150033144236</v>
      </c>
      <c r="P37">
        <v>1.35</v>
      </c>
      <c r="Q37">
        <f t="array" ref="Q37">_xll.XLL.UDF(function,P37)</f>
        <v>42.75009350244143</v>
      </c>
    </row>
    <row r="38" spans="3:17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  <c r="I38">
        <f t="array" ref="I38:J38">_xll.FALSE_POSITION(function,I37,J37)</f>
        <v>1</v>
      </c>
      <c r="J38">
        <v>1.7584060465116413</v>
      </c>
      <c r="K38">
        <f t="shared" si="3"/>
        <v>0.75840604651164134</v>
      </c>
      <c r="L38" cm="1">
        <f t="array" ref="L38">_xll.XLL.UDF(function,I38)</f>
        <v>53.598150033144236</v>
      </c>
      <c r="P38">
        <v>1.36</v>
      </c>
      <c r="Q38">
        <f t="array" ref="Q38">_xll.XLL.UDF(function,P38)</f>
        <v>41.055065378148157</v>
      </c>
    </row>
    <row r="39" spans="3:17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  <c r="I39">
        <f t="array" ref="I39:J39">_xll.FALSE_POSITION(function,I38,J38)</f>
        <v>1</v>
      </c>
      <c r="J39">
        <v>1.7582655990434277</v>
      </c>
      <c r="K39">
        <f t="shared" si="3"/>
        <v>0.75826559904342772</v>
      </c>
      <c r="L39" cm="1">
        <f t="array" ref="L39">_xll.XLL.UDF(function,I39)</f>
        <v>53.598150033144236</v>
      </c>
      <c r="P39">
        <v>1.37</v>
      </c>
      <c r="Q39">
        <f t="array" ref="Q39">_xll.XLL.UDF(function,P39)</f>
        <v>39.336081460829995</v>
      </c>
    </row>
    <row r="40" spans="3:17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  <c r="I40">
        <f t="array" ref="I40:J40">_xll.FALSE_POSITION(function,I39,J39)</f>
        <v>1</v>
      </c>
      <c r="J40">
        <v>1.758156176081608</v>
      </c>
      <c r="K40">
        <f t="shared" si="3"/>
        <v>0.75815617608160801</v>
      </c>
      <c r="L40" cm="1">
        <f t="array" ref="L40">_xll.XLL.UDF(function,I40)</f>
        <v>53.598150033144236</v>
      </c>
      <c r="P40">
        <v>1.38</v>
      </c>
      <c r="Q40">
        <f t="array" ref="Q40">_xll.XLL.UDF(function,P40)</f>
        <v>37.600322833577742</v>
      </c>
    </row>
    <row r="41" spans="3:17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  <c r="I41">
        <f t="array" ref="I41:J41">_xll.FALSE_POSITION(function,I40,J40)</f>
        <v>1</v>
      </c>
      <c r="J41">
        <v>1.7580709586081795</v>
      </c>
      <c r="K41">
        <f t="shared" si="3"/>
        <v>0.75807095860817952</v>
      </c>
      <c r="L41" cm="1">
        <f t="array" ref="L41">_xll.XLL.UDF(function,I41)</f>
        <v>53.598150033144236</v>
      </c>
      <c r="P41">
        <v>1.39</v>
      </c>
      <c r="Q41">
        <f t="array" ref="Q41">_xll.XLL.UDF(function,P41)</f>
        <v>35.854937175500247</v>
      </c>
    </row>
    <row r="42" spans="3:17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  <c r="I42">
        <f t="array" ref="I42:J42">_xll.FALSE_POSITION(function,I41,J41)</f>
        <v>1</v>
      </c>
      <c r="J42">
        <v>1.7580046129012683</v>
      </c>
      <c r="K42">
        <f t="shared" si="3"/>
        <v>0.7580046129012683</v>
      </c>
      <c r="L42" cm="1">
        <f t="array" ref="L42">_xll.XLL.UDF(function,I42)</f>
        <v>53.598150033144236</v>
      </c>
      <c r="P42">
        <v>1.4</v>
      </c>
      <c r="Q42">
        <f t="array" ref="Q42">_xll.XLL.UDF(function,P42)</f>
        <v>34.106981014571602</v>
      </c>
    </row>
    <row r="43" spans="3:17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  <c r="I43">
        <f t="array" ref="I43:J43">_xll.FALSE_POSITION(function,I42,J42)</f>
        <v>1</v>
      </c>
      <c r="J43">
        <v>1.7579529723384066</v>
      </c>
      <c r="K43">
        <f t="shared" si="3"/>
        <v>0.75795297233840664</v>
      </c>
      <c r="L43" cm="1">
        <f t="array" ref="L43">_xll.XLL.UDF(function,I43)</f>
        <v>53.598150033144236</v>
      </c>
      <c r="P43">
        <v>1.41</v>
      </c>
      <c r="Q43">
        <f t="array" ref="Q43">_xll.XLL.UDF(function,P43)</f>
        <v>32.363363274842627</v>
      </c>
    </row>
    <row r="44" spans="3:17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  <c r="I44">
        <f t="array" ref="I44:J44">_xll.FALSE_POSITION(function,I43,J43)</f>
        <v>1</v>
      </c>
      <c r="J44">
        <v>1.7579127852542165</v>
      </c>
      <c r="K44">
        <f t="shared" si="3"/>
        <v>0.75791278525421646</v>
      </c>
      <c r="L44" cm="1">
        <f t="array" ref="L44">_xll.XLL.UDF(function,I44)</f>
        <v>53.598150033144236</v>
      </c>
      <c r="P44">
        <v>1.42</v>
      </c>
      <c r="Q44">
        <f t="array" ref="Q44">_xll.XLL.UDF(function,P44)</f>
        <v>30.630790844732235</v>
      </c>
    </row>
    <row r="45" spans="3:17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  <c r="I45">
        <f t="array" ref="I45:J45">_xll.FALSE_POSITION(function,I44,J44)</f>
        <v>1</v>
      </c>
      <c r="J45">
        <v>1.75788151598822</v>
      </c>
      <c r="K45">
        <f t="shared" si="3"/>
        <v>0.75788151598821996</v>
      </c>
      <c r="L45" cm="1">
        <f t="array" ref="L45">_xll.XLL.UDF(function,I45)</f>
        <v>53.598150033144236</v>
      </c>
      <c r="P45">
        <v>1.43</v>
      </c>
      <c r="Q45">
        <f t="array" ref="Q45">_xll.XLL.UDF(function,P45)</f>
        <v>28.915716866460905</v>
      </c>
    </row>
    <row r="46" spans="3:17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  <c r="I46">
        <f t="array" ref="I46:J46">_xll.FALSE_POSITION(function,I45,J45)</f>
        <v>1</v>
      </c>
      <c r="J46">
        <v>1.7578571884151954</v>
      </c>
      <c r="K46">
        <f t="shared" si="3"/>
        <v>0.75785718841519545</v>
      </c>
      <c r="L46" cm="1">
        <f t="array" ref="L46">_xll.XLL.UDF(function,I46)</f>
        <v>53.598150033144236</v>
      </c>
      <c r="P46">
        <v>1.44</v>
      </c>
      <c r="Q46">
        <f t="array" ref="Q46">_xll.XLL.UDF(function,P46)</f>
        <v>27.224292407111403</v>
      </c>
    </row>
    <row r="47" spans="3:17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  <c r="I47">
        <f t="array" ref="I47:J47">_xll.FALSE_POSITION(function,I46,J46)</f>
        <v>1</v>
      </c>
      <c r="J47">
        <v>1.7578382631971188</v>
      </c>
      <c r="K47">
        <f t="shared" si="3"/>
        <v>0.75783826319711878</v>
      </c>
      <c r="L47" cm="1">
        <f t="array" ref="L47">_xll.XLL.UDF(function,I47)</f>
        <v>53.598150033144236</v>
      </c>
      <c r="P47">
        <v>1.45</v>
      </c>
      <c r="Q47">
        <f t="array" ref="Q47">_xll.XLL.UDF(function,P47)</f>
        <v>25.562322119909958</v>
      </c>
    </row>
    <row r="48" spans="3:17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  <c r="I48">
        <f t="array" ref="I48:J48">_xll.FALSE_POSITION(function,I47,J47)</f>
        <v>1</v>
      </c>
      <c r="J48">
        <v>1.7578235416769785</v>
      </c>
      <c r="K48">
        <f t="shared" si="3"/>
        <v>0.75782354167697852</v>
      </c>
      <c r="L48" cm="1">
        <f t="array" ref="L48">_xll.XLL.UDF(function,I48)</f>
        <v>53.598150033144236</v>
      </c>
      <c r="P48">
        <v>1.46</v>
      </c>
      <c r="Q48">
        <f t="array" ref="Q48">_xll.XLL.UDF(function,P48)</f>
        <v>23.935224440992833</v>
      </c>
    </row>
    <row r="49" spans="3:17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  <c r="I49">
        <f t="array" ref="I49:J49">_xll.FALSE_POSITION(function,I48,J48)</f>
        <v>1</v>
      </c>
      <c r="J49">
        <v>1.7578120907455901</v>
      </c>
      <c r="K49">
        <f t="shared" si="3"/>
        <v>0.75781209074559008</v>
      </c>
      <c r="L49" cm="1">
        <f t="array" ref="L49">_xll.XLL.UDF(function,I49)</f>
        <v>53.598150033144236</v>
      </c>
      <c r="P49">
        <v>1.47</v>
      </c>
      <c r="Q49">
        <f t="array" ref="Q49">_xll.XLL.UDF(function,P49)</f>
        <v>22.347996793349846</v>
      </c>
    </row>
    <row r="50" spans="3:17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  <c r="I50">
        <f t="array" ref="I50:J50">_xll.FALSE_POSITION(function,I49,J49)</f>
        <v>1</v>
      </c>
      <c r="J50">
        <v>1.757803184173266</v>
      </c>
      <c r="K50">
        <f t="shared" si="3"/>
        <v>0.75780318417326598</v>
      </c>
      <c r="L50" cm="1">
        <f t="array" ref="L50">_xll.XLL.UDF(function,I50)</f>
        <v>53.598150033144236</v>
      </c>
      <c r="P50">
        <v>1.48</v>
      </c>
      <c r="Q50">
        <f t="array" ref="Q50">_xll.XLL.UDF(function,P50)</f>
        <v>20.805186187263299</v>
      </c>
    </row>
    <row r="51" spans="3:17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  <c r="I51">
        <f t="array" ref="I51:J51">_xll.FALSE_POSITION(function,I50,J50)</f>
        <v>1</v>
      </c>
      <c r="J51">
        <v>1.757796256839776</v>
      </c>
      <c r="K51">
        <f t="shared" si="3"/>
        <v>0.75779625683977603</v>
      </c>
      <c r="L51" cm="1">
        <f t="array" ref="L51">_xll.XLL.UDF(function,I51)</f>
        <v>53.598150033144236</v>
      </c>
      <c r="P51">
        <v>1.49</v>
      </c>
      <c r="Q51">
        <f t="array" ref="Q51">_xll.XLL.UDF(function,P51)</f>
        <v>19.310865517062137</v>
      </c>
    </row>
    <row r="52" spans="3:17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  <c r="I52">
        <f t="array" ref="I52:J52">_xll.FALSE_POSITION(function,I51,J51)</f>
        <v>1</v>
      </c>
      <c r="J52">
        <v>1.7577908690520494</v>
      </c>
      <c r="K52">
        <f t="shared" si="3"/>
        <v>0.7577908690520494</v>
      </c>
      <c r="L52" cm="1">
        <f t="array" ref="L52">_xll.XLL.UDF(function,I52)</f>
        <v>53.598150033144236</v>
      </c>
      <c r="P52">
        <v>1.5</v>
      </c>
      <c r="Q52">
        <f t="array" ref="Q52">_xll.XLL.UDF(function,P52)</f>
        <v>17.868615759264884</v>
      </c>
    </row>
    <row r="53" spans="3:17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  <c r="I53">
        <f t="array" ref="I53:J53">_xll.FALSE_POSITION(function,I52,J52)</f>
        <v>1</v>
      </c>
      <c r="J53">
        <v>1.7577866787414882</v>
      </c>
      <c r="K53">
        <f t="shared" si="3"/>
        <v>0.7577866787414882</v>
      </c>
      <c r="L53" cm="1">
        <f t="array" ref="L53">_xll.XLL.UDF(function,I53)</f>
        <v>53.598150033144236</v>
      </c>
      <c r="P53">
        <v>1.51</v>
      </c>
      <c r="Q53">
        <f t="array" ref="Q53">_xll.XLL.UDF(function,P53)</f>
        <v>16.481514179203224</v>
      </c>
    </row>
    <row r="54" spans="3:17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  <c r="I54">
        <f t="array" ref="I54:J54">_xll.FALSE_POSITION(function,I53,J53)</f>
        <v>1</v>
      </c>
      <c r="J54">
        <v>1.757783419810069</v>
      </c>
      <c r="K54">
        <f t="shared" ref="K54:K117" si="4">J54-I54</f>
        <v>0.75778341981006903</v>
      </c>
      <c r="L54" cm="1">
        <f t="array" ref="L54">_xll.XLL.UDF(function,I54)</f>
        <v>53.598150033144236</v>
      </c>
      <c r="P54">
        <v>1.52</v>
      </c>
      <c r="Q54">
        <f t="array" ref="Q54">_xll.XLL.UDF(function,P54)</f>
        <v>15.152128554109414</v>
      </c>
    </row>
    <row r="55" spans="3:17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  <c r="I55">
        <f t="array" ref="I55:J55">_xll.FALSE_POSITION(function,I54,J54)</f>
        <v>1</v>
      </c>
      <c r="J55">
        <v>1.7577808852709396</v>
      </c>
      <c r="K55">
        <f t="shared" si="4"/>
        <v>0.75778088527093956</v>
      </c>
      <c r="L55" cm="1">
        <f t="array" ref="L55">_xll.XLL.UDF(function,I55)</f>
        <v>53.598150033144236</v>
      </c>
      <c r="P55">
        <v>1.53</v>
      </c>
      <c r="Q55">
        <f t="array" ref="Q55">_xll.XLL.UDF(function,P55)</f>
        <v>13.882517322564286</v>
      </c>
    </row>
    <row r="56" spans="3:17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  <c r="I56">
        <f t="array" ref="I56:J56">_xll.FALSE_POSITION(function,I55,J55)</f>
        <v>1</v>
      </c>
      <c r="J56">
        <v>1.7577789141253097</v>
      </c>
      <c r="K56">
        <f t="shared" si="4"/>
        <v>0.75777891412530973</v>
      </c>
      <c r="L56" cm="1">
        <f t="array" ref="L56">_xll.XLL.UDF(function,I56)</f>
        <v>53.598150033144236</v>
      </c>
      <c r="P56">
        <v>1.54</v>
      </c>
      <c r="Q56">
        <f t="array" ref="Q56">_xll.XLL.UDF(function,P56)</f>
        <v>12.674235475259326</v>
      </c>
    </row>
    <row r="57" spans="3:17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  <c r="I57">
        <f t="array" ref="I57:J57">_xll.FALSE_POSITION(function,I56,J56)</f>
        <v>1</v>
      </c>
      <c r="J57">
        <v>1.7577773811496527</v>
      </c>
      <c r="K57">
        <f t="shared" si="4"/>
        <v>0.75777738114965265</v>
      </c>
      <c r="L57" cm="1">
        <f t="array" ref="L57">_xll.XLL.UDF(function,I57)</f>
        <v>53.598150033144236</v>
      </c>
      <c r="P57">
        <v>1.55</v>
      </c>
      <c r="Q57">
        <f t="array" ref="Q57">_xll.XLL.UDF(function,P57)</f>
        <v>11.528345912270883</v>
      </c>
    </row>
    <row r="58" spans="3:17">
      <c r="I58">
        <f t="array" ref="I58:J58">_xll.FALSE_POSITION(function,I57,J57)</f>
        <v>1</v>
      </c>
      <c r="J58">
        <v>1.7577761889490287</v>
      </c>
      <c r="K58">
        <f t="shared" si="4"/>
        <v>0.75777618894902865</v>
      </c>
      <c r="L58" cm="1">
        <f t="array" ref="L58">_xll.XLL.UDF(function,I58)</f>
        <v>53.598150033144236</v>
      </c>
      <c r="P58">
        <v>1.56</v>
      </c>
      <c r="Q58">
        <f t="array" ref="Q58">_xll.XLL.UDF(function,P58)</f>
        <v>10.445435909386234</v>
      </c>
    </row>
    <row r="59" spans="3:17">
      <c r="I59">
        <f t="array" ref="I59:J59">_xll.FALSE_POSITION(function,I58,J58)</f>
        <v>1</v>
      </c>
      <c r="J59">
        <v>1.7577752617744462</v>
      </c>
      <c r="K59">
        <f t="shared" si="4"/>
        <v>0.75777526177444621</v>
      </c>
      <c r="L59" cm="1">
        <f t="array" ref="L59">_xll.XLL.UDF(function,I59)</f>
        <v>53.598150033144236</v>
      </c>
      <c r="P59">
        <v>1.57</v>
      </c>
      <c r="Q59">
        <f t="array" ref="Q59">_xll.XLL.UDF(function,P59)</f>
        <v>9.4256382621730133</v>
      </c>
    </row>
    <row r="60" spans="3:17">
      <c r="I60">
        <f t="array" ref="I60:J60">_xll.FALSE_POSITION(function,I59,J59)</f>
        <v>1</v>
      </c>
      <c r="J60">
        <v>1.7577745407131224</v>
      </c>
      <c r="K60">
        <f t="shared" si="4"/>
        <v>0.75777454071312245</v>
      </c>
      <c r="L60" cm="1">
        <f t="array" ref="L60">_xll.XLL.UDF(function,I60)</f>
        <v>53.598150033144236</v>
      </c>
      <c r="P60">
        <v>1.58</v>
      </c>
      <c r="Q60">
        <f t="array" ref="Q60">_xll.XLL.UDF(function,P60)</f>
        <v>8.468656612928589</v>
      </c>
    </row>
    <row r="61" spans="3:17">
      <c r="I61">
        <f t="array" ref="I61:J61">_xll.FALSE_POSITION(function,I60,J60)</f>
        <v>1</v>
      </c>
      <c r="J61">
        <v>1.7577739799470524</v>
      </c>
      <c r="K61">
        <f t="shared" si="4"/>
        <v>0.75777397994705242</v>
      </c>
      <c r="L61" cm="1">
        <f t="array" ref="L61">_xll.XLL.UDF(function,I61)</f>
        <v>53.598150033144236</v>
      </c>
      <c r="P61">
        <v>1.59</v>
      </c>
      <c r="Q61">
        <f t="array" ref="Q61">_xll.XLL.UDF(function,P61)</f>
        <v>7.5737944135856168</v>
      </c>
    </row>
    <row r="62" spans="3:17">
      <c r="I62">
        <f t="array" ref="I62:J62">_xll.FALSE_POSITION(function,I61,J61)</f>
        <v>1</v>
      </c>
      <c r="J62">
        <v>1.7577735438427666</v>
      </c>
      <c r="K62">
        <f t="shared" si="4"/>
        <v>0.75777354384276663</v>
      </c>
      <c r="L62" cm="1">
        <f t="array" ref="L62">_xll.XLL.UDF(function,I62)</f>
        <v>53.598150033144236</v>
      </c>
      <c r="P62">
        <v>1.6</v>
      </c>
      <c r="Q62">
        <f t="array" ref="Q62">_xll.XLL.UDF(function,P62)</f>
        <v>6.7399869379743631</v>
      </c>
    </row>
    <row r="63" spans="3:17">
      <c r="I63">
        <f t="array" ref="I63:J63">_xll.FALSE_POSITION(function,I62,J62)</f>
        <v>1</v>
      </c>
      <c r="J63">
        <v>1.7577732046877221</v>
      </c>
      <c r="K63">
        <f t="shared" si="4"/>
        <v>0.75777320468772214</v>
      </c>
      <c r="L63" cm="1">
        <f t="array" ref="L63">_xll.XLL.UDF(function,I63)</f>
        <v>53.598150033144236</v>
      </c>
      <c r="P63">
        <v>1.61</v>
      </c>
      <c r="Q63">
        <f t="array" ref="Q63">_xll.XLL.UDF(function,P63)</f>
        <v>5.9658357301163232</v>
      </c>
    </row>
    <row r="64" spans="3:17">
      <c r="I64">
        <f t="array" ref="I64:J64">_xll.FALSE_POSITION(function,I63,J63)</f>
        <v>1</v>
      </c>
      <c r="J64">
        <v>1.7577729409297087</v>
      </c>
      <c r="K64">
        <f t="shared" si="4"/>
        <v>0.7577729409297087</v>
      </c>
      <c r="L64" cm="1">
        <f t="array" ref="L64">_xll.XLL.UDF(function,I64)</f>
        <v>53.598150033144236</v>
      </c>
      <c r="P64">
        <v>1.62</v>
      </c>
      <c r="Q64">
        <f t="array" ref="Q64">_xll.XLL.UDF(function,P64)</f>
        <v>5.2496448616632971</v>
      </c>
    </row>
    <row r="65" spans="9:17">
      <c r="I65">
        <f t="array" ref="I65:J65">_xll.FALSE_POSITION(function,I64,J64)</f>
        <v>1</v>
      </c>
      <c r="J65">
        <v>1.7577727358075297</v>
      </c>
      <c r="K65">
        <f t="shared" si="4"/>
        <v>0.75777273580752968</v>
      </c>
      <c r="L65" cm="1">
        <f t="array" ref="L65">_xll.XLL.UDF(function,I65)</f>
        <v>53.598150033144236</v>
      </c>
      <c r="P65">
        <v>1.63</v>
      </c>
      <c r="Q65">
        <f t="array" ref="Q65">_xll.XLL.UDF(function,P65)</f>
        <v>4.5894583710780132</v>
      </c>
    </row>
    <row r="66" spans="9:17">
      <c r="I66">
        <f t="array" ref="I66:J66">_xll.FALSE_POSITION(function,I65,J65)</f>
        <v>1</v>
      </c>
      <c r="J66">
        <v>1.7577725762860199</v>
      </c>
      <c r="K66">
        <f t="shared" si="4"/>
        <v>0.75777257628601991</v>
      </c>
      <c r="L66" cm="1">
        <f t="array" ref="L66">_xll.XLL.UDF(function,I66)</f>
        <v>53.598150033144236</v>
      </c>
      <c r="P66">
        <v>1.64</v>
      </c>
      <c r="Q66">
        <f t="array" ref="Q66">_xll.XLL.UDF(function,P66)</f>
        <v>3.9830982692207249</v>
      </c>
    </row>
    <row r="67" spans="9:17">
      <c r="I67">
        <f t="array" ref="I67:J67">_xll.FALSE_POSITION(function,I66,J66)</f>
        <v>1</v>
      </c>
      <c r="J67">
        <v>1.7577724522277776</v>
      </c>
      <c r="K67">
        <f t="shared" si="4"/>
        <v>0.75777245222777756</v>
      </c>
      <c r="L67" cm="1">
        <f t="array" ref="L67">_xll.XLL.UDF(function,I67)</f>
        <v>53.598150033144236</v>
      </c>
      <c r="P67">
        <v>1.65</v>
      </c>
      <c r="Q67">
        <f t="array" ref="Q67">_xll.XLL.UDF(function,P67)</f>
        <v>3.428202519891288</v>
      </c>
    </row>
    <row r="68" spans="9:17">
      <c r="I68">
        <f t="array" ref="I68:J68">_xll.FALSE_POSITION(function,I67,J67)</f>
        <v>1</v>
      </c>
      <c r="J68">
        <v>1.7577723557489988</v>
      </c>
      <c r="K68">
        <f t="shared" si="4"/>
        <v>0.75777235574899882</v>
      </c>
      <c r="L68" cm="1">
        <f t="array" ref="L68">_xll.XLL.UDF(function,I68)</f>
        <v>53.598150033144236</v>
      </c>
      <c r="P68">
        <v>1.66</v>
      </c>
      <c r="Q68">
        <f t="array" ref="Q68">_xll.XLL.UDF(function,P68)</f>
        <v>2.9222624385298421</v>
      </c>
    </row>
    <row r="69" spans="9:17">
      <c r="I69">
        <f t="array" ref="I69:J69">_xll.FALSE_POSITION(function,I68,J68)</f>
        <v>1</v>
      </c>
      <c r="J69">
        <v>1.7577722807185028</v>
      </c>
      <c r="K69">
        <f t="shared" si="4"/>
        <v>0.75777228071850278</v>
      </c>
      <c r="L69" cm="1">
        <f t="array" ref="L69">_xll.XLL.UDF(function,I69)</f>
        <v>53.598150033144236</v>
      </c>
      <c r="P69">
        <v>1.67</v>
      </c>
      <c r="Q69">
        <f t="array" ref="Q69">_xll.XLL.UDF(function,P69)</f>
        <v>2.4626589964100689</v>
      </c>
    </row>
    <row r="70" spans="9:17">
      <c r="P70">
        <v>1.68</v>
      </c>
      <c r="Q70">
        <f t="array" ref="Q70">_xll.XLL.UDF(function,P70)</f>
        <v>2.0466975697789804</v>
      </c>
    </row>
    <row r="71" spans="9:17">
      <c r="P71">
        <v>1.69</v>
      </c>
      <c r="Q71">
        <f t="array" ref="Q71">_xll.XLL.UDF(function,P71)</f>
        <v>1.6716407318731661</v>
      </c>
    </row>
    <row r="72" spans="9:17">
      <c r="P72">
        <v>1.7</v>
      </c>
      <c r="Q72">
        <f t="array" ref="Q72">_xll.XLL.UDF(function,P72)</f>
        <v>1.3347387488489075</v>
      </c>
    </row>
    <row r="73" spans="9:17">
      <c r="P73">
        <v>1.71</v>
      </c>
      <c r="Q73">
        <f t="array" ref="Q73">_xll.XLL.UDF(function,P73)</f>
        <v>1.0332575066412106</v>
      </c>
    </row>
    <row r="74" spans="9:17">
      <c r="P74">
        <v>1.72</v>
      </c>
      <c r="Q74">
        <f t="array" ref="Q74">_xll.XLL.UDF(function,P74)</f>
        <v>0.76450366287079352</v>
      </c>
    </row>
    <row r="75" spans="9:17">
      <c r="P75">
        <v>1.73</v>
      </c>
      <c r="Q75">
        <f t="array" ref="Q75">_xll.XLL.UDF(function,P75)</f>
        <v>0.52584688447433536</v>
      </c>
    </row>
    <row r="76" spans="9:17">
      <c r="P76">
        <v>1.74</v>
      </c>
      <c r="Q76">
        <f t="array" ref="Q76">_xll.XLL.UDF(function,P76)</f>
        <v>0.31473909618276652</v>
      </c>
    </row>
    <row r="77" spans="9:17">
      <c r="P77">
        <v>1.75</v>
      </c>
      <c r="Q77">
        <f t="array" ref="Q77">_xll.XLL.UDF(function,P77)</f>
        <v>0.12873072591281076</v>
      </c>
    </row>
    <row r="78" spans="9:17">
      <c r="P78">
        <v>1.76</v>
      </c>
      <c r="Q78">
        <f t="array" ref="Q78">_xll.XLL.UDF(function,P78)</f>
        <v>-3.451601064409815E-2</v>
      </c>
    </row>
    <row r="79" spans="9:17">
      <c r="P79">
        <v>1.77</v>
      </c>
      <c r="Q79">
        <f t="array" ref="Q79">_xll.XLL.UDF(function,P79)</f>
        <v>-0.17721669345255064</v>
      </c>
    </row>
    <row r="80" spans="9:17">
      <c r="P80">
        <v>1.78</v>
      </c>
      <c r="Q80">
        <f t="array" ref="Q80">_xll.XLL.UDF(function,P80)</f>
        <v>-0.3014570127881343</v>
      </c>
    </row>
    <row r="81" spans="16:17">
      <c r="P81">
        <v>1.79</v>
      </c>
      <c r="Q81">
        <f t="array" ref="Q81">_xll.XLL.UDF(function,P81)</f>
        <v>-0.40918764132438168</v>
      </c>
    </row>
    <row r="82" spans="16:17">
      <c r="P82">
        <v>1.8</v>
      </c>
      <c r="Q82">
        <f t="array" ref="Q82">_xll.XLL.UDF(function,P82)</f>
        <v>-0.5022214601689966</v>
      </c>
    </row>
    <row r="83" spans="16:17">
      <c r="P83">
        <v>1.81</v>
      </c>
      <c r="Q83">
        <f t="array" ref="Q83">_xll.XLL.UDF(function,P83)</f>
        <v>-0.58223291304616542</v>
      </c>
    </row>
    <row r="84" spans="16:17">
      <c r="P84">
        <v>1.82</v>
      </c>
      <c r="Q84">
        <f t="array" ref="Q84">_xll.XLL.UDF(function,P84)</f>
        <v>-0.65075924772242499</v>
      </c>
    </row>
    <row r="85" spans="16:17">
      <c r="P85">
        <v>1.83</v>
      </c>
      <c r="Q85">
        <f t="array" ref="Q85">_xll.XLL.UDF(function,P85)</f>
        <v>-0.70920339555791334</v>
      </c>
    </row>
    <row r="86" spans="16:17">
      <c r="P86">
        <v>1.84</v>
      </c>
      <c r="Q86">
        <f t="array" ref="Q86">_xll.XLL.UDF(function,P86)</f>
        <v>-0.75883823823272256</v>
      </c>
    </row>
    <row r="87" spans="16:17">
      <c r="P87">
        <v>1.85</v>
      </c>
      <c r="Q87">
        <f t="array" ref="Q87">_xll.XLL.UDF(function,P87)</f>
        <v>-0.80081201461839602</v>
      </c>
    </row>
    <row r="88" spans="16:17">
      <c r="P88">
        <v>1.86</v>
      </c>
      <c r="Q88">
        <f t="array" ref="Q88">_xll.XLL.UDF(function,P88)</f>
        <v>-0.83615462970684751</v>
      </c>
    </row>
    <row r="89" spans="16:17">
      <c r="P89">
        <v>1.87</v>
      </c>
      <c r="Q89">
        <f t="array" ref="Q89">_xll.XLL.UDF(function,P89)</f>
        <v>-0.86578464067666294</v>
      </c>
    </row>
    <row r="90" spans="16:17">
      <c r="P90">
        <v>1.88</v>
      </c>
      <c r="Q90">
        <f t="array" ref="Q90">_xll.XLL.UDF(function,P90)</f>
        <v>-0.89051671173965741</v>
      </c>
    </row>
    <row r="91" spans="16:17">
      <c r="P91">
        <v>1.89</v>
      </c>
      <c r="Q91">
        <f t="array" ref="Q91">_xll.XLL.UDF(function,P91)</f>
        <v>-0.91106934853462129</v>
      </c>
    </row>
    <row r="92" spans="16:17">
      <c r="P92">
        <v>1.9</v>
      </c>
      <c r="Q92">
        <f t="array" ref="Q92">_xll.XLL.UDF(function,P92)</f>
        <v>-0.92807274371012072</v>
      </c>
    </row>
    <row r="93" spans="16:17">
      <c r="P93">
        <v>1.91</v>
      </c>
      <c r="Q93">
        <f t="array" ref="Q93">_xll.XLL.UDF(function,P93)</f>
        <v>-0.94207658720065945</v>
      </c>
    </row>
    <row r="94" spans="16:17">
      <c r="P94">
        <v>1.92</v>
      </c>
      <c r="Q94">
        <f t="array" ref="Q94">_xll.XLL.UDF(function,P94)</f>
        <v>-0.95355771685351853</v>
      </c>
    </row>
    <row r="95" spans="16:17">
      <c r="P95">
        <v>1.93</v>
      </c>
      <c r="Q95">
        <f t="array" ref="Q95">_xll.XLL.UDF(function,P95)</f>
        <v>-0.96292750689121909</v>
      </c>
    </row>
    <row r="96" spans="16:17">
      <c r="P96">
        <v>1.94</v>
      </c>
      <c r="Q96">
        <f t="array" ref="Q96">_xll.XLL.UDF(function,P96)</f>
        <v>-0.97053891267179671</v>
      </c>
    </row>
    <row r="97" spans="16:17">
      <c r="P97">
        <v>1.95</v>
      </c>
      <c r="Q97">
        <f t="array" ref="Q97">_xll.XLL.UDF(function,P97)</f>
        <v>-0.97669310990749458</v>
      </c>
    </row>
    <row r="98" spans="16:17">
      <c r="P98">
        <v>1.96</v>
      </c>
      <c r="Q98">
        <f t="array" ref="Q98">_xll.XLL.UDF(function,P98)</f>
        <v>-0.98164568459141099</v>
      </c>
    </row>
    <row r="99" spans="16:17">
      <c r="P99">
        <v>1.97</v>
      </c>
      <c r="Q99">
        <f t="array" ref="Q99">_xll.XLL.UDF(function,P99)</f>
        <v>-0.98561234612581228</v>
      </c>
    </row>
    <row r="100" spans="16:17">
      <c r="P100">
        <v>1.98</v>
      </c>
      <c r="Q100">
        <f t="array" ref="Q100">_xll.XLL.UDF(function,P100)</f>
        <v>-0.98877415039975269</v>
      </c>
    </row>
    <row r="101" spans="16:17">
      <c r="P101">
        <v>1.99</v>
      </c>
      <c r="Q101">
        <f t="array" ref="Q101">_xll.XLL.UDF(function,P101)</f>
        <v>-0.99128223176350261</v>
      </c>
    </row>
    <row r="102" spans="16:17">
      <c r="P102">
        <v>2</v>
      </c>
      <c r="Q102">
        <f t="array" ref="Q102">_xll.XLL.UDF(function,P102)</f>
        <v>-0.99326205300091452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3B4A-7A8A-48C9-B8B7-630696E401C6}">
  <dimension ref="B1:Q83"/>
  <sheetViews>
    <sheetView zoomScaleNormal="100" workbookViewId="0">
      <selection activeCell="F14" sqref="F14"/>
    </sheetView>
  </sheetViews>
  <sheetFormatPr defaultRowHeight="13.9"/>
  <cols>
    <col min="1" max="1" width="3.59765625" customWidth="1"/>
    <col min="3" max="3" width="11.33203125" bestFit="1" customWidth="1"/>
    <col min="7" max="7" width="3.59765625" customWidth="1"/>
    <col min="13" max="13" width="3.59765625" customWidth="1"/>
  </cols>
  <sheetData>
    <row r="1" spans="2:17">
      <c r="P1" t="s">
        <v>10</v>
      </c>
      <c r="Q1" t="s">
        <v>11</v>
      </c>
    </row>
    <row r="2" spans="2:17">
      <c r="B2" t="s">
        <v>5</v>
      </c>
      <c r="C2" s="4">
        <f t="array" ref="C2">_xll.KAHAN.C</f>
        <v>1082523770</v>
      </c>
      <c r="P2">
        <v>1</v>
      </c>
      <c r="Q2">
        <f t="array" ref="Q2">_xll.XLL.UDF(function,P2)</f>
        <v>1.6094379124341003</v>
      </c>
    </row>
    <row r="3" spans="2:17">
      <c r="B3" s="1" t="s">
        <v>1</v>
      </c>
      <c r="C3">
        <v>1.5</v>
      </c>
      <c r="D3" cm="1">
        <f t="array" ref="D3">_xll.XLL.UDF(function,C3)</f>
        <v>1.3705460041517514</v>
      </c>
      <c r="H3" t="s">
        <v>8</v>
      </c>
      <c r="P3">
        <v>1.01</v>
      </c>
      <c r="Q3">
        <f t="array" ref="Q3">_xll.XLL.UDF(function,P3)</f>
        <v>1.6133096057473884</v>
      </c>
    </row>
    <row r="4" spans="2:17">
      <c r="C4">
        <v>1.8</v>
      </c>
      <c r="D4" cm="1">
        <f t="array" ref="D4">_xll.XLL.UDF(function,C4)</f>
        <v>-1.1960046346767577</v>
      </c>
      <c r="H4" t="s">
        <v>9</v>
      </c>
      <c r="P4">
        <v>1.02</v>
      </c>
      <c r="Q4">
        <f t="array" ref="Q4">_xll.XLL.UDF(function,P4)</f>
        <v>1.6169233941796408</v>
      </c>
    </row>
    <row r="5" spans="2:17">
      <c r="N5" cm="1">
        <f t="array" ref="N5">_xll.ARRAY.SET(_xll.ARRAY.INTERVAL($C$3,$C$4,100))</f>
        <v>14710300</v>
      </c>
      <c r="O5" cm="1">
        <f t="array" ref="O5">_xll.ARRAY.SET(_xll.ARRAY.APPLY(function,_xll.ARRAY.GET(N5)))</f>
        <v>14710530</v>
      </c>
      <c r="P5">
        <v>1.03</v>
      </c>
      <c r="Q5">
        <f t="array" ref="Q5">_xll.XLL.UDF(function,P5)</f>
        <v>1.6202771926091701</v>
      </c>
    </row>
    <row r="6" spans="2:17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P6">
        <v>1.04</v>
      </c>
      <c r="Q6">
        <f t="array" ref="Q6">_xll.XLL.UDF(function,P6)</f>
        <v>1.623368714649863</v>
      </c>
    </row>
    <row r="7" spans="2:17">
      <c r="B7" s="1" t="s">
        <v>0</v>
      </c>
      <c r="C7" cm="1">
        <f t="array" ref="C7:D7">_xll.BISECT(function,C3,C4)</f>
        <v>1.65</v>
      </c>
      <c r="D7">
        <v>1.8</v>
      </c>
      <c r="E7">
        <f>D7-C7</f>
        <v>0.15000000000000013</v>
      </c>
      <c r="F7" cm="1">
        <f t="array" ref="F7">_xll.XLL.UDF(function,C7)</f>
        <v>0.91147666281590012</v>
      </c>
      <c r="H7" s="1" t="s">
        <v>6</v>
      </c>
      <c r="I7">
        <f t="array" ref="I7:J7">_xll.FALSE_POSITION(C2,C3,C4)</f>
        <v>1.6602009307843617</v>
      </c>
      <c r="J7">
        <v>1.8</v>
      </c>
      <c r="K7">
        <f>J7-I7</f>
        <v>0.13979906921563834</v>
      </c>
      <c r="L7" cm="1">
        <f t="array" ref="L7">_xll.XLL.UDF(function,I7)</f>
        <v>0.86043846730621143</v>
      </c>
      <c r="P7">
        <v>1.05</v>
      </c>
      <c r="Q7">
        <f t="array" ref="Q7">_xll.XLL.UDF(function,P7)</f>
        <v>1.6261954670222203</v>
      </c>
    </row>
    <row r="8" spans="2:17">
      <c r="C8" cm="1">
        <f t="array" ref="C8:D8">_xll.BISECT(function,C7,D7)</f>
        <v>1.7250000000000001</v>
      </c>
      <c r="D8">
        <v>1.8</v>
      </c>
      <c r="E8">
        <f t="shared" ref="E8:E57" si="0">D8-C8</f>
        <v>7.4999999999999956E-2</v>
      </c>
      <c r="F8" cm="1">
        <f t="array" ref="F8">_xll.XLL.UDF(function,C8)</f>
        <v>0.40256481256417215</v>
      </c>
      <c r="I8">
        <f t="array" ref="I8:J8">_xll.FALSE_POSITION($C$2,I7,J7)</f>
        <v>1.718694402707192</v>
      </c>
      <c r="J8">
        <v>1.8</v>
      </c>
      <c r="K8">
        <f t="shared" ref="K8" si="1">J8-I8</f>
        <v>8.1305597292808063E-2</v>
      </c>
      <c r="L8" cm="1">
        <f t="array" ref="L8">_xll.XLL.UDF(function,I8)</f>
        <v>0.4615804223291326</v>
      </c>
      <c r="P8">
        <v>1.06</v>
      </c>
      <c r="Q8">
        <f t="array" ref="Q8">_xll.XLL.UDF(function,P8)</f>
        <v>1.6287547433189364</v>
      </c>
    </row>
    <row r="9" spans="2:17">
      <c r="C9" cm="1">
        <f t="array" ref="C9:D9">_xll.BISECT(function,C8,D8)</f>
        <v>1.7250000000000001</v>
      </c>
      <c r="D9">
        <v>1.7625000000000002</v>
      </c>
      <c r="E9">
        <f t="shared" si="0"/>
        <v>3.7500000000000089E-2</v>
      </c>
      <c r="F9" cm="1">
        <f t="array" ref="F9">_xll.XLL.UDF(function,C9)</f>
        <v>0.40256481256417215</v>
      </c>
      <c r="I9">
        <f t="array" ref="I9:J9">_xll.FALSE_POSITION($C$2,I8,J8)</f>
        <v>1.7413352148800079</v>
      </c>
      <c r="J9">
        <v>1.8</v>
      </c>
      <c r="K9">
        <f t="shared" ref="K9:K22" si="2">J9-I9</f>
        <v>5.866478511999218E-2</v>
      </c>
      <c r="L9" cm="1">
        <f t="array" ref="L9">_xll.XLL.UDF(function,I9)</f>
        <v>0.22592476093677355</v>
      </c>
      <c r="P9">
        <v>1.07</v>
      </c>
      <c r="Q9">
        <f t="array" ref="Q9">_xll.XLL.UDF(function,P9)</f>
        <v>1.6310436171303588</v>
      </c>
    </row>
    <row r="10" spans="2:17">
      <c r="C10" cm="1">
        <f t="array" ref="C10:D10">_xll.BISECT(function,C9,D9)</f>
        <v>1.7437500000000001</v>
      </c>
      <c r="D10">
        <v>1.7625000000000002</v>
      </c>
      <c r="E10">
        <f t="shared" si="0"/>
        <v>1.8750000000000044E-2</v>
      </c>
      <c r="F10" cm="1">
        <f t="array" ref="F10">_xll.XLL.UDF(function,C10)</f>
        <v>0.19627546248767111</v>
      </c>
      <c r="I10">
        <f t="array" ref="I10:J10">_xll.FALSE_POSITION($C$2,I9,J9)</f>
        <v>1.7506562315173513</v>
      </c>
      <c r="J10">
        <v>1.8</v>
      </c>
      <c r="K10">
        <f t="shared" si="2"/>
        <v>4.9343768482648764E-2</v>
      </c>
      <c r="L10" cm="1">
        <f t="array" ref="L10">_xll.XLL.UDF(function,I10)</f>
        <v>0.10522024068924529</v>
      </c>
      <c r="P10">
        <v>1.08</v>
      </c>
      <c r="Q10">
        <f t="array" ref="Q10">_xll.XLL.UDF(function,P10)</f>
        <v>1.6330589344910011</v>
      </c>
    </row>
    <row r="11" spans="2:17">
      <c r="C11" cm="1">
        <f t="array" ref="C11:D11">_xll.BISECT(function,C10,D10)</f>
        <v>1.7531250000000003</v>
      </c>
      <c r="D11">
        <v>1.7625000000000002</v>
      </c>
      <c r="E11">
        <f t="shared" si="0"/>
        <v>9.3749999999999112E-3</v>
      </c>
      <c r="F11" cm="1">
        <f t="array" ref="F11">_xll.XLL.UDF(function,C11)</f>
        <v>7.0152643751752647E-2</v>
      </c>
      <c r="I11">
        <f t="array" ref="I11:J11">_xll.FALSE_POSITION($C$2,I10,J10)</f>
        <v>1.7546462898804749</v>
      </c>
      <c r="J11">
        <v>1.8</v>
      </c>
      <c r="K11">
        <f t="shared" si="2"/>
        <v>4.5353710119525159E-2</v>
      </c>
      <c r="L11" cm="1">
        <f t="array" ref="L11">_xll.XLL.UDF(function,I11)</f>
        <v>4.7808032223982729E-2</v>
      </c>
      <c r="P11">
        <v>1.0900000000000001</v>
      </c>
      <c r="Q11">
        <f t="array" ref="Q11">_xll.XLL.UDF(function,P11)</f>
        <v>1.6347973056037144</v>
      </c>
    </row>
    <row r="12" spans="2:17">
      <c r="C12" cm="1">
        <f t="array" ref="C12:D12">_xll.BISECT(function,C11,D11)</f>
        <v>1.7531250000000003</v>
      </c>
      <c r="D12">
        <v>1.7578125000000002</v>
      </c>
      <c r="E12">
        <f t="shared" si="0"/>
        <v>4.6874999999999556E-3</v>
      </c>
      <c r="F12" cm="1">
        <f t="array" ref="F12">_xll.XLL.UDF(function,C12)</f>
        <v>7.0152643751752647E-2</v>
      </c>
      <c r="I12">
        <f t="array" ref="I12:J12">_xll.FALSE_POSITION($C$2,I11,J11)</f>
        <v>1.7563895360240234</v>
      </c>
      <c r="J12">
        <v>1.8</v>
      </c>
      <c r="K12">
        <f t="shared" si="2"/>
        <v>4.3610463975976677E-2</v>
      </c>
      <c r="L12" cm="1">
        <f t="array" ref="L12">_xll.XLL.UDF(function,I12)</f>
        <v>2.1471116021396591E-2</v>
      </c>
      <c r="P12">
        <v>1.1000000000000001</v>
      </c>
      <c r="Q12">
        <f t="array" ref="Q12">_xll.XLL.UDF(function,P12)</f>
        <v>1.636255095793125</v>
      </c>
    </row>
    <row r="13" spans="2:17">
      <c r="C13" cm="1">
        <f t="array" ref="C13:D13">_xll.BISECT(function,C12,D12)</f>
        <v>1.7554687500000004</v>
      </c>
      <c r="D13">
        <v>1.7578125000000002</v>
      </c>
      <c r="E13">
        <f t="shared" si="0"/>
        <v>2.3437499999998668E-3</v>
      </c>
      <c r="F13" cm="1">
        <f t="array" ref="F13">_xll.XLL.UDF(function,C13)</f>
        <v>3.5482224866228089E-2</v>
      </c>
      <c r="I13">
        <f t="array" ref="I13:J13">_xll.FALSE_POSITION($C$2,I12,J12)</f>
        <v>1.7571586399106824</v>
      </c>
      <c r="J13">
        <v>1.8</v>
      </c>
      <c r="K13">
        <f t="shared" si="2"/>
        <v>4.2841360089317604E-2</v>
      </c>
      <c r="L13" cm="1">
        <f t="array" ref="L13">_xll.XLL.UDF(function,I13)</f>
        <v>9.5918787268589288E-3</v>
      </c>
      <c r="P13">
        <v>1.1100000000000001</v>
      </c>
      <c r="Q13">
        <f t="array" ref="Q13">_xll.XLL.UDF(function,P13)</f>
        <v>1.637428415634427</v>
      </c>
    </row>
    <row r="14" spans="2:17">
      <c r="C14" cm="1">
        <f t="array" ref="C14:D14">_xll.BISECT(function,C13,D13)</f>
        <v>1.7566406250000002</v>
      </c>
      <c r="D14">
        <v>1.7578125000000002</v>
      </c>
      <c r="E14">
        <f t="shared" si="0"/>
        <v>1.1718750000000444E-3</v>
      </c>
      <c r="F14" cm="1">
        <f t="array" ref="F14">_xll.XLL.UDF(function,C14)</f>
        <v>1.7610766958562226E-2</v>
      </c>
      <c r="I14">
        <f t="array" ref="I14:J14">_xll.FALSE_POSITION($C$2,I13,J13)</f>
        <v>1.7574994912037161</v>
      </c>
      <c r="J14">
        <v>1.8</v>
      </c>
      <c r="K14">
        <f t="shared" si="2"/>
        <v>4.2500508796283976E-2</v>
      </c>
      <c r="L14" cm="1">
        <f t="array" ref="L14">_xll.XLL.UDF(function,I14)</f>
        <v>4.2747953664709981E-3</v>
      </c>
      <c r="P14">
        <v>1.1200000000000001</v>
      </c>
      <c r="Q14">
        <f t="array" ref="Q14">_xll.XLL.UDF(function,P14)</f>
        <v>1.6383131101975512</v>
      </c>
    </row>
    <row r="15" spans="2:17">
      <c r="C15" cm="1">
        <f t="array" ref="C15:D15">_xll.BISECT(function,C14,D14)</f>
        <v>1.7572265625000001</v>
      </c>
      <c r="D15">
        <v>1.7578125000000002</v>
      </c>
      <c r="E15">
        <f t="shared" si="0"/>
        <v>5.8593750000013323E-4</v>
      </c>
      <c r="F15" cm="1">
        <f t="array" ref="F15">_xll.XLL.UDF(function,C15)</f>
        <v>8.5349192512870833E-3</v>
      </c>
      <c r="I15">
        <f t="array" ref="I15:J15">_xll.FALSE_POSITION($C$2,I14,J14)</f>
        <v>1.7576508567720392</v>
      </c>
      <c r="J15">
        <v>1.8</v>
      </c>
      <c r="K15">
        <f t="shared" si="2"/>
        <v>4.2349143227960795E-2</v>
      </c>
      <c r="L15" cm="1">
        <f t="array" ref="L15">_xll.XLL.UDF(function,I15)</f>
        <v>1.9031063443379153E-3</v>
      </c>
      <c r="P15">
        <v>1.1299999999999999</v>
      </c>
      <c r="Q15">
        <f t="array" ref="Q15">_xll.XLL.UDF(function,P15)</f>
        <v>1.6389047473399829</v>
      </c>
    </row>
    <row r="16" spans="2:17">
      <c r="C16" cm="1">
        <f t="array" ref="C16:D16">_xll.BISECT(function,C15,D15)</f>
        <v>1.7575195312500003</v>
      </c>
      <c r="D16">
        <v>1.7578125000000002</v>
      </c>
      <c r="E16">
        <f t="shared" si="0"/>
        <v>2.9296874999995559E-4</v>
      </c>
      <c r="F16" cm="1">
        <f t="array" ref="F16">_xll.XLL.UDF(function,C16)</f>
        <v>3.9611670228913093E-3</v>
      </c>
      <c r="I16">
        <f t="array" ref="I16:J16">_xll.FALSE_POSITION($C$2,I15,J15)</f>
        <v>1.7577181365135373</v>
      </c>
      <c r="J16">
        <v>1.8</v>
      </c>
      <c r="K16">
        <f t="shared" si="2"/>
        <v>4.228186348646279E-2</v>
      </c>
      <c r="L16" cm="1">
        <f t="array" ref="L16">_xll.XLL.UDF(function,I16)</f>
        <v>8.4684500936658426E-4</v>
      </c>
      <c r="P16">
        <v>1.1399999999999999</v>
      </c>
      <c r="Q16">
        <f t="array" ref="Q16">_xll.XLL.UDF(function,P16)</f>
        <v>1.6391986049740386</v>
      </c>
    </row>
    <row r="17" spans="3:17">
      <c r="C17" cm="1">
        <f t="array" ref="C17:D17">_xll.BISECT(function,C16,D16)</f>
        <v>1.7576660156250004</v>
      </c>
      <c r="D17">
        <v>1.7578125000000002</v>
      </c>
      <c r="E17">
        <f t="shared" si="0"/>
        <v>1.4648437499986677E-4</v>
      </c>
      <c r="F17" cm="1">
        <f t="array" ref="F17">_xll.XLL.UDF(function,C17)</f>
        <v>1.6652312206219368E-3</v>
      </c>
      <c r="I17">
        <f t="array" ref="I17:J17">_xll.FALSE_POSITION($C$2,I16,J16)</f>
        <v>1.7577480534962941</v>
      </c>
      <c r="J17">
        <v>1.8</v>
      </c>
      <c r="K17">
        <f t="shared" si="2"/>
        <v>4.2251946503705895E-2</v>
      </c>
      <c r="L17" cm="1">
        <f t="array" ref="L17">_xll.XLL.UDF(function,I17)</f>
        <v>3.767495134404842E-4</v>
      </c>
      <c r="P17">
        <v>1.1499999999999999</v>
      </c>
      <c r="Q17">
        <f t="array" ref="Q17">_xll.XLL.UDF(function,P17)</f>
        <v>1.6391896572260822</v>
      </c>
    </row>
    <row r="18" spans="3:17">
      <c r="C18" cm="1">
        <f t="array" ref="C18:D18">_xll.BISECT(function,C17,D17)</f>
        <v>1.7577392578125002</v>
      </c>
      <c r="D18">
        <v>1.7578125000000002</v>
      </c>
      <c r="E18">
        <f t="shared" si="0"/>
        <v>7.3242187500044409E-5</v>
      </c>
      <c r="F18" cm="1">
        <f t="array" ref="F18">_xll.XLL.UDF(function,C18)</f>
        <v>5.1498539549962494E-4</v>
      </c>
      <c r="I18">
        <f t="array" ref="I18:J18">_xll.FALSE_POSITION($C$2,I17,J17)</f>
        <v>1.7577613589526457</v>
      </c>
      <c r="J18">
        <v>1.8</v>
      </c>
      <c r="K18">
        <f t="shared" si="2"/>
        <v>4.2238641047354308E-2</v>
      </c>
      <c r="L18" cm="1">
        <f t="array" ref="L18">_xll.XLL.UDF(function,I18)</f>
        <v>1.675947761701309E-4</v>
      </c>
      <c r="P18">
        <v>1.1599999999999999</v>
      </c>
      <c r="Q18">
        <f t="array" ref="Q18">_xll.XLL.UDF(function,P18)</f>
        <v>1.6388725593958813</v>
      </c>
    </row>
    <row r="19" spans="3:17">
      <c r="C19" cm="1">
        <f t="array" ref="C19:D19">_xll.BISECT(function,C18,D18)</f>
        <v>1.7577392578125002</v>
      </c>
      <c r="D19">
        <v>1.7577758789062501</v>
      </c>
      <c r="E19">
        <f t="shared" si="0"/>
        <v>3.6621093749911182E-5</v>
      </c>
      <c r="F19" cm="1">
        <f t="array" ref="F19">_xll.XLL.UDF(function,C19)</f>
        <v>5.1498539549962494E-4</v>
      </c>
      <c r="I19">
        <f t="array" ref="I19:J19">_xll.FALSE_POSITION($C$2,I18,J18)</f>
        <v>1.7577672769763364</v>
      </c>
      <c r="J19">
        <v>1.8</v>
      </c>
      <c r="K19">
        <f t="shared" si="2"/>
        <v>4.2232723023663654E-2</v>
      </c>
      <c r="L19" cm="1">
        <f t="array" ref="L19">_xll.XLL.UDF(function,I19)</f>
        <v>7.4550407020731812E-5</v>
      </c>
      <c r="P19">
        <v>1.17</v>
      </c>
      <c r="Q19">
        <f t="array" ref="Q19">_xll.XLL.UDF(function,P19)</f>
        <v>1.6382416316139157</v>
      </c>
    </row>
    <row r="20" spans="3:17">
      <c r="C20" cm="1">
        <f t="array" ref="C20:D20">_xll.BISECT(function,C19,D19)</f>
        <v>1.7577575683593751</v>
      </c>
      <c r="D20">
        <v>1.7577758789062501</v>
      </c>
      <c r="E20">
        <f t="shared" si="0"/>
        <v>1.8310546874955591E-5</v>
      </c>
      <c r="F20" cm="1">
        <f t="array" ref="F20">_xll.XLL.UDF(function,C20)</f>
        <v>2.2718602243756983E-4</v>
      </c>
      <c r="I20">
        <f t="array" ref="I20:J20">_xll.FALSE_POSITION($C$2,I19,J19)</f>
        <v>1.7577699092992882</v>
      </c>
      <c r="J20">
        <v>1.8</v>
      </c>
      <c r="K20">
        <f t="shared" si="2"/>
        <v>4.223009070071182E-2</v>
      </c>
      <c r="L20" cm="1">
        <f t="array" ref="L20">_xll.XLL.UDF(function,I20)</f>
        <v>3.3161292351419315E-5</v>
      </c>
      <c r="P20">
        <v>1.18</v>
      </c>
      <c r="Q20">
        <f t="array" ref="Q20">_xll.XLL.UDF(function,P20)</f>
        <v>1.6372908410828091</v>
      </c>
    </row>
    <row r="21" spans="3:17">
      <c r="C21" cm="1">
        <f t="array" ref="C21:D21">_xll.BISECT(function,C20,D20)</f>
        <v>1.7577667236328125</v>
      </c>
      <c r="D21">
        <v>1.7577758789062501</v>
      </c>
      <c r="E21">
        <f t="shared" si="0"/>
        <v>9.1552734375888178E-6</v>
      </c>
      <c r="F21" cm="1">
        <f t="array" ref="F21">_xll.XLL.UDF(function,C21)</f>
        <v>8.3250608095124836E-5</v>
      </c>
      <c r="I21">
        <f t="array" ref="I21:J21">_xll.FALSE_POSITION($C$2,I20,J20)</f>
        <v>1.7577710801689619</v>
      </c>
      <c r="J21">
        <v>1.8</v>
      </c>
      <c r="K21">
        <f t="shared" si="2"/>
        <v>4.2228919831038159E-2</v>
      </c>
      <c r="L21" cm="1">
        <f t="array" ref="L21">_xll.XLL.UDF(function,I21)</f>
        <v>1.4750585766938745E-5</v>
      </c>
      <c r="P21">
        <v>1.19</v>
      </c>
      <c r="Q21">
        <f t="array" ref="Q21">_xll.XLL.UDF(function,P21)</f>
        <v>1.6360137827759778</v>
      </c>
    </row>
    <row r="22" spans="3:17">
      <c r="C22" cm="1">
        <f t="array" ref="C22:D22">_xll.BISECT(function,C21,D21)</f>
        <v>1.7577713012695313</v>
      </c>
      <c r="D22">
        <v>1.7577758789062501</v>
      </c>
      <c r="E22">
        <f t="shared" si="0"/>
        <v>4.5776367187944089E-6</v>
      </c>
      <c r="F22" cm="1">
        <f t="array" ref="F22">_xll.XLL.UDF(function,C22)</f>
        <v>1.1273965756948325E-5</v>
      </c>
      <c r="I22">
        <f t="array" ref="I22:J22">_xll.FALSE_POSITION($C$2,I21,J21)</f>
        <v>1.7577716009810085</v>
      </c>
      <c r="J22">
        <v>1.8</v>
      </c>
      <c r="K22">
        <f t="shared" si="2"/>
        <v>4.2228399018991558E-2</v>
      </c>
      <c r="L22" cm="1">
        <f t="array" ref="L22">_xll.XLL.UDF(function,I22)</f>
        <v>6.5612333193899335E-6</v>
      </c>
      <c r="P22">
        <v>1.2</v>
      </c>
      <c r="Q22">
        <f t="array" ref="Q22">_xll.XLL.UDF(function,P22)</f>
        <v>1.6344036584518482</v>
      </c>
    </row>
    <row r="23" spans="3:17">
      <c r="C23" cm="1">
        <f t="array" ref="C23:D23">_xll.BISECT(function,C22,D22)</f>
        <v>1.7577713012695313</v>
      </c>
      <c r="D23">
        <v>1.7577735900878908</v>
      </c>
      <c r="E23">
        <f t="shared" si="0"/>
        <v>2.2888183595082268E-6</v>
      </c>
      <c r="F23" cm="1">
        <f t="array" ref="F23">_xll.XLL.UDF(function,C23)</f>
        <v>1.1273965756948325E-5</v>
      </c>
      <c r="I23">
        <f t="array" ref="I23:J23">_xll.FALSE_POSITION($C$2,I22,J22)</f>
        <v>1.757771832643036</v>
      </c>
      <c r="J23">
        <v>1.8</v>
      </c>
      <c r="K23">
        <f t="shared" ref="K23:K37" si="3">J23-I23</f>
        <v>4.2228167356963997E-2</v>
      </c>
      <c r="L23" cm="1">
        <f t="array" ref="L23">_xll.XLL.UDF(function,I23)</f>
        <v>2.9185086320643653E-6</v>
      </c>
      <c r="P23">
        <v>1.21</v>
      </c>
      <c r="Q23">
        <f t="array" ref="Q23">_xll.XLL.UDF(function,P23)</f>
        <v>1.6324532538253782</v>
      </c>
    </row>
    <row r="24" spans="3:17">
      <c r="C24" cm="1">
        <f t="array" ref="C24:D24">_xll.BISECT(function,C23,D23)</f>
        <v>1.7577713012695313</v>
      </c>
      <c r="D24">
        <v>1.7577724456787109</v>
      </c>
      <c r="E24">
        <f t="shared" si="0"/>
        <v>1.1444091796430911E-6</v>
      </c>
      <c r="F24" cm="1">
        <f t="array" ref="F24">_xll.XLL.UDF(function,C24)</f>
        <v>1.1273965756948325E-5</v>
      </c>
      <c r="I24">
        <f t="array" ref="I24:J24">_xll.FALSE_POSITION($C$2,I23,J23)</f>
        <v>1.7577719356885984</v>
      </c>
      <c r="J24">
        <v>1.8</v>
      </c>
      <c r="K24">
        <f t="shared" si="3"/>
        <v>4.2228064311401692E-2</v>
      </c>
      <c r="L24" cm="1">
        <f t="array" ref="L24">_xll.XLL.UDF(function,I24)</f>
        <v>1.2981837411902526E-6</v>
      </c>
      <c r="P24">
        <v>1.22</v>
      </c>
      <c r="Q24">
        <f t="array" ref="Q24">_xll.XLL.UDF(function,P24)</f>
        <v>1.6301549137198026</v>
      </c>
    </row>
    <row r="25" spans="3:17">
      <c r="C25" cm="1">
        <f t="array" ref="C25:D25">_xll.BISECT(function,C24,D24)</f>
        <v>1.757771873474121</v>
      </c>
      <c r="D25">
        <v>1.7577724456787109</v>
      </c>
      <c r="E25">
        <f t="shared" si="0"/>
        <v>5.7220458993256784E-7</v>
      </c>
      <c r="F25" cm="1">
        <f t="array" ref="F25">_xll.XLL.UDF(function,C25)</f>
        <v>2.276466562476142E-6</v>
      </c>
      <c r="I25">
        <f t="array" ref="I25:J25">_xll.FALSE_POSITION($C$2,I24,J24)</f>
        <v>1.7577719815243129</v>
      </c>
      <c r="J25">
        <v>1.8</v>
      </c>
      <c r="K25">
        <f t="shared" si="3"/>
        <v>4.2228018475687135E-2</v>
      </c>
      <c r="L25" cm="1">
        <f t="array" ref="L25">_xll.XLL.UDF(function,I25)</f>
        <v>5.7744577500774929E-7</v>
      </c>
      <c r="P25">
        <v>1.23</v>
      </c>
      <c r="Q25">
        <f t="array" ref="Q25">_xll.XLL.UDF(function,P25)</f>
        <v>1.6275005150002031</v>
      </c>
    </row>
    <row r="26" spans="3:17">
      <c r="C26" cm="1">
        <f t="array" ref="C26:D26">_xll.BISECT(function,C25,D25)</f>
        <v>1.757771873474121</v>
      </c>
      <c r="D26">
        <v>1.757772159576416</v>
      </c>
      <c r="E26">
        <f t="shared" si="0"/>
        <v>2.8610229496628392E-7</v>
      </c>
      <c r="F26" cm="1">
        <f t="array" ref="F26">_xll.XLL.UDF(function,C26)</f>
        <v>2.276466562476142E-6</v>
      </c>
      <c r="I26">
        <f t="array" ref="I26:J26">_xll.FALSE_POSITION($C$2,I25,J25)</f>
        <v>1.7577720019125107</v>
      </c>
      <c r="J26">
        <v>1.8</v>
      </c>
      <c r="K26">
        <f t="shared" si="3"/>
        <v>4.2227998087489338E-2</v>
      </c>
      <c r="L26" cm="1">
        <f t="array" ref="L26">_xll.XLL.UDF(function,I26)</f>
        <v>2.5685391490168816E-7</v>
      </c>
      <c r="P26">
        <v>1.24</v>
      </c>
      <c r="Q26">
        <f t="array" ref="Q26">_xll.XLL.UDF(function,P26)</f>
        <v>1.624481437066277</v>
      </c>
    </row>
    <row r="27" spans="3:17">
      <c r="C27" cm="1">
        <f t="array" ref="C27:D27">_xll.BISECT(function,C26,D26)</f>
        <v>1.7577720165252684</v>
      </c>
      <c r="D27">
        <v>1.757772159576416</v>
      </c>
      <c r="E27">
        <f t="shared" si="0"/>
        <v>1.4305114759416426E-7</v>
      </c>
      <c r="F27" cm="1">
        <f t="array" ref="F27">_xll.XLL.UDF(function,C27)</f>
        <v>2.7077220099210817E-8</v>
      </c>
      <c r="I27">
        <f t="array" ref="I27:J27">_xll.FALSE_POSITION($C$2,I26,J26)</f>
        <v>1.7577720109813921</v>
      </c>
      <c r="J27">
        <v>1.8</v>
      </c>
      <c r="K27">
        <f t="shared" si="3"/>
        <v>4.2227989018607914E-2</v>
      </c>
      <c r="L27" cm="1">
        <f t="array" ref="L27">_xll.XLL.UDF(function,I27)</f>
        <v>1.1425129700236521E-7</v>
      </c>
      <c r="P27">
        <v>1.25</v>
      </c>
      <c r="Q27">
        <f t="array" ref="Q27">_xll.XLL.UDF(function,P27)</f>
        <v>1.6210885296540756</v>
      </c>
    </row>
    <row r="28" spans="3:17">
      <c r="C28" cm="1">
        <f t="array" ref="C28:D28">_xll.BISECT(function,C27,D27)</f>
        <v>1.7577720165252684</v>
      </c>
      <c r="D28">
        <v>1.7577720880508423</v>
      </c>
      <c r="E28">
        <f t="shared" si="0"/>
        <v>7.1525573908104434E-8</v>
      </c>
      <c r="F28" cm="1">
        <f t="array" ref="F28">_xll.XLL.UDF(function,C28)</f>
        <v>2.7077220099210817E-8</v>
      </c>
      <c r="I28">
        <f t="array" ref="I28:J28">_xll.FALSE_POSITION($C$2,I27,J27)</f>
        <v>1.7577720150153247</v>
      </c>
      <c r="J28">
        <v>1.8</v>
      </c>
      <c r="K28">
        <f t="shared" si="3"/>
        <v>4.2227984984675393E-2</v>
      </c>
      <c r="L28" cm="1">
        <f t="array" ref="L28">_xll.XLL.UDF(function,I28)</f>
        <v>5.0820166338350204E-8</v>
      </c>
      <c r="P28">
        <v>1.26</v>
      </c>
      <c r="Q28">
        <f t="array" ref="Q28">_xll.XLL.UDF(function,P28)</f>
        <v>1.6173120776650005</v>
      </c>
    </row>
    <row r="29" spans="3:17">
      <c r="C29" cm="1">
        <f t="array" ref="C29:D29">_xll.BISECT(function,C28,D28)</f>
        <v>1.7577720165252684</v>
      </c>
      <c r="D29">
        <v>1.7577720522880553</v>
      </c>
      <c r="E29">
        <f t="shared" si="0"/>
        <v>3.5762786954052217E-8</v>
      </c>
      <c r="F29" cm="1">
        <f t="array" ref="F29">_xll.XLL.UDF(function,C29)</f>
        <v>2.7077220099210817E-8</v>
      </c>
      <c r="I29">
        <f t="array" ref="I29:J29">_xll.FALSE_POSITION($C$2,I28,J28)</f>
        <v>1.7577720168096598</v>
      </c>
      <c r="J29">
        <v>1.8</v>
      </c>
      <c r="K29">
        <f t="shared" si="3"/>
        <v>4.2227983190340268E-2</v>
      </c>
      <c r="L29" cm="1">
        <f t="array" ref="L29">_xll.XLL.UDF(function,I29)</f>
        <v>2.2605339566734093E-8</v>
      </c>
      <c r="P29">
        <v>1.27</v>
      </c>
      <c r="Q29">
        <f t="array" ref="Q29">_xll.XLL.UDF(function,P29)</f>
        <v>1.6131417627042917</v>
      </c>
    </row>
    <row r="30" spans="3:17">
      <c r="C30" cm="1">
        <f t="array" ref="C30:D30">_xll.BISECT(function,C29,D29)</f>
        <v>1.7577720165252684</v>
      </c>
      <c r="D30">
        <v>1.7577720344066619</v>
      </c>
      <c r="E30">
        <f t="shared" si="0"/>
        <v>1.7881393477026108E-8</v>
      </c>
      <c r="F30" cm="1">
        <f t="array" ref="F30">_xll.XLL.UDF(function,C30)</f>
        <v>2.7077220099210817E-8</v>
      </c>
      <c r="I30">
        <f t="array" ref="I30:J30">_xll.FALSE_POSITION($C$2,I29,J29)</f>
        <v>1.7577720176077987</v>
      </c>
      <c r="J30">
        <v>1.8</v>
      </c>
      <c r="K30">
        <f t="shared" si="3"/>
        <v>4.222798239220138E-2</v>
      </c>
      <c r="L30" cm="1">
        <f t="array" ref="L30">_xll.XLL.UDF(function,I30)</f>
        <v>1.0055089155154782E-8</v>
      </c>
      <c r="P30">
        <v>1.28</v>
      </c>
      <c r="Q30">
        <f t="array" ref="Q30">_xll.XLL.UDF(function,P30)</f>
        <v>1.6085666209699085</v>
      </c>
    </row>
    <row r="31" spans="3:17">
      <c r="C31" cm="1">
        <f t="array" ref="C31:D31">_xll.BISECT(function,C30,D30)</f>
        <v>1.7577720165252684</v>
      </c>
      <c r="D31">
        <v>1.757772025465965</v>
      </c>
      <c r="E31">
        <f t="shared" si="0"/>
        <v>8.9406966274907518E-9</v>
      </c>
      <c r="F31" cm="1">
        <f t="array" ref="F31">_xll.XLL.UDF(function,C31)</f>
        <v>2.7077220099210817E-8</v>
      </c>
      <c r="I31">
        <f t="array" ref="I31:J31">_xll.FALSE_POSITION($C$2,I30,J30)</f>
        <v>1.7577720179628191</v>
      </c>
      <c r="J31">
        <v>1.8</v>
      </c>
      <c r="K31">
        <f t="shared" si="3"/>
        <v>4.2227982037180922E-2</v>
      </c>
      <c r="L31" cm="1">
        <f t="array" ref="L31">_xll.XLL.UDF(function,I31)</f>
        <v>4.4726089398660019E-9</v>
      </c>
      <c r="P31">
        <v>1.29</v>
      </c>
      <c r="Q31">
        <f t="array" ref="Q31">_xll.XLL.UDF(function,P31)</f>
        <v>1.6035749970851556</v>
      </c>
    </row>
    <row r="32" spans="3:17">
      <c r="C32" cm="1">
        <f t="array" ref="C32:D32">_xll.BISECT(function,C31,D31)</f>
        <v>1.7577720165252684</v>
      </c>
      <c r="D32">
        <v>1.7577720209956167</v>
      </c>
      <c r="E32">
        <f t="shared" si="0"/>
        <v>4.4703483137453759E-9</v>
      </c>
      <c r="F32" cm="1">
        <f t="array" ref="F32">_xll.XLL.UDF(function,C32)</f>
        <v>2.7077220099210817E-8</v>
      </c>
      <c r="I32">
        <f t="array" ref="I32:J32">_xll.FALSE_POSITION($C$2,I31,J31)</f>
        <v>1.7577720181207359</v>
      </c>
      <c r="J32">
        <v>1.8</v>
      </c>
      <c r="K32">
        <f t="shared" si="3"/>
        <v>4.2227981879264131E-2</v>
      </c>
      <c r="L32" cm="1">
        <f t="array" ref="L32">_xll.XLL.UDF(function,I32)</f>
        <v>1.9894628147304385E-9</v>
      </c>
      <c r="P32">
        <v>1.3</v>
      </c>
      <c r="Q32">
        <f t="array" ref="Q32">_xll.XLL.UDF(function,P32)</f>
        <v>1.5981544934136136</v>
      </c>
    </row>
    <row r="33" spans="3:17">
      <c r="C33" cm="1">
        <f t="array" ref="C33:D33">_xll.BISECT(function,C32,D32)</f>
        <v>1.7577720165252684</v>
      </c>
      <c r="D33">
        <v>1.7577720187604426</v>
      </c>
      <c r="E33">
        <f t="shared" si="0"/>
        <v>2.2351742678949904E-9</v>
      </c>
      <c r="F33" cm="1">
        <f t="array" ref="F33">_xll.XLL.UDF(function,C33)</f>
        <v>2.7077220099210817E-8</v>
      </c>
      <c r="I33">
        <f t="array" ref="I33:J33">_xll.FALSE_POSITION($C$2,I32,J32)</f>
        <v>1.7577720181909791</v>
      </c>
      <c r="J33">
        <v>1.8</v>
      </c>
      <c r="K33">
        <f t="shared" si="3"/>
        <v>4.2227981809020987E-2</v>
      </c>
      <c r="L33" cm="1">
        <f t="array" ref="L33">_xll.XLL.UDF(function,I33)</f>
        <v>8.8493479171982554E-10</v>
      </c>
      <c r="P33">
        <v>1.31</v>
      </c>
      <c r="Q33">
        <f t="array" ref="Q33">_xll.XLL.UDF(function,P33)</f>
        <v>1.5922919143315686</v>
      </c>
    </row>
    <row r="34" spans="3:17">
      <c r="C34" cm="1">
        <f t="array" ref="C34:D34">_xll.BISECT(function,C33,D33)</f>
        <v>1.7577720176428555</v>
      </c>
      <c r="D34">
        <v>1.7577720187604426</v>
      </c>
      <c r="E34">
        <f t="shared" si="0"/>
        <v>1.1175871339474952E-9</v>
      </c>
      <c r="F34" cm="1">
        <f t="array" ref="F34">_xll.XLL.UDF(function,C34)</f>
        <v>9.5038430007156318E-9</v>
      </c>
      <c r="I34">
        <f t="array" ref="I34:J34">_xll.FALSE_POSITION($C$2,I33,J33)</f>
        <v>1.7577720182222238</v>
      </c>
      <c r="J34">
        <v>1.8</v>
      </c>
      <c r="K34">
        <f t="shared" si="3"/>
        <v>4.2227981777776202E-2</v>
      </c>
      <c r="L34" cm="1">
        <f t="array" ref="L34">_xll.XLL.UDF(function,I34)</f>
        <v>3.9362824103574808E-10</v>
      </c>
      <c r="P34">
        <v>1.32</v>
      </c>
      <c r="Q34">
        <f t="array" ref="Q34">_xll.XLL.UDF(function,P34)</f>
        <v>1.5859732048597075</v>
      </c>
    </row>
    <row r="35" spans="3:17">
      <c r="C35" cm="1">
        <f t="array" ref="C35:D35">_xll.BISECT(function,C34,D34)</f>
        <v>1.7577720182016492</v>
      </c>
      <c r="D35">
        <v>1.7577720187604426</v>
      </c>
      <c r="E35">
        <f t="shared" si="0"/>
        <v>5.5879345595144514E-10</v>
      </c>
      <c r="F35" cm="1">
        <f t="array" ref="F35">_xll.XLL.UDF(function,C35)</f>
        <v>7.1715255930235461E-10</v>
      </c>
      <c r="I35">
        <f t="array" ref="I35:J35">_xll.FALSE_POSITION($C$2,I34,J34)</f>
        <v>1.7577720182361218</v>
      </c>
      <c r="J35">
        <v>1.8</v>
      </c>
      <c r="K35">
        <f t="shared" si="3"/>
        <v>4.2227981763878208E-2</v>
      </c>
      <c r="L35" cm="1">
        <f t="array" ref="L35">_xll.XLL.UDF(function,I35)</f>
        <v>1.7509016457383621E-10</v>
      </c>
      <c r="P35">
        <v>1.33</v>
      </c>
      <c r="Q35">
        <f t="array" ref="Q35">_xll.XLL.UDF(function,P35)</f>
        <v>1.5791833829704884</v>
      </c>
    </row>
    <row r="36" spans="3:17">
      <c r="C36" cm="1">
        <f t="array" ref="C36:D36">_xll.BISECT(function,C35,D35)</f>
        <v>1.7577720182016492</v>
      </c>
      <c r="D36">
        <v>1.7577720184810459</v>
      </c>
      <c r="E36">
        <f t="shared" si="0"/>
        <v>2.7939672797572257E-10</v>
      </c>
      <c r="F36" cm="1">
        <f t="array" ref="F36">_xll.XLL.UDF(function,C36)</f>
        <v>7.1715255930235461E-10</v>
      </c>
      <c r="I36">
        <f t="array" ref="I36:J36">_xll.FALSE_POSITION($C$2,I35,J35)</f>
        <v>1.7577720182423038</v>
      </c>
      <c r="J36">
        <v>1.8</v>
      </c>
      <c r="K36">
        <f t="shared" si="3"/>
        <v>4.2227981757696265E-2</v>
      </c>
      <c r="L36" cm="1">
        <f t="array" ref="L36">_xll.XLL.UDF(function,I36)</f>
        <v>7.7882589263631737E-11</v>
      </c>
      <c r="P36">
        <v>1.34</v>
      </c>
      <c r="Q36">
        <f t="array" ref="Q36">_xll.XLL.UDF(function,P36)</f>
        <v>1.5719064647880829</v>
      </c>
    </row>
    <row r="37" spans="3:17">
      <c r="C37" cm="1">
        <f t="array" ref="C37:D37">_xll.BISECT(function,C36,D36)</f>
        <v>1.7577720182016492</v>
      </c>
      <c r="D37">
        <v>1.7577720183413477</v>
      </c>
      <c r="E37">
        <f t="shared" si="0"/>
        <v>1.3969847501016375E-10</v>
      </c>
      <c r="F37" cm="1">
        <f t="array" ref="F37">_xll.XLL.UDF(function,C37)</f>
        <v>7.1715255930235461E-10</v>
      </c>
      <c r="I37">
        <f t="array" ref="I37:J37">_xll.FALSE_POSITION($C$2,I36,J36)</f>
        <v>1.7577720182450536</v>
      </c>
      <c r="J37">
        <v>1.8</v>
      </c>
      <c r="K37">
        <f t="shared" si="3"/>
        <v>4.2227981754946464E-2</v>
      </c>
      <c r="L37" cm="1">
        <f t="array" ref="L37">_xll.XLL.UDF(function,I37)</f>
        <v>3.4644287438222972E-11</v>
      </c>
      <c r="P37">
        <v>1.35</v>
      </c>
      <c r="Q37">
        <f t="array" ref="Q37">_xll.XLL.UDF(function,P37)</f>
        <v>1.5641253817814194</v>
      </c>
    </row>
    <row r="38" spans="3:17">
      <c r="C38" cm="1">
        <f t="array" ref="C38:D38">_xll.BISECT(function,C37,D37)</f>
        <v>1.7577720182016492</v>
      </c>
      <c r="D38">
        <v>1.7577720182714984</v>
      </c>
      <c r="E38">
        <f t="shared" si="0"/>
        <v>6.9849237505081874E-11</v>
      </c>
      <c r="F38" cm="1">
        <f t="array" ref="F38">_xll.XLL.UDF(function,C38)</f>
        <v>7.1715255930235461E-10</v>
      </c>
      <c r="I38">
        <f t="array" ref="I38:J38">_xll.FALSE_POSITION($C$2,I37,J37)</f>
        <v>1.7577720182462768</v>
      </c>
      <c r="J38">
        <v>1.8</v>
      </c>
      <c r="K38">
        <f t="shared" ref="K38:K50" si="4">J38-I38</f>
        <v>4.222798175372322E-2</v>
      </c>
      <c r="L38" cm="1">
        <f t="array" ref="L38">_xll.XLL.UDF(function,I38)</f>
        <v>1.540989558167844E-11</v>
      </c>
      <c r="P38">
        <v>1.36</v>
      </c>
      <c r="Q38">
        <f t="array" ref="Q38">_xll.XLL.UDF(function,P38)</f>
        <v>1.555821888914364</v>
      </c>
    </row>
    <row r="39" spans="3:17">
      <c r="C39" cm="1">
        <f t="array" ref="C39:D39">_xll.BISECT(function,C38,D38)</f>
        <v>1.7577720182365737</v>
      </c>
      <c r="D39">
        <v>1.7577720182714984</v>
      </c>
      <c r="E39">
        <f t="shared" si="0"/>
        <v>3.4924729774843399E-11</v>
      </c>
      <c r="F39" cm="1">
        <f t="array" ref="F39">_xll.XLL.UDF(function,C39)</f>
        <v>1.6798473721745406E-10</v>
      </c>
      <c r="I39">
        <f t="array" ref="I39:J39">_xll.FALSE_POSITION($C$2,I38,J38)</f>
        <v>1.7577720182468208</v>
      </c>
      <c r="J39">
        <v>1.8</v>
      </c>
      <c r="K39">
        <f t="shared" si="4"/>
        <v>4.2227981753179211E-2</v>
      </c>
      <c r="L39" cm="1">
        <f t="array" ref="L39">_xll.XLL.UDF(function,I39)</f>
        <v>6.8549610432220711E-12</v>
      </c>
      <c r="P39">
        <v>1.37</v>
      </c>
      <c r="Q39">
        <f t="array" ref="Q39">_xll.XLL.UDF(function,P39)</f>
        <v>1.5469764625564186</v>
      </c>
    </row>
    <row r="40" spans="3:17">
      <c r="C40" cm="1">
        <f t="array" ref="C40:D40">_xll.BISECT(function,C39,D39)</f>
        <v>1.7577720182365737</v>
      </c>
      <c r="D40">
        <v>1.7577720182540362</v>
      </c>
      <c r="E40">
        <f t="shared" si="0"/>
        <v>1.7462475909724162E-11</v>
      </c>
      <c r="F40" cm="1">
        <f t="array" ref="F40">_xll.XLL.UDF(function,C40)</f>
        <v>1.6798473721745406E-10</v>
      </c>
      <c r="I40">
        <f t="array" ref="I40:J40">_xll.FALSE_POSITION($C$2,I39,J39)</f>
        <v>1.7577720182470629</v>
      </c>
      <c r="J40">
        <v>1.8</v>
      </c>
      <c r="K40">
        <f t="shared" si="4"/>
        <v>4.2227981752937183E-2</v>
      </c>
      <c r="L40" cm="1">
        <f t="array" ref="L40">_xll.XLL.UDF(function,I40)</f>
        <v>3.0500046932455788E-12</v>
      </c>
      <c r="P40">
        <v>1.38</v>
      </c>
      <c r="Q40">
        <f t="array" ref="Q40">_xll.XLL.UDF(function,P40)</f>
        <v>1.5375681867675914</v>
      </c>
    </row>
    <row r="41" spans="3:17">
      <c r="C41" cm="1">
        <f t="array" ref="C41:D41">_xll.BISECT(function,C40,D40)</f>
        <v>1.7577720182453049</v>
      </c>
      <c r="D41">
        <v>1.7577720182540362</v>
      </c>
      <c r="E41">
        <f t="shared" si="0"/>
        <v>8.7312379548620811E-12</v>
      </c>
      <c r="F41" cm="1">
        <f t="array" ref="F41">_xll.XLL.UDF(function,C41)</f>
        <v>3.0691893470686532E-11</v>
      </c>
      <c r="I41">
        <f t="array" ref="I41:J41">_xll.FALSE_POSITION($C$2,I40,J40)</f>
        <v>1.7577720182471706</v>
      </c>
      <c r="J41">
        <v>1.8</v>
      </c>
      <c r="K41">
        <f t="shared" si="4"/>
        <v>4.2227981752829491E-2</v>
      </c>
      <c r="L41" cm="1">
        <f t="array" ref="L41">_xll.XLL.UDF(function,I41)</f>
        <v>1.3571366253008705E-12</v>
      </c>
      <c r="P41">
        <v>1.39</v>
      </c>
      <c r="Q41">
        <f t="array" ref="Q41">_xll.XLL.UDF(function,P41)</f>
        <v>1.5275746263462784</v>
      </c>
    </row>
    <row r="42" spans="3:17">
      <c r="C42" cm="1">
        <f t="array" ref="C42:D42">_xll.BISECT(function,C41,D41)</f>
        <v>1.7577720182453049</v>
      </c>
      <c r="D42">
        <v>1.7577720182496706</v>
      </c>
      <c r="E42">
        <f t="shared" si="0"/>
        <v>4.3656189774310405E-12</v>
      </c>
      <c r="F42" cm="1">
        <f t="array" ref="F42">_xll.XLL.UDF(function,C42)</f>
        <v>3.0691893470686532E-11</v>
      </c>
      <c r="I42">
        <f t="array" ref="I42:J42">_xll.FALSE_POSITION($C$2,I41,J41)</f>
        <v>1.7577720182472185</v>
      </c>
      <c r="J42">
        <v>1.8</v>
      </c>
      <c r="K42">
        <f t="shared" si="4"/>
        <v>4.2227981752781529E-2</v>
      </c>
      <c r="L42" cm="1">
        <f t="array" ref="L42">_xll.XLL.UDF(function,I42)</f>
        <v>6.0218496855650356E-13</v>
      </c>
      <c r="P42">
        <v>1.4</v>
      </c>
      <c r="Q42">
        <f t="array" ref="Q42">_xll.XLL.UDF(function,P42)</f>
        <v>1.5169716847615065</v>
      </c>
    </row>
    <row r="43" spans="3:17">
      <c r="C43" cm="1">
        <f t="array" ref="C43:D43">_xll.BISECT(function,C42,D42)</f>
        <v>1.7577720182453049</v>
      </c>
      <c r="D43">
        <v>1.7577720182474876</v>
      </c>
      <c r="E43">
        <f t="shared" si="0"/>
        <v>2.1826984664130578E-12</v>
      </c>
      <c r="F43" cm="1">
        <f t="array" ref="F43">_xll.XLL.UDF(function,C43)</f>
        <v>3.0691893470686532E-11</v>
      </c>
      <c r="I43">
        <f t="array" ref="I43:J43">_xll.FALSE_POSITION($C$2,I42,J42)</f>
        <v>1.7577720182472398</v>
      </c>
      <c r="J43">
        <v>1.8</v>
      </c>
      <c r="K43">
        <f t="shared" si="4"/>
        <v>4.2227981752760213E-2</v>
      </c>
      <c r="L43" cm="1">
        <f t="array" ref="L43">_xll.XLL.UDF(function,I43)</f>
        <v>2.6822988274940182E-13</v>
      </c>
      <c r="P43">
        <v>1.41</v>
      </c>
      <c r="Q43">
        <f t="array" ref="Q43">_xll.XLL.UDF(function,P43)</f>
        <v>1.5057334447715287</v>
      </c>
    </row>
    <row r="44" spans="3:17">
      <c r="C44" cm="1">
        <f t="array" ref="C44:D44">_xll.BISECT(function,C43,D43)</f>
        <v>1.7577720182463963</v>
      </c>
      <c r="D44">
        <v>1.7577720182474876</v>
      </c>
      <c r="E44">
        <f t="shared" si="0"/>
        <v>1.0913492332065289E-12</v>
      </c>
      <c r="F44" cm="1">
        <f t="array" ref="F44">_xll.XLL.UDF(function,C44)</f>
        <v>1.353051004562017E-11</v>
      </c>
      <c r="I44">
        <f t="array" ref="I44:J44">_xll.FALSE_POSITION($C$2,I43,J43)</f>
        <v>1.7577720182472494</v>
      </c>
      <c r="J44">
        <v>1.8</v>
      </c>
      <c r="K44">
        <f t="shared" si="4"/>
        <v>4.2227981752750665E-2</v>
      </c>
      <c r="L44" cm="1">
        <f t="array" ref="L44">_xll.XLL.UDF(function,I44)</f>
        <v>1.1723955140040966E-13</v>
      </c>
      <c r="P44">
        <v>1.42</v>
      </c>
      <c r="Q44">
        <f t="array" ref="Q44">_xll.XLL.UDF(function,P44)</f>
        <v>1.4938319891477916</v>
      </c>
    </row>
    <row r="45" spans="3:17">
      <c r="C45" cm="1">
        <f t="array" ref="C45:D45">_xll.BISECT(function,C44,D44)</f>
        <v>1.7577720182469418</v>
      </c>
      <c r="D45">
        <v>1.7577720182474876</v>
      </c>
      <c r="E45">
        <f t="shared" si="0"/>
        <v>5.4578563890572696E-13</v>
      </c>
      <c r="F45" cm="1">
        <f t="array" ref="F45">_xll.XLL.UDF(function,C45)</f>
        <v>4.9524828682356344E-12</v>
      </c>
      <c r="I45">
        <f t="array" ref="I45:J45">_xll.FALSE_POSITION($C$2,I44,J44)</f>
        <v>1.7577720182472536</v>
      </c>
      <c r="J45">
        <v>1.8</v>
      </c>
      <c r="K45">
        <f t="shared" si="4"/>
        <v>4.2227981752746446E-2</v>
      </c>
      <c r="L45" cm="1">
        <f t="array" ref="L45">_xll.XLL.UDF(function,I45)</f>
        <v>4.9737991503205776E-14</v>
      </c>
      <c r="P45">
        <v>1.43</v>
      </c>
      <c r="Q45">
        <f t="array" ref="Q45">_xll.XLL.UDF(function,P45)</f>
        <v>1.4812371984622343</v>
      </c>
    </row>
    <row r="46" spans="3:17">
      <c r="C46" cm="1">
        <f t="array" ref="C46:D46">_xll.BISECT(function,C45,D45)</f>
        <v>1.7577720182472147</v>
      </c>
      <c r="D46">
        <v>1.7577720182474876</v>
      </c>
      <c r="E46">
        <f t="shared" si="0"/>
        <v>2.7289281945286348E-13</v>
      </c>
      <c r="F46" cm="1">
        <f t="array" ref="F46">_xll.XLL.UDF(function,C46)</f>
        <v>6.6080474425667487E-13</v>
      </c>
      <c r="I46">
        <f t="array" ref="I46:J46">_xll.FALSE_POSITION($C$2,I45,J45)</f>
        <v>1.7577720182472554</v>
      </c>
      <c r="J46">
        <v>1.8</v>
      </c>
      <c r="K46">
        <f t="shared" si="4"/>
        <v>4.222798175274467E-2</v>
      </c>
      <c r="L46" cm="1">
        <f t="array" ref="L46">_xll.XLL.UDF(function,I46)</f>
        <v>2.3092638912202991E-14</v>
      </c>
      <c r="P46">
        <v>1.44</v>
      </c>
      <c r="Q46">
        <f t="array" ref="Q46">_xll.XLL.UDF(function,P46)</f>
        <v>1.467916522338176</v>
      </c>
    </row>
    <row r="47" spans="3:17">
      <c r="C47" cm="1">
        <f t="array" ref="C47:D47">_xll.BISECT(function,C46,D46)</f>
        <v>1.7577720182472147</v>
      </c>
      <c r="D47">
        <v>1.7577720182473513</v>
      </c>
      <c r="E47">
        <f t="shared" si="0"/>
        <v>1.3655743202889425E-13</v>
      </c>
      <c r="F47" cm="1">
        <f t="array" ref="F47">_xll.XLL.UDF(function,C47)</f>
        <v>6.6080474425667487E-13</v>
      </c>
      <c r="I47">
        <f t="array" ref="I47:J47">_xll.FALSE_POSITION($C$2,I46,J46)</f>
        <v>1.7577720182472563</v>
      </c>
      <c r="J47">
        <v>1.8</v>
      </c>
      <c r="K47">
        <f t="shared" si="4"/>
        <v>4.2227981752743782E-2</v>
      </c>
      <c r="L47" cm="1">
        <f t="array" ref="L47">_xll.XLL.UDF(function,I47)</f>
        <v>8.8817841970012129E-15</v>
      </c>
      <c r="P47">
        <v>1.45</v>
      </c>
      <c r="Q47">
        <f t="array" ref="Q47">_xll.XLL.UDF(function,P47)</f>
        <v>1.4538347198874735</v>
      </c>
    </row>
    <row r="48" spans="3:17">
      <c r="C48" cm="1">
        <f t="array" ref="C48:D48">_xll.BISECT(function,C47,D47)</f>
        <v>1.7577720182472147</v>
      </c>
      <c r="D48">
        <v>1.7577720182472829</v>
      </c>
      <c r="E48">
        <f t="shared" si="0"/>
        <v>6.8167693711984612E-14</v>
      </c>
      <c r="F48" cm="1">
        <f t="array" ref="F48">_xll.XLL.UDF(function,C48)</f>
        <v>6.6080474425667487E-13</v>
      </c>
      <c r="I48">
        <f t="array" ref="I48:J48">_xll.FALSE_POSITION($C$2,I47,J47)</f>
        <v>1.7577720182472565</v>
      </c>
      <c r="J48">
        <v>1.8</v>
      </c>
      <c r="K48">
        <f t="shared" si="4"/>
        <v>4.222798175274356E-2</v>
      </c>
      <c r="L48" cm="1">
        <f t="array" ref="L48">_xll.XLL.UDF(function,I48)</f>
        <v>5.3290705182007372E-15</v>
      </c>
      <c r="P48">
        <v>1.46</v>
      </c>
      <c r="Q48">
        <f t="array" ref="Q48">_xll.XLL.UDF(function,P48)</f>
        <v>1.4389535642292473</v>
      </c>
    </row>
    <row r="49" spans="3:17">
      <c r="C49" cm="1">
        <f t="array" ref="C49:D49">_xll.BISECT(function,C48,D48)</f>
        <v>1.7577720182472487</v>
      </c>
      <c r="D49">
        <v>1.7577720182472829</v>
      </c>
      <c r="E49">
        <f t="shared" si="0"/>
        <v>3.4194869158454821E-14</v>
      </c>
      <c r="F49" cm="1">
        <f t="array" ref="F49">_xll.XLL.UDF(function,C49)</f>
        <v>1.2789769243680985E-13</v>
      </c>
      <c r="I49">
        <f t="array" ref="I49:J49">_xll.FALSE_POSITION($C$2,I48,J48)</f>
        <v>1.7577720182472567</v>
      </c>
      <c r="J49">
        <v>1.7577720182472567</v>
      </c>
      <c r="K49">
        <f t="shared" si="4"/>
        <v>0</v>
      </c>
      <c r="L49" cm="1">
        <f t="array" ref="L49">_xll.XLL.UDF(function,I49)</f>
        <v>0</v>
      </c>
      <c r="P49">
        <v>1.47</v>
      </c>
      <c r="Q49">
        <f t="array" ref="Q49">_xll.XLL.UDF(function,P49)</f>
        <v>1.4232315049700346</v>
      </c>
    </row>
    <row r="50" spans="3:17">
      <c r="C50" cm="1">
        <f t="array" ref="C50:D50">_xll.BISECT(function,C49,D49)</f>
        <v>1.7577720182472487</v>
      </c>
      <c r="D50">
        <v>1.7577720182472658</v>
      </c>
      <c r="E50">
        <f t="shared" si="0"/>
        <v>1.7097434579227411E-14</v>
      </c>
      <c r="F50" cm="1">
        <f t="array" ref="F50">_xll.XLL.UDF(function,C50)</f>
        <v>1.2789769243680985E-13</v>
      </c>
      <c r="I50">
        <f t="array" ref="I50:J50">_xll.FALSE_POSITION($C$2,I49,J49)</f>
        <v>1.7577720182472567</v>
      </c>
      <c r="J50">
        <v>1.7577720182472567</v>
      </c>
      <c r="K50">
        <f t="shared" si="4"/>
        <v>0</v>
      </c>
      <c r="L50" cm="1">
        <f t="array" ref="L50">_xll.XLL.UDF(function,I50)</f>
        <v>0</v>
      </c>
      <c r="P50">
        <v>1.48</v>
      </c>
      <c r="Q50">
        <f t="array" ref="Q50">_xll.XLL.UDF(function,P50)</f>
        <v>1.406623281272235</v>
      </c>
    </row>
    <row r="51" spans="3:17">
      <c r="C51" cm="1">
        <f t="array" ref="C51:D51">_xll.BISECT(function,C50,D50)</f>
        <v>1.7577720182472487</v>
      </c>
      <c r="D51">
        <v>1.7577720182472572</v>
      </c>
      <c r="E51">
        <f t="shared" si="0"/>
        <v>8.4376949871511897E-15</v>
      </c>
      <c r="F51" cm="1">
        <f t="array" ref="F51">_xll.XLL.UDF(function,C51)</f>
        <v>1.2789769243680985E-13</v>
      </c>
      <c r="P51">
        <v>1.49</v>
      </c>
      <c r="Q51">
        <f t="array" ref="Q51">_xll.XLL.UDF(function,P51)</f>
        <v>1.3890794765826826</v>
      </c>
    </row>
    <row r="52" spans="3:17">
      <c r="C52" cm="1">
        <f t="array" ref="C52:D52">_xll.BISECT(function,C51,D51)</f>
        <v>1.7577720182472529</v>
      </c>
      <c r="D52">
        <v>1.7577720182472572</v>
      </c>
      <c r="E52">
        <f t="shared" si="0"/>
        <v>4.2188474935755949E-15</v>
      </c>
      <c r="F52" cm="1">
        <f t="array" ref="F52">_xll.XLL.UDF(function,C52)</f>
        <v>6.0396132539606698E-14</v>
      </c>
      <c r="P52">
        <v>1.5</v>
      </c>
      <c r="Q52">
        <f t="array" ref="Q52">_xll.XLL.UDF(function,P52)</f>
        <v>1.3705460041517514</v>
      </c>
    </row>
    <row r="53" spans="3:17">
      <c r="C53" cm="1">
        <f t="array" ref="C53:D53">_xll.BISECT(function,C52,D52)</f>
        <v>1.7577720182472549</v>
      </c>
      <c r="D53">
        <v>1.7577720182472572</v>
      </c>
      <c r="E53">
        <f t="shared" si="0"/>
        <v>2.2204460492503131E-15</v>
      </c>
      <c r="F53" cm="1">
        <f t="array" ref="F53">_xll.XLL.UDF(function,C53)</f>
        <v>2.8421709430403604E-14</v>
      </c>
      <c r="P53">
        <v>1.51</v>
      </c>
      <c r="Q53">
        <f t="array" ref="Q53">_xll.XLL.UDF(function,P53)</f>
        <v>1.3509635100340096</v>
      </c>
    </row>
    <row r="54" spans="3:17">
      <c r="C54" cm="1">
        <f t="array" ref="C54:D54">_xll.BISECT(function,C53,D53)</f>
        <v>1.757772018247256</v>
      </c>
      <c r="D54">
        <v>1.7577720182472572</v>
      </c>
      <c r="E54">
        <f t="shared" si="0"/>
        <v>0</v>
      </c>
      <c r="F54" cm="1">
        <f t="array" ref="F54">_xll.XLL.UDF(function,C54)</f>
        <v>1.0658141036401446E-14</v>
      </c>
      <c r="P54">
        <v>1.52</v>
      </c>
      <c r="Q54">
        <f t="array" ref="Q54">_xll.XLL.UDF(function,P54)</f>
        <v>1.3302666771756413</v>
      </c>
    </row>
    <row r="55" spans="3:17">
      <c r="C55" cm="1">
        <f t="array" ref="C55:D55">_xll.BISECT(function,C54,D54)</f>
        <v>1.7577720182472567</v>
      </c>
      <c r="D55">
        <v>1.7577720182472572</v>
      </c>
      <c r="E55">
        <f t="shared" si="0"/>
        <v>0</v>
      </c>
      <c r="F55" cm="1">
        <f t="array" ref="F55">_xll.XLL.UDF(function,C55)</f>
        <v>0</v>
      </c>
      <c r="P55">
        <v>1.53</v>
      </c>
      <c r="Q55">
        <f t="array" ref="Q55">_xll.XLL.UDF(function,P55)</f>
        <v>1.3083834102623439</v>
      </c>
    </row>
    <row r="56" spans="3:17">
      <c r="C56" cm="1">
        <f t="array" ref="C56:D56">_xll.BISECT(function,C55,D55)</f>
        <v>1.7577720182472567</v>
      </c>
      <c r="D56">
        <v>1.7577720182472567</v>
      </c>
      <c r="E56">
        <f t="shared" si="0"/>
        <v>0</v>
      </c>
      <c r="F56" cm="1">
        <f t="array" ref="F56">_xll.XLL.UDF(function,C56)</f>
        <v>0</v>
      </c>
      <c r="P56">
        <v>1.54</v>
      </c>
      <c r="Q56">
        <f t="array" ref="Q56">_xll.XLL.UDF(function,P56)</f>
        <v>1.2852338759541306</v>
      </c>
    </row>
    <row r="57" spans="3:17">
      <c r="C57" cm="1">
        <f t="array" ref="C57:D57">_xll.BISECT(function,C56,D56)</f>
        <v>1.7577720182472567</v>
      </c>
      <c r="D57">
        <v>1.7577720182472567</v>
      </c>
      <c r="E57">
        <f t="shared" si="0"/>
        <v>0</v>
      </c>
      <c r="F57" cm="1">
        <f t="array" ref="F57">_xll.XLL.UDF(function,C57)</f>
        <v>0</v>
      </c>
      <c r="P57">
        <v>1.55</v>
      </c>
      <c r="Q57">
        <f t="array" ref="Q57">_xll.XLL.UDF(function,P57)</f>
        <v>1.2607293666010257</v>
      </c>
    </row>
    <row r="58" spans="3:17">
      <c r="P58">
        <v>1.56</v>
      </c>
      <c r="Q58">
        <f t="array" ref="Q58">_xll.XLL.UDF(function,P58)</f>
        <v>1.234770947005621</v>
      </c>
    </row>
    <row r="59" spans="3:17">
      <c r="P59">
        <v>1.57</v>
      </c>
      <c r="Q59">
        <f t="array" ref="Q59">_xll.XLL.UDF(function,P59)</f>
        <v>1.2072478325616116</v>
      </c>
    </row>
    <row r="60" spans="3:17">
      <c r="P60">
        <v>1.58</v>
      </c>
      <c r="Q60">
        <f t="array" ref="Q60">_xll.XLL.UDF(function,P60)</f>
        <v>1.1780354321436872</v>
      </c>
    </row>
    <row r="61" spans="3:17">
      <c r="P61">
        <v>1.59</v>
      </c>
      <c r="Q61">
        <f t="array" ref="Q61">_xll.XLL.UDF(function,P61)</f>
        <v>1.1469929690104816</v>
      </c>
    </row>
    <row r="62" spans="3:17">
      <c r="P62">
        <v>1.6</v>
      </c>
      <c r="Q62">
        <f t="array" ref="Q62">_xll.XLL.UDF(function,P62)</f>
        <v>1.1139605656149092</v>
      </c>
    </row>
    <row r="63" spans="3:17">
      <c r="P63">
        <v>1.61</v>
      </c>
      <c r="Q63">
        <f t="array" ref="Q63">_xll.XLL.UDF(function,P63)</f>
        <v>1.0787556405128291</v>
      </c>
    </row>
    <row r="64" spans="3:17">
      <c r="P64">
        <v>1.62</v>
      </c>
      <c r="Q64">
        <f t="array" ref="Q64">_xll.XLL.UDF(function,P64)</f>
        <v>1.0411684129113139</v>
      </c>
    </row>
    <row r="65" spans="16:17">
      <c r="P65">
        <v>1.63</v>
      </c>
      <c r="Q65">
        <f t="array" ref="Q65">_xll.XLL.UDF(function,P65)</f>
        <v>1.0009562357872155</v>
      </c>
    </row>
    <row r="66" spans="16:17">
      <c r="P66">
        <v>1.64</v>
      </c>
      <c r="Q66">
        <f t="array" ref="Q66">_xll.XLL.UDF(function,P66)</f>
        <v>0.95783637106044062</v>
      </c>
    </row>
    <row r="67" spans="16:17">
      <c r="P67">
        <v>1.65</v>
      </c>
      <c r="Q67">
        <f t="array" ref="Q67">_xll.XLL.UDF(function,P67)</f>
        <v>0.91147666281590012</v>
      </c>
    </row>
    <row r="68" spans="16:17">
      <c r="P68">
        <v>1.66</v>
      </c>
      <c r="Q68">
        <f t="array" ref="Q68">_xll.XLL.UDF(function,P68)</f>
        <v>0.86148332918162951</v>
      </c>
    </row>
    <row r="69" spans="16:17">
      <c r="P69">
        <v>1.67</v>
      </c>
      <c r="Q69">
        <f t="array" ref="Q69">_xll.XLL.UDF(function,P69)</f>
        <v>0.80738473397117805</v>
      </c>
    </row>
    <row r="70" spans="16:17">
      <c r="P70">
        <v>1.68</v>
      </c>
      <c r="Q70">
        <f t="array" ref="Q70">_xll.XLL.UDF(function,P70)</f>
        <v>0.74860943673743552</v>
      </c>
    </row>
    <row r="71" spans="16:17">
      <c r="P71">
        <v>1.69</v>
      </c>
      <c r="Q71">
        <f t="array" ref="Q71">_xll.XLL.UDF(function,P71)</f>
        <v>0.68445591570042996</v>
      </c>
    </row>
    <row r="72" spans="16:17">
      <c r="P72">
        <v>1.7</v>
      </c>
      <c r="Q72">
        <f t="array" ref="Q72">_xll.XLL.UDF(function,P72)</f>
        <v>0.61404985920124333</v>
      </c>
    </row>
    <row r="73" spans="16:17">
      <c r="P73">
        <v>1.71</v>
      </c>
      <c r="Q73">
        <f t="array" ref="Q73">_xll.XLL.UDF(function,P73)</f>
        <v>0.53628234825093712</v>
      </c>
    </row>
    <row r="74" spans="16:17">
      <c r="P74">
        <v>1.72</v>
      </c>
      <c r="Q74">
        <f t="array" ref="Q74">_xll.XLL.UDF(function,P74)</f>
        <v>0.44971765315534612</v>
      </c>
    </row>
    <row r="75" spans="16:17">
      <c r="P75">
        <v>1.73</v>
      </c>
      <c r="Q75">
        <f t="array" ref="Q75">_xll.XLL.UDF(function,P75)</f>
        <v>0.35245074757064193</v>
      </c>
    </row>
    <row r="76" spans="16:17">
      <c r="P76">
        <v>1.74</v>
      </c>
      <c r="Q76">
        <f t="array" ref="Q76">_xll.XLL.UDF(function,P76)</f>
        <v>0.24187756078286488</v>
      </c>
    </row>
    <row r="77" spans="16:17">
      <c r="P77">
        <v>1.75</v>
      </c>
      <c r="Q77">
        <f t="array" ref="Q77">_xll.XLL.UDF(function,P77)</f>
        <v>0.11430477128005863</v>
      </c>
    </row>
    <row r="78" spans="16:17">
      <c r="P78">
        <v>1.76</v>
      </c>
      <c r="Q78">
        <f t="array" ref="Q78">_xll.XLL.UDF(function,P78)</f>
        <v>-3.5757507379225208E-2</v>
      </c>
    </row>
    <row r="79" spans="16:17">
      <c r="P79">
        <v>1.77</v>
      </c>
      <c r="Q79">
        <f t="array" ref="Q79">_xll.XLL.UDF(function,P79)</f>
        <v>-0.21699053251933142</v>
      </c>
    </row>
    <row r="80" spans="16:17">
      <c r="P80">
        <v>1.78</v>
      </c>
      <c r="Q80">
        <f t="array" ref="Q80">_xll.XLL.UDF(function,P80)</f>
        <v>-0.4443492315141308</v>
      </c>
    </row>
    <row r="81" spans="16:17">
      <c r="P81">
        <v>1.79</v>
      </c>
      <c r="Q81">
        <f t="array" ref="Q81">_xll.XLL.UDF(function,P81)</f>
        <v>-0.74708989735900511</v>
      </c>
    </row>
    <row r="82" spans="16:17">
      <c r="P82">
        <v>1.8</v>
      </c>
      <c r="Q82">
        <f t="array" ref="Q82">_xll.XLL.UDF(function,P82)</f>
        <v>-1.1960046346767577</v>
      </c>
    </row>
    <row r="83" spans="16:17">
      <c r="P83">
        <v>1.81</v>
      </c>
      <c r="Q83">
        <f t="array" ref="Q83">_xll.XLL.UDF(function,P83)</f>
        <v>-2.0622400198174344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Kahan.a</vt:lpstr>
      <vt:lpstr>Kahan.b</vt:lpstr>
      <vt:lpstr>Kahan.c</vt:lpstr>
      <vt:lpstr>Kahan.b!function</vt:lpstr>
      <vt:lpstr>Kahan.c!function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zhouy</cp:lastModifiedBy>
  <dcterms:created xsi:type="dcterms:W3CDTF">2019-09-20T01:35:02Z</dcterms:created>
  <dcterms:modified xsi:type="dcterms:W3CDTF">2019-09-24T01:09:01Z</dcterms:modified>
</cp:coreProperties>
</file>