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800" windowHeight="15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<sst xmlns="http://schemas.openxmlformats.org/spreadsheetml/2006/main" count="14" uniqueCount="10">
  <si>
    <t>单元T3-mix</t>
  </si>
  <si>
    <t>n</t>
  </si>
  <si>
    <r>
      <rPr>
        <b/>
        <sz val="11"/>
        <color theme="1"/>
        <rFont val="宋体"/>
        <charset val="134"/>
        <scheme val="minor"/>
      </rPr>
      <t>(最优)</t>
    </r>
    <r>
      <rPr>
        <b/>
        <sz val="11"/>
        <color theme="1"/>
        <rFont val="Calibri"/>
        <charset val="134"/>
      </rPr>
      <t>λ</t>
    </r>
  </si>
  <si>
    <r>
      <rPr>
        <b/>
        <sz val="11"/>
        <color theme="1"/>
        <rFont val="宋体"/>
        <charset val="134"/>
        <scheme val="minor"/>
      </rPr>
      <t>（1：1）</t>
    </r>
    <r>
      <rPr>
        <b/>
        <sz val="11"/>
        <color theme="1"/>
        <rFont val="Calibri"/>
        <charset val="161"/>
      </rPr>
      <t>λ</t>
    </r>
  </si>
  <si>
    <t>（1：0.5）</t>
  </si>
  <si>
    <t>（1：1.5）</t>
  </si>
  <si>
    <r>
      <rPr>
        <b/>
        <sz val="11"/>
        <color theme="1"/>
        <rFont val="宋体"/>
        <charset val="134"/>
        <scheme val="minor"/>
      </rPr>
      <t>（稳定项）</t>
    </r>
    <r>
      <rPr>
        <sz val="11"/>
        <color theme="1"/>
        <rFont val="Calibri"/>
        <charset val="161"/>
      </rPr>
      <t>λ</t>
    </r>
  </si>
  <si>
    <t>1.3767660e-</t>
  </si>
  <si>
    <t>稳定1；1</t>
  </si>
  <si>
    <t>quad稳定项1：1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</si>
</sst>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61"/>
    </font>
    <font>
      <sz val="11"/>
      <color theme="1"/>
      <name val="Calibri"/>
      <charset val="161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>
      <alignment vertical="center"/>
    </xf>
    <xf numFmtId="11" fontId="0" fillId="0" borderId="0" xfId="0" applyNumberFormat="1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G61"/>
  <sheetViews>
    <sheetView tabSelected="1" topLeftCell="A4" workbookViewId="0">
      <selection activeCell="F35" sqref="F35"/>
    </sheetView>
  </sheetViews>
  <sheetFormatPr defaultColWidth="9" defaultRowHeight="13.5" outlineLevelCol="6"/>
  <cols>
    <col min="2" max="2" width="10.625" customWidth="1"/>
    <col min="3" max="3" width="13.75"/>
    <col min="4" max="4" width="11.625" customWidth="1"/>
    <col min="5" max="5" width="9.5" customWidth="1"/>
    <col min="6" max="6" width="12.75" customWidth="1"/>
    <col min="7" max="7" width="9.5" customWidth="1"/>
  </cols>
  <sheetData>
    <row r="4" ht="20.25" spans="1:1">
      <c r="A4" s="1" t="s">
        <v>0</v>
      </c>
    </row>
    <row r="5" ht="15" spans="1:2">
      <c r="A5" s="2" t="s">
        <v>1</v>
      </c>
      <c r="B5" s="3" t="s">
        <v>2</v>
      </c>
    </row>
    <row r="6" spans="1:7">
      <c r="A6">
        <v>2</v>
      </c>
      <c r="B6">
        <v>0.0483055775679038</v>
      </c>
      <c r="C6">
        <f t="shared" ref="C6:C11" si="0">LOG10(SQRT(B6))</f>
        <v>-0.65800136043053</v>
      </c>
      <c r="D6">
        <f t="shared" ref="D6:D11" si="1">LOG10(1/A6)</f>
        <v>-0.301029995663981</v>
      </c>
      <c r="F6">
        <v>0.00764597919579544</v>
      </c>
      <c r="G6" s="4"/>
    </row>
    <row r="7" spans="1:7">
      <c r="A7">
        <v>4</v>
      </c>
      <c r="B7">
        <v>0.0335562860050387</v>
      </c>
      <c r="C7">
        <f t="shared" si="0"/>
        <v>-0.737113056352769</v>
      </c>
      <c r="D7">
        <f t="shared" si="1"/>
        <v>-0.602059991327962</v>
      </c>
      <c r="F7">
        <v>0.00163487904704911</v>
      </c>
      <c r="G7" s="4"/>
    </row>
    <row r="8" spans="1:6">
      <c r="A8">
        <v>8</v>
      </c>
      <c r="B8">
        <v>0.0187276503447001</v>
      </c>
      <c r="C8">
        <f t="shared" si="0"/>
        <v>-0.863758353873596</v>
      </c>
      <c r="D8">
        <f t="shared" si="1"/>
        <v>-0.903089986991944</v>
      </c>
      <c r="F8">
        <v>0.00188049517923798</v>
      </c>
    </row>
    <row r="9" spans="1:6">
      <c r="A9">
        <v>16</v>
      </c>
      <c r="B9">
        <v>0.00815205890782386</v>
      </c>
      <c r="C9">
        <f t="shared" si="0"/>
        <v>-1.04436634536132</v>
      </c>
      <c r="D9">
        <f t="shared" si="1"/>
        <v>-1.20411998265592</v>
      </c>
      <c r="F9">
        <v>0.00231460032062447</v>
      </c>
    </row>
    <row r="10" spans="1:6">
      <c r="A10">
        <v>32</v>
      </c>
      <c r="B10">
        <v>0.0022662931318053</v>
      </c>
      <c r="C10">
        <f t="shared" si="0"/>
        <v>-1.32234195868996</v>
      </c>
      <c r="D10">
        <f t="shared" si="1"/>
        <v>-1.50514997831991</v>
      </c>
      <c r="F10">
        <v>0.00025475628198202</v>
      </c>
    </row>
    <row r="11" spans="1:4">
      <c r="A11">
        <v>64</v>
      </c>
      <c r="B11">
        <v>0.00104502466293</v>
      </c>
      <c r="C11">
        <f t="shared" si="0"/>
        <v>-1.4904367299688</v>
      </c>
      <c r="D11">
        <f t="shared" si="1"/>
        <v>-1.80617997398389</v>
      </c>
    </row>
    <row r="12" spans="3:3">
      <c r="C12" t="e">
        <f t="shared" ref="C12:C61" si="2">LOG10(SQRT(B12))</f>
        <v>#NUM!</v>
      </c>
    </row>
    <row r="13" ht="15" spans="1:3">
      <c r="A13" s="2" t="s">
        <v>1</v>
      </c>
      <c r="B13" s="3" t="s">
        <v>3</v>
      </c>
      <c r="C13" t="e">
        <f t="shared" si="2"/>
        <v>#VALUE!</v>
      </c>
    </row>
    <row r="14" spans="1:3">
      <c r="A14">
        <v>2</v>
      </c>
      <c r="B14" s="4">
        <v>0.046974</v>
      </c>
      <c r="C14">
        <f t="shared" si="2"/>
        <v>-0.664071228275821</v>
      </c>
    </row>
    <row r="15" spans="1:6">
      <c r="A15">
        <v>4</v>
      </c>
      <c r="B15" s="4">
        <v>6.66688146335743e-6</v>
      </c>
      <c r="C15">
        <f t="shared" si="2"/>
        <v>-2.58803863326423</v>
      </c>
      <c r="F15" s="4">
        <v>1.68584102887355e-6</v>
      </c>
    </row>
    <row r="16" spans="1:6">
      <c r="A16">
        <v>8</v>
      </c>
      <c r="B16" s="4">
        <v>3.19466423968723e-5</v>
      </c>
      <c r="C16">
        <f t="shared" si="2"/>
        <v>-2.24778738980343</v>
      </c>
      <c r="F16" s="4">
        <v>5.32174406002946e-7</v>
      </c>
    </row>
    <row r="17" spans="1:6">
      <c r="A17">
        <v>16</v>
      </c>
      <c r="B17" s="4">
        <v>2.1287312782899e-5</v>
      </c>
      <c r="C17">
        <f t="shared" si="2"/>
        <v>-2.33593957926714</v>
      </c>
      <c r="F17" s="4">
        <v>1.0783218844436e-7</v>
      </c>
    </row>
    <row r="18" spans="1:6">
      <c r="A18">
        <v>32</v>
      </c>
      <c r="B18" s="4">
        <v>9.6523941947587e-6</v>
      </c>
      <c r="C18">
        <f t="shared" si="2"/>
        <v>-2.50768247511014</v>
      </c>
      <c r="F18" s="4">
        <v>2.58177529348829e-8</v>
      </c>
    </row>
    <row r="19" spans="1:6">
      <c r="A19">
        <v>64</v>
      </c>
      <c r="B19" s="4">
        <v>3.4514533826777e-6</v>
      </c>
      <c r="C19">
        <f t="shared" si="2"/>
        <v>-2.73099899403405</v>
      </c>
      <c r="F19" s="4">
        <v>5.90098509855502e-9</v>
      </c>
    </row>
    <row r="20" spans="1:3">
      <c r="A20" s="2" t="s">
        <v>1</v>
      </c>
      <c r="B20" s="3" t="s">
        <v>4</v>
      </c>
      <c r="C20" t="e">
        <f t="shared" si="2"/>
        <v>#VALUE!</v>
      </c>
    </row>
    <row r="21" spans="1:6">
      <c r="A21">
        <v>2</v>
      </c>
      <c r="B21">
        <v>0.83210977572977</v>
      </c>
      <c r="C21">
        <f t="shared" si="2"/>
        <v>-0.0399096879070443</v>
      </c>
      <c r="F21">
        <v>1.0375501068575</v>
      </c>
    </row>
    <row r="22" spans="1:6">
      <c r="A22">
        <v>4</v>
      </c>
      <c r="B22">
        <v>0.477345424935005</v>
      </c>
      <c r="C22">
        <f t="shared" si="2"/>
        <v>-0.160583617763537</v>
      </c>
      <c r="F22">
        <v>0.618926159989886</v>
      </c>
    </row>
    <row r="23" spans="1:6">
      <c r="A23">
        <v>8</v>
      </c>
      <c r="B23">
        <v>0.258766476386332</v>
      </c>
      <c r="C23">
        <f t="shared" si="2"/>
        <v>-0.293545993954272</v>
      </c>
      <c r="F23">
        <v>0.339091541702654</v>
      </c>
    </row>
    <row r="24" spans="1:6">
      <c r="A24">
        <v>16</v>
      </c>
      <c r="B24">
        <v>0.190218575064325</v>
      </c>
      <c r="C24">
        <f t="shared" si="2"/>
        <v>-0.360373537984144</v>
      </c>
      <c r="F24">
        <v>0.270999394199347</v>
      </c>
    </row>
    <row r="25" spans="1:6">
      <c r="A25">
        <v>32</v>
      </c>
      <c r="B25">
        <v>0.188975648283873</v>
      </c>
      <c r="C25">
        <f t="shared" si="2"/>
        <v>-0.361797078065013</v>
      </c>
      <c r="F25">
        <v>0.270645661242969</v>
      </c>
    </row>
    <row r="26" spans="1:3">
      <c r="A26">
        <v>64</v>
      </c>
      <c r="B26">
        <v>0.18886573895929</v>
      </c>
      <c r="C26">
        <f t="shared" si="2"/>
        <v>-0.361923408890947</v>
      </c>
    </row>
    <row r="27" spans="1:3">
      <c r="A27" s="2" t="s">
        <v>1</v>
      </c>
      <c r="B27" s="3" t="s">
        <v>5</v>
      </c>
      <c r="C27" t="e">
        <f t="shared" si="2"/>
        <v>#VALUE!</v>
      </c>
    </row>
    <row r="28" spans="1:6">
      <c r="A28">
        <v>2</v>
      </c>
      <c r="B28" s="4">
        <v>0.0555727</v>
      </c>
      <c r="C28">
        <f t="shared" si="2"/>
        <v>-0.627569251250864</v>
      </c>
      <c r="D28" s="4"/>
      <c r="E28" s="4"/>
      <c r="F28" s="4">
        <v>2.99e-16</v>
      </c>
    </row>
    <row r="29" spans="1:6">
      <c r="A29">
        <v>4</v>
      </c>
      <c r="B29" s="4">
        <v>1.04909449037323e-17</v>
      </c>
      <c r="C29">
        <f t="shared" si="2"/>
        <v>-8.48959269689484</v>
      </c>
      <c r="D29" s="4"/>
      <c r="F29" s="4">
        <v>4.65e-16</v>
      </c>
    </row>
    <row r="30" spans="1:6">
      <c r="A30">
        <v>8</v>
      </c>
      <c r="B30" s="4">
        <v>2.41909765374501e-15</v>
      </c>
      <c r="C30">
        <f t="shared" si="2"/>
        <v>-7.30817329987723</v>
      </c>
      <c r="D30" s="4"/>
      <c r="F30" s="4">
        <v>1.0392956177133e-13</v>
      </c>
    </row>
    <row r="31" spans="1:6">
      <c r="A31">
        <v>16</v>
      </c>
      <c r="B31" s="4">
        <v>4.98460910566543e-13</v>
      </c>
      <c r="C31">
        <f t="shared" si="2"/>
        <v>-6.15118444675127</v>
      </c>
      <c r="D31" s="4"/>
      <c r="F31" s="4">
        <v>1.72369289275669e-11</v>
      </c>
    </row>
    <row r="32" spans="1:6">
      <c r="A32">
        <v>32</v>
      </c>
      <c r="B32" s="4">
        <v>1.67900662339544e-11</v>
      </c>
      <c r="C32">
        <f t="shared" si="2"/>
        <v>-5.38747379532037</v>
      </c>
      <c r="D32" s="4"/>
      <c r="F32" s="4">
        <v>4.38514427274386e-12</v>
      </c>
    </row>
    <row r="33" spans="1:3">
      <c r="A33">
        <v>64</v>
      </c>
      <c r="B33" s="4">
        <v>1.67901373438042e-11</v>
      </c>
      <c r="C33">
        <f t="shared" si="2"/>
        <v>-5.38747287565306</v>
      </c>
    </row>
    <row r="34" ht="15" spans="1:3">
      <c r="A34" s="2" t="s">
        <v>1</v>
      </c>
      <c r="B34" s="3" t="s">
        <v>6</v>
      </c>
      <c r="C34" t="e">
        <f t="shared" si="2"/>
        <v>#VALUE!</v>
      </c>
    </row>
    <row r="35" spans="1:6">
      <c r="A35">
        <v>2</v>
      </c>
      <c r="B35">
        <v>0.168447595595278</v>
      </c>
      <c r="C35">
        <f t="shared" si="2"/>
        <v>-0.386767591858069</v>
      </c>
      <c r="F35">
        <v>3</v>
      </c>
    </row>
    <row r="36" spans="1:3">
      <c r="A36">
        <v>4</v>
      </c>
      <c r="B36">
        <v>0.0811178749594878</v>
      </c>
      <c r="C36">
        <f t="shared" si="2"/>
        <v>-0.545441717525196</v>
      </c>
    </row>
    <row r="37" spans="1:3">
      <c r="A37">
        <v>8</v>
      </c>
      <c r="B37">
        <v>0.0871573036235296</v>
      </c>
      <c r="C37">
        <f t="shared" si="2"/>
        <v>-0.529848106970669</v>
      </c>
    </row>
    <row r="38" spans="1:3">
      <c r="A38">
        <v>16</v>
      </c>
      <c r="B38">
        <v>0.084500012</v>
      </c>
      <c r="C38">
        <f t="shared" si="2"/>
        <v>-0.536571614687678</v>
      </c>
    </row>
    <row r="39" spans="1:3">
      <c r="A39">
        <v>32</v>
      </c>
      <c r="B39">
        <v>0.083876765</v>
      </c>
      <c r="C39">
        <f t="shared" si="2"/>
        <v>-0.53817916398259</v>
      </c>
    </row>
    <row r="40" spans="1:3">
      <c r="A40">
        <v>64</v>
      </c>
      <c r="B40">
        <v>0.08687646765</v>
      </c>
      <c r="C40">
        <f t="shared" si="2"/>
        <v>-0.53054892278703</v>
      </c>
    </row>
    <row r="41" spans="2:2">
      <c r="B41" s="4"/>
    </row>
    <row r="42" spans="2:2">
      <c r="B42" s="4"/>
    </row>
    <row r="43" spans="2:2">
      <c r="B43" s="4"/>
    </row>
    <row r="44" spans="2:2">
      <c r="B44" s="5"/>
    </row>
    <row r="45" spans="4:4">
      <c r="D45" s="4"/>
    </row>
    <row r="47" spans="2:7">
      <c r="B47" s="5"/>
      <c r="G47" s="6">
        <v>6.248e-7</v>
      </c>
    </row>
    <row r="48" spans="7:7">
      <c r="G48" s="5" t="s">
        <v>7</v>
      </c>
    </row>
    <row r="49" spans="2:3">
      <c r="B49" s="5" t="s">
        <v>8</v>
      </c>
      <c r="C49" t="e">
        <f t="shared" si="2"/>
        <v>#VALUE!</v>
      </c>
    </row>
    <row r="50" spans="1:3">
      <c r="A50">
        <v>4</v>
      </c>
      <c r="B50">
        <v>0.03037737</v>
      </c>
      <c r="C50">
        <f t="shared" si="2"/>
        <v>-0.758724914511307</v>
      </c>
    </row>
    <row r="51" spans="1:3">
      <c r="A51">
        <v>8</v>
      </c>
      <c r="B51">
        <v>0.01255</v>
      </c>
      <c r="C51">
        <f t="shared" si="2"/>
        <v>-0.950678137091472</v>
      </c>
    </row>
    <row r="52" spans="1:3">
      <c r="A52">
        <v>16</v>
      </c>
      <c r="B52">
        <v>0.01304</v>
      </c>
      <c r="C52">
        <f t="shared" si="2"/>
        <v>-0.942361204302049</v>
      </c>
    </row>
    <row r="53" spans="1:3">
      <c r="A53">
        <v>32</v>
      </c>
      <c r="B53">
        <v>0.011365184</v>
      </c>
      <c r="C53">
        <f t="shared" si="2"/>
        <v>-0.972211764371714</v>
      </c>
    </row>
    <row r="54" spans="3:3">
      <c r="C54" t="e">
        <f t="shared" si="2"/>
        <v>#NUM!</v>
      </c>
    </row>
    <row r="55" spans="3:3">
      <c r="C55" t="e">
        <f t="shared" si="2"/>
        <v>#NUM!</v>
      </c>
    </row>
    <row r="56" spans="3:3">
      <c r="C56" t="e">
        <f t="shared" si="2"/>
        <v>#NUM!</v>
      </c>
    </row>
    <row r="57" spans="2:2">
      <c r="B57" s="5" t="s">
        <v>9</v>
      </c>
    </row>
    <row r="58" spans="1:3">
      <c r="A58">
        <v>4</v>
      </c>
      <c r="B58">
        <v>0.00368684</v>
      </c>
      <c r="C58">
        <f t="shared" si="2"/>
        <v>-1.21667285466112</v>
      </c>
    </row>
    <row r="59" spans="1:3">
      <c r="A59">
        <v>8</v>
      </c>
      <c r="B59">
        <v>0.00024783685478</v>
      </c>
      <c r="C59">
        <f t="shared" si="2"/>
        <v>-1.80291705552266</v>
      </c>
    </row>
    <row r="60" spans="1:3">
      <c r="A60">
        <v>16</v>
      </c>
      <c r="B60">
        <v>0.000196404</v>
      </c>
      <c r="C60">
        <f t="shared" si="2"/>
        <v>-1.85342483576884</v>
      </c>
    </row>
    <row r="61" spans="1:3">
      <c r="A61">
        <v>32</v>
      </c>
      <c r="B61">
        <v>0.00010194</v>
      </c>
      <c r="C61">
        <f t="shared" si="2"/>
        <v>-1.99582768537366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CHU</dc:creator>
  <cp:lastModifiedBy>褚英傑</cp:lastModifiedBy>
  <dcterms:created xsi:type="dcterms:W3CDTF">2023-05-12T11:15:00Z</dcterms:created>
  <dcterms:modified xsi:type="dcterms:W3CDTF">2024-08-01T08:50:07Z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776FC5318AA64D0A8C9488A87756C259_12</vt:lpwstr>
  </property>
</Properties>
</file>