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6624" windowHeight="9024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<sst xmlns="http://schemas.openxmlformats.org/spreadsheetml/2006/main" count="23" uniqueCount="15">
  <si>
    <t>单元T3-mix</t>
  </si>
  <si>
    <t>横坐标</t>
  </si>
  <si>
    <t>纵坐标</t>
  </si>
  <si>
    <t>n</t>
  </si>
  <si>
    <t>log10（1/n）</t>
  </si>
  <si>
    <r>
      <rPr>
        <b/>
        <sz val="11"/>
        <color theme="1"/>
        <rFont val="宋体"/>
        <charset val="134"/>
        <scheme val="minor"/>
      </rPr>
      <t>(最优)</t>
    </r>
    <r>
      <rPr>
        <b/>
        <sz val="11"/>
        <color theme="1"/>
        <rFont val="Calibri"/>
        <charset val="134"/>
      </rPr>
      <t>λ</t>
    </r>
  </si>
  <si>
    <t>(最优)log10(IS)</t>
  </si>
  <si>
    <r>
      <rPr>
        <b/>
        <sz val="11"/>
        <color theme="1"/>
        <rFont val="宋体"/>
        <charset val="134"/>
        <scheme val="minor"/>
      </rPr>
      <t>（1：1）</t>
    </r>
    <r>
      <rPr>
        <b/>
        <sz val="11"/>
        <color theme="1"/>
        <rFont val="Calibri"/>
        <charset val="161"/>
      </rPr>
      <t>λ</t>
    </r>
  </si>
  <si>
    <t>(1：1)log10(IS)</t>
  </si>
  <si>
    <t>（1：0.5）</t>
  </si>
  <si>
    <t>(1：0.5)log10(IS)</t>
  </si>
  <si>
    <t>（1：1.5）</t>
  </si>
  <si>
    <t>(1；1.5)log10(IS)</t>
  </si>
  <si>
    <r>
      <rPr>
        <b/>
        <sz val="11"/>
        <color theme="1"/>
        <rFont val="宋体"/>
        <charset val="134"/>
        <scheme val="minor"/>
      </rPr>
      <t>（稳定项）</t>
    </r>
    <r>
      <rPr>
        <sz val="11"/>
        <color theme="1"/>
        <rFont val="Calibri"/>
        <charset val="161"/>
      </rPr>
      <t>λ</t>
    </r>
  </si>
  <si>
    <t>(稳定项)log10(IS)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</si>
</sst>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Calibri"/>
      <charset val="134"/>
    </font>
    <font>
      <b/>
      <sz val="11"/>
      <color theme="1"/>
      <name val="Calibri"/>
      <charset val="161"/>
    </font>
    <font>
      <sz val="11"/>
      <color theme="1"/>
      <name val="Calibri"/>
      <charset val="16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6</xdr:col>
      <xdr:colOff>376627</xdr:colOff>
      <xdr:row>21</xdr:row>
      <xdr:rowOff>53975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95250"/>
          <a:ext cx="4740910" cy="3799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3:G64"/>
  <sheetViews>
    <sheetView tabSelected="1" topLeftCell="A36" workbookViewId="0">
      <selection activeCell="D45" sqref="D45:D46"/>
    </sheetView>
  </sheetViews>
  <sheetFormatPr defaultColWidth="9" defaultRowHeight="14.4" outlineLevelCol="6"/>
  <cols>
    <col min="2" max="2" width="9.5" customWidth="1"/>
    <col min="3" max="3" width="10.6296296296296" customWidth="1"/>
    <col min="4" max="4" width="13.8796296296296" customWidth="1"/>
    <col min="6" max="6" width="11.6296296296296" customWidth="1"/>
    <col min="7" max="7" width="9.5" customWidth="1"/>
  </cols>
  <sheetData>
    <row r="23" ht="20.4" spans="1:1">
      <c r="A23" s="1" t="s">
        <v>0</v>
      </c>
    </row>
    <row r="25" spans="2:4">
      <c r="B25" s="2" t="s">
        <v>1</v>
      </c>
      <c r="D25" s="2" t="s">
        <v>2</v>
      </c>
    </row>
    <row r="26" spans="1:4">
      <c r="A26" s="3" t="s">
        <v>3</v>
      </c>
      <c r="B26" s="4" t="s">
        <v>4</v>
      </c>
      <c r="C26" s="4" t="s">
        <v>5</v>
      </c>
      <c r="D26" s="4" t="s">
        <v>6</v>
      </c>
    </row>
    <row r="27" spans="1:4">
      <c r="A27">
        <v>2</v>
      </c>
      <c r="B27">
        <f>LOG10(1/A27)</f>
        <v>-0.301029995663981</v>
      </c>
      <c r="C27">
        <v>0.0483055775679038</v>
      </c>
      <c r="D27">
        <f>LOG10(SQRT(C27))</f>
        <v>-0.65800136043053</v>
      </c>
    </row>
    <row r="28" spans="1:4">
      <c r="A28">
        <v>4</v>
      </c>
      <c r="B28">
        <f t="shared" ref="B28:B32" si="0">LOG10(1/A28)</f>
        <v>-0.602059991327962</v>
      </c>
      <c r="C28">
        <v>0.0335562860050387</v>
      </c>
      <c r="D28">
        <f t="shared" ref="D28:D59" si="1">LOG10(SQRT(C28))</f>
        <v>-0.737113056352769</v>
      </c>
    </row>
    <row r="29" spans="1:4">
      <c r="A29">
        <v>8</v>
      </c>
      <c r="B29">
        <f t="shared" si="0"/>
        <v>-0.903089986991944</v>
      </c>
      <c r="C29">
        <v>0.0187276503447001</v>
      </c>
      <c r="D29">
        <f t="shared" si="1"/>
        <v>-0.863758353873596</v>
      </c>
    </row>
    <row r="30" spans="1:4">
      <c r="A30">
        <v>16</v>
      </c>
      <c r="B30">
        <f t="shared" si="0"/>
        <v>-1.20411998265592</v>
      </c>
      <c r="C30">
        <v>0.00815205890782386</v>
      </c>
      <c r="D30">
        <f t="shared" si="1"/>
        <v>-1.04436634536132</v>
      </c>
    </row>
    <row r="31" spans="1:3">
      <c r="A31">
        <v>32</v>
      </c>
      <c r="B31">
        <f t="shared" si="0"/>
        <v>-1.50514997831991</v>
      </c>
      <c r="C31">
        <v>0.0022662931318053</v>
      </c>
    </row>
    <row r="32" spans="1:2">
      <c r="A32">
        <v>64</v>
      </c>
      <c r="B32">
        <f t="shared" si="0"/>
        <v>-1.80617997398389</v>
      </c>
    </row>
    <row r="34" spans="1:4">
      <c r="A34" s="3" t="s">
        <v>3</v>
      </c>
      <c r="B34" s="4" t="s">
        <v>4</v>
      </c>
      <c r="C34" s="4" t="s">
        <v>7</v>
      </c>
      <c r="D34" s="4" t="s">
        <v>8</v>
      </c>
    </row>
    <row r="35" spans="1:4">
      <c r="A35">
        <v>2</v>
      </c>
      <c r="B35">
        <f>LOG10(1/A35)</f>
        <v>-0.301029995663981</v>
      </c>
      <c r="C35" s="5">
        <v>3.18826715724399e-24</v>
      </c>
      <c r="D35">
        <f t="shared" si="1"/>
        <v>-11.7482226472679</v>
      </c>
    </row>
    <row r="36" spans="1:4">
      <c r="A36">
        <v>4</v>
      </c>
      <c r="B36">
        <f t="shared" ref="B36:B40" si="2">LOG10(1/A36)</f>
        <v>-0.602059991327962</v>
      </c>
      <c r="C36" s="5">
        <v>6.66688146335743e-6</v>
      </c>
      <c r="D36">
        <f t="shared" si="1"/>
        <v>-2.58803863326423</v>
      </c>
    </row>
    <row r="37" spans="1:4">
      <c r="A37">
        <v>8</v>
      </c>
      <c r="B37">
        <f t="shared" si="2"/>
        <v>-0.903089986991944</v>
      </c>
      <c r="C37" s="5">
        <v>3.19466423968723e-5</v>
      </c>
      <c r="D37">
        <f t="shared" si="1"/>
        <v>-2.24778738980343</v>
      </c>
    </row>
    <row r="38" spans="1:4">
      <c r="A38">
        <v>16</v>
      </c>
      <c r="B38">
        <f t="shared" si="2"/>
        <v>-1.20411998265592</v>
      </c>
      <c r="C38" s="5">
        <v>2.1287312782899e-5</v>
      </c>
      <c r="D38">
        <f t="shared" si="1"/>
        <v>-2.33593957926714</v>
      </c>
    </row>
    <row r="39" spans="1:4">
      <c r="A39">
        <v>32</v>
      </c>
      <c r="B39">
        <f t="shared" si="2"/>
        <v>-1.50514997831991</v>
      </c>
      <c r="C39" s="5">
        <v>9.6523941947587e-6</v>
      </c>
      <c r="D39">
        <f t="shared" si="1"/>
        <v>-2.50768247511014</v>
      </c>
    </row>
    <row r="40" spans="1:3">
      <c r="A40">
        <v>64</v>
      </c>
      <c r="B40">
        <f t="shared" si="2"/>
        <v>-1.80617997398389</v>
      </c>
      <c r="C40" s="5"/>
    </row>
    <row r="41" spans="1:4">
      <c r="A41" s="3" t="s">
        <v>3</v>
      </c>
      <c r="B41" s="4" t="s">
        <v>4</v>
      </c>
      <c r="C41" s="4" t="s">
        <v>9</v>
      </c>
      <c r="D41" s="4" t="s">
        <v>10</v>
      </c>
    </row>
    <row r="42" spans="1:4">
      <c r="A42">
        <v>2</v>
      </c>
      <c r="B42">
        <f>LOG10(1/A42)</f>
        <v>-0.301029995663981</v>
      </c>
      <c r="C42">
        <v>0.83210977572977</v>
      </c>
      <c r="D42">
        <f t="shared" si="1"/>
        <v>-0.0399096879070443</v>
      </c>
    </row>
    <row r="43" spans="1:4">
      <c r="A43">
        <v>4</v>
      </c>
      <c r="B43">
        <f t="shared" ref="B43:B47" si="3">LOG10(1/A43)</f>
        <v>-0.602059991327962</v>
      </c>
      <c r="C43">
        <v>0.477345424935005</v>
      </c>
      <c r="D43">
        <f t="shared" si="1"/>
        <v>-0.160583617763537</v>
      </c>
    </row>
    <row r="44" spans="1:4">
      <c r="A44">
        <v>8</v>
      </c>
      <c r="B44">
        <f t="shared" si="3"/>
        <v>-0.903089986991944</v>
      </c>
      <c r="C44">
        <v>0.258766476386332</v>
      </c>
      <c r="D44">
        <f t="shared" si="1"/>
        <v>-0.293545993954272</v>
      </c>
    </row>
    <row r="45" spans="1:4">
      <c r="A45">
        <v>16</v>
      </c>
      <c r="B45">
        <f t="shared" si="3"/>
        <v>-1.20411998265592</v>
      </c>
      <c r="C45">
        <v>0.190218575064325</v>
      </c>
      <c r="D45">
        <f t="shared" si="1"/>
        <v>-0.360373537984144</v>
      </c>
    </row>
    <row r="46" spans="1:4">
      <c r="A46">
        <v>32</v>
      </c>
      <c r="B46">
        <f t="shared" si="3"/>
        <v>-1.50514997831991</v>
      </c>
      <c r="C46">
        <v>0.188975648283873</v>
      </c>
      <c r="D46">
        <f>LOG10(SQRT(C46))</f>
        <v>-0.361797078065013</v>
      </c>
    </row>
    <row r="47" spans="1:2">
      <c r="A47">
        <v>64</v>
      </c>
      <c r="B47">
        <f t="shared" si="3"/>
        <v>-1.80617997398389</v>
      </c>
    </row>
    <row r="48" spans="1:4">
      <c r="A48" s="3" t="s">
        <v>3</v>
      </c>
      <c r="B48" s="4" t="s">
        <v>4</v>
      </c>
      <c r="C48" s="4" t="s">
        <v>11</v>
      </c>
      <c r="D48" s="4" t="s">
        <v>12</v>
      </c>
    </row>
    <row r="49" spans="1:7">
      <c r="A49">
        <v>2</v>
      </c>
      <c r="B49">
        <f>LOG10(1/A49)</f>
        <v>-0.301029995663981</v>
      </c>
      <c r="C49" s="5">
        <v>1.642901361494e-24</v>
      </c>
      <c r="D49">
        <f>LOG10(SQRT(C49))</f>
        <v>-11.8921942552407</v>
      </c>
      <c r="F49" s="5"/>
      <c r="G49" s="5"/>
    </row>
    <row r="50" spans="1:6">
      <c r="A50">
        <v>4</v>
      </c>
      <c r="B50">
        <f t="shared" ref="B50:B54" si="4">LOG10(1/A50)</f>
        <v>-0.602059991327962</v>
      </c>
      <c r="C50" s="5">
        <v>1.04909449037323e-17</v>
      </c>
      <c r="D50">
        <f t="shared" si="1"/>
        <v>-8.48959269689484</v>
      </c>
      <c r="F50" s="5"/>
    </row>
    <row r="51" spans="1:6">
      <c r="A51">
        <v>8</v>
      </c>
      <c r="B51">
        <f t="shared" si="4"/>
        <v>-0.903089986991944</v>
      </c>
      <c r="C51" s="5">
        <v>2.41909765374501e-15</v>
      </c>
      <c r="D51">
        <f t="shared" si="1"/>
        <v>-7.30817329987723</v>
      </c>
      <c r="F51" s="5"/>
    </row>
    <row r="52" spans="1:6">
      <c r="A52">
        <v>16</v>
      </c>
      <c r="B52">
        <f t="shared" si="4"/>
        <v>-1.20411998265592</v>
      </c>
      <c r="C52" s="5">
        <v>4.98460910566543e-13</v>
      </c>
      <c r="D52">
        <f t="shared" si="1"/>
        <v>-6.15118444675127</v>
      </c>
      <c r="F52" s="5"/>
    </row>
    <row r="53" spans="1:6">
      <c r="A53">
        <v>32</v>
      </c>
      <c r="B53">
        <f t="shared" si="4"/>
        <v>-1.50514997831991</v>
      </c>
      <c r="C53" s="5">
        <v>1.67900662339544e-11</v>
      </c>
      <c r="F53" s="5"/>
    </row>
    <row r="54" spans="1:2">
      <c r="A54">
        <v>64</v>
      </c>
      <c r="B54">
        <f t="shared" si="4"/>
        <v>-1.80617997398389</v>
      </c>
    </row>
    <row r="55" spans="1:4">
      <c r="A55" s="3" t="s">
        <v>3</v>
      </c>
      <c r="B55" s="4" t="s">
        <v>4</v>
      </c>
      <c r="C55" s="4" t="s">
        <v>13</v>
      </c>
      <c r="D55" s="4" t="s">
        <v>14</v>
      </c>
    </row>
    <row r="56" spans="1:4">
      <c r="A56">
        <v>2</v>
      </c>
      <c r="B56">
        <f>LOG10(1/A56)</f>
        <v>-0.301029995663981</v>
      </c>
      <c r="C56">
        <v>0.168447595595278</v>
      </c>
      <c r="D56">
        <f t="shared" si="1"/>
        <v>-0.386767591858069</v>
      </c>
    </row>
    <row r="57" spans="1:4">
      <c r="A57">
        <v>4</v>
      </c>
      <c r="B57">
        <f t="shared" ref="B57:B61" si="5">LOG10(1/A57)</f>
        <v>-0.602059991327962</v>
      </c>
      <c r="C57">
        <v>0.0811178749594878</v>
      </c>
      <c r="D57">
        <f t="shared" si="1"/>
        <v>-0.545441717525196</v>
      </c>
    </row>
    <row r="58" spans="1:4">
      <c r="A58">
        <v>8</v>
      </c>
      <c r="B58">
        <f t="shared" si="5"/>
        <v>-0.903089986991944</v>
      </c>
      <c r="C58">
        <v>0.0871573036235296</v>
      </c>
      <c r="D58">
        <f t="shared" si="1"/>
        <v>-0.529848106970669</v>
      </c>
    </row>
    <row r="59" spans="1:4">
      <c r="A59">
        <v>16</v>
      </c>
      <c r="B59">
        <f t="shared" si="5"/>
        <v>-1.20411998265592</v>
      </c>
      <c r="C59">
        <v>0.0845</v>
      </c>
      <c r="D59">
        <f t="shared" si="1"/>
        <v>-0.536571645525154</v>
      </c>
    </row>
    <row r="60" spans="1:2">
      <c r="A60">
        <v>32</v>
      </c>
      <c r="B60">
        <f t="shared" si="5"/>
        <v>-1.50514997831991</v>
      </c>
    </row>
    <row r="61" spans="1:3">
      <c r="A61">
        <v>64</v>
      </c>
      <c r="B61">
        <f t="shared" si="5"/>
        <v>-1.80617997398389</v>
      </c>
      <c r="C61" s="5"/>
    </row>
    <row r="62" spans="3:3">
      <c r="C62" s="5"/>
    </row>
    <row r="63" spans="3:3">
      <c r="C63" s="5"/>
    </row>
    <row r="64" spans="3:3">
      <c r="C64" s="5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 CHU</dc:creator>
  <cp:lastModifiedBy>褚英傑</cp:lastModifiedBy>
  <dcterms:created xsi:type="dcterms:W3CDTF">2023-05-12T11:15:00Z</dcterms:created>
  <dcterms:modified xsi:type="dcterms:W3CDTF">2024-07-27T03:57:16Z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776FC5318AA64D0A8C9488A87756C259_12</vt:lpwstr>
  </property>
</Properties>
</file>