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d04691dbd909eac/Desktop/Finance Model/"/>
    </mc:Choice>
  </mc:AlternateContent>
  <xr:revisionPtr revIDLastSave="122" documentId="11_F25DC773A252ABDACC10480DD19F58425BDE58E8" xr6:coauthVersionLast="47" xr6:coauthVersionMax="47" xr10:uidLastSave="{F9EFACB7-02A7-449E-BCCD-35906D16D0C1}"/>
  <bookViews>
    <workbookView xWindow="4155" yWindow="96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 l="1"/>
  <c r="L8" i="1" s="1"/>
</calcChain>
</file>

<file path=xl/sharedStrings.xml><?xml version="1.0" encoding="utf-8"?>
<sst xmlns="http://schemas.openxmlformats.org/spreadsheetml/2006/main" count="18" uniqueCount="16">
  <si>
    <t>Price</t>
  </si>
  <si>
    <t>MC</t>
  </si>
  <si>
    <t>Cash</t>
  </si>
  <si>
    <t>Debt</t>
  </si>
  <si>
    <t>EV</t>
  </si>
  <si>
    <t>Shares</t>
  </si>
  <si>
    <t>In thousands</t>
  </si>
  <si>
    <t>BTC Mined</t>
  </si>
  <si>
    <t>Hash Rate (EH/s)</t>
  </si>
  <si>
    <t>Invests in Auradine</t>
  </si>
  <si>
    <t>Fleet Efficiency (J/TH)</t>
  </si>
  <si>
    <t>operates data centers</t>
  </si>
  <si>
    <t>does not sell BTC</t>
  </si>
  <si>
    <t>As of 16/10/24</t>
  </si>
  <si>
    <t>Q324</t>
  </si>
  <si>
    <t>BTC held: 27,562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</si>
</sst>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7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18</xdr:col>
      <xdr:colOff>28575</xdr:colOff>
      <xdr:row>36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67B02E3-250A-41C6-B61E-00D6E6AE59F3}"/>
            </a:ext>
          </a:extLst>
        </xdr:cNvPr>
        <xdr:cNvCxnSpPr/>
      </xdr:nvCxnSpPr>
      <xdr:spPr>
        <a:xfrm>
          <a:off x="11744325" y="0"/>
          <a:ext cx="19050" cy="6877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"/>
  <sheetViews>
    <sheetView tabSelected="1" workbookViewId="0">
      <selection activeCell="I15" sqref="I15"/>
    </sheetView>
  </sheetViews>
  <sheetFormatPr defaultRowHeight="15" x14ac:dyDescent="0.25"/>
  <cols>
    <col min="11" max="11" width="9.85546875" customWidth="1"/>
    <col min="12" max="12" width="12.28515625" bestFit="1" customWidth="1"/>
    <col min="13" max="13" width="13.42578125" bestFit="1" customWidth="1"/>
  </cols>
  <sheetData>
    <row r="1" spans="2:13" x14ac:dyDescent="0.25">
      <c r="L1" t="s">
        <v>6</v>
      </c>
    </row>
    <row r="2" spans="2:13" x14ac:dyDescent="0.25">
      <c r="B2" t="s">
        <v>9</v>
      </c>
    </row>
    <row r="3" spans="2:13" x14ac:dyDescent="0.25">
      <c r="B3" t="s">
        <v>11</v>
      </c>
      <c r="K3" t="s">
        <v>0</v>
      </c>
      <c r="L3">
        <v>20.399999999999999</v>
      </c>
      <c r="M3" t="s">
        <v>13</v>
      </c>
    </row>
    <row r="4" spans="2:13" x14ac:dyDescent="0.25">
      <c r="B4" t="s">
        <v>12</v>
      </c>
      <c r="K4" t="s">
        <v>5</v>
      </c>
      <c r="L4" s="1">
        <v>321831</v>
      </c>
      <c r="M4" t="s">
        <v>14</v>
      </c>
    </row>
    <row r="5" spans="2:13" x14ac:dyDescent="0.25">
      <c r="K5" t="s">
        <v>1</v>
      </c>
      <c r="L5" s="2">
        <f>L3*L4</f>
        <v>6565352.3999999994</v>
      </c>
    </row>
    <row r="6" spans="2:13" x14ac:dyDescent="0.25">
      <c r="K6" t="s">
        <v>2</v>
      </c>
      <c r="L6" s="1">
        <v>164256</v>
      </c>
      <c r="M6" t="s">
        <v>14</v>
      </c>
    </row>
    <row r="7" spans="2:13" x14ac:dyDescent="0.25">
      <c r="K7" t="s">
        <v>3</v>
      </c>
      <c r="L7" s="1">
        <f>59789-12561</f>
        <v>47228</v>
      </c>
      <c r="M7" t="s">
        <v>14</v>
      </c>
    </row>
    <row r="8" spans="2:13" x14ac:dyDescent="0.25">
      <c r="B8" s="4" t="s">
        <v>15</v>
      </c>
      <c r="K8" t="s">
        <v>4</v>
      </c>
      <c r="L8" s="1">
        <f>L5-L6+L7</f>
        <v>6448324.3999999994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B593-634C-4344-BE8B-2471A06FE8F5}">
  <dimension ref="A2:AB5"/>
  <sheetViews>
    <sheetView topLeftCell="F1" workbookViewId="0">
      <selection activeCell="X5" sqref="X5"/>
    </sheetView>
  </sheetViews>
  <sheetFormatPr defaultRowHeight="15" x14ac:dyDescent="0.25"/>
  <cols>
    <col min="1" max="1" width="20.5703125" bestFit="1" customWidth="1"/>
  </cols>
  <sheetData>
    <row r="2" spans="1:28" x14ac:dyDescent="0.25">
      <c r="C2" s="3">
        <v>44927</v>
      </c>
      <c r="D2" s="3">
        <v>44958</v>
      </c>
      <c r="E2" s="3">
        <v>44986</v>
      </c>
      <c r="F2" s="3">
        <v>45017</v>
      </c>
      <c r="G2" s="3">
        <v>45047</v>
      </c>
      <c r="H2" s="3">
        <v>45078</v>
      </c>
      <c r="I2" s="3">
        <v>45108</v>
      </c>
      <c r="J2" s="3">
        <v>45139</v>
      </c>
      <c r="K2" s="3">
        <v>45170</v>
      </c>
      <c r="L2" s="3">
        <v>45200</v>
      </c>
      <c r="M2" s="3">
        <v>45231</v>
      </c>
      <c r="N2" s="3">
        <v>45261</v>
      </c>
      <c r="O2" s="3">
        <v>45292</v>
      </c>
      <c r="P2" s="3">
        <v>45323</v>
      </c>
      <c r="Q2" s="3">
        <v>45352</v>
      </c>
      <c r="R2" s="3">
        <v>45383</v>
      </c>
      <c r="S2" s="3">
        <v>45413</v>
      </c>
      <c r="T2" s="3">
        <v>45444</v>
      </c>
      <c r="U2" s="3">
        <v>45474</v>
      </c>
      <c r="V2" s="3">
        <v>45505</v>
      </c>
      <c r="W2" s="3">
        <v>45536</v>
      </c>
      <c r="X2" s="3">
        <v>45566</v>
      </c>
      <c r="Y2" s="3">
        <v>45597</v>
      </c>
      <c r="Z2" s="3">
        <v>45627</v>
      </c>
      <c r="AA2" s="3">
        <v>45658</v>
      </c>
      <c r="AB2" s="3">
        <v>45689</v>
      </c>
    </row>
    <row r="3" spans="1:28" x14ac:dyDescent="0.25">
      <c r="A3" t="s">
        <v>7</v>
      </c>
      <c r="O3">
        <v>1084</v>
      </c>
      <c r="P3">
        <v>833</v>
      </c>
      <c r="Q3">
        <v>894</v>
      </c>
      <c r="R3">
        <v>850</v>
      </c>
      <c r="S3">
        <v>616</v>
      </c>
      <c r="T3">
        <v>590</v>
      </c>
      <c r="U3">
        <v>692</v>
      </c>
      <c r="V3">
        <v>673</v>
      </c>
      <c r="W3">
        <v>705</v>
      </c>
      <c r="X3">
        <v>717</v>
      </c>
    </row>
    <row r="4" spans="1:28" x14ac:dyDescent="0.25">
      <c r="A4" t="s">
        <v>8</v>
      </c>
      <c r="O4">
        <v>26.4</v>
      </c>
      <c r="P4">
        <v>28.7</v>
      </c>
      <c r="Q4">
        <v>27.8</v>
      </c>
      <c r="R4">
        <v>29.9</v>
      </c>
      <c r="S4">
        <v>29.3</v>
      </c>
      <c r="T4">
        <v>31.5</v>
      </c>
      <c r="U4">
        <v>31.8</v>
      </c>
      <c r="V4">
        <v>35.200000000000003</v>
      </c>
      <c r="W4">
        <v>36.9</v>
      </c>
      <c r="X4">
        <v>40.200000000000003</v>
      </c>
    </row>
    <row r="5" spans="1:28" x14ac:dyDescent="0.25">
      <c r="A5" t="s">
        <v>10</v>
      </c>
      <c r="T5">
        <v>23.5</v>
      </c>
      <c r="V5">
        <v>25</v>
      </c>
      <c r="W5">
        <v>22.7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Yu Jiun</dc:creator>
  <cp:lastModifiedBy>Lim Yu Jiun</cp:lastModifiedBy>
  <dcterms:created xsi:type="dcterms:W3CDTF">2015-06-05T18:17:20Z</dcterms:created>
  <dcterms:modified xsi:type="dcterms:W3CDTF">2024-11-15T17:11:44Z</dcterms:modified>
</cp:coreProperties>
</file>