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ae0\source\repos\2차 팀프로젝트 참고자료\"/>
    </mc:Choice>
  </mc:AlternateContent>
  <xr:revisionPtr revIDLastSave="0" documentId="13_ncr:1_{6233D593-676F-4595-B789-0E3EB4B6346F}" xr6:coauthVersionLast="47" xr6:coauthVersionMax="47" xr10:uidLastSave="{00000000-0000-0000-0000-000000000000}"/>
  <bookViews>
    <workbookView xWindow="3285" yWindow="4260" windowWidth="28800" windowHeight="15585" tabRatio="804" firstSheet="29" activeTab="37" xr2:uid="{00000000-000D-0000-FFFF-FFFF00000000}"/>
  </bookViews>
  <sheets>
    <sheet name="BoxingGrade_Detail_Master" sheetId="13" r:id="rId1"/>
    <sheet name="Dashboard_Mapping" sheetId="10" r:id="rId2"/>
    <sheet name="Dashboard_Master" sheetId="6" r:id="rId3"/>
    <sheet name="Def_History" sheetId="8" r:id="rId4"/>
    <sheet name="Def_Ma_Master" sheetId="11" r:id="rId5"/>
    <sheet name="Def_Mi_Master" sheetId="17" r:id="rId6"/>
    <sheet name="Favorite_Master" sheetId="14" r:id="rId7"/>
    <sheet name="Goods_In_History" sheetId="15" r:id="rId8"/>
    <sheet name="Item_level_Master" sheetId="16" r:id="rId9"/>
    <sheet name="Item_Master" sheetId="3" r:id="rId10"/>
    <sheet name="LowProduct_Ma_Master" sheetId="4" r:id="rId11"/>
    <sheet name="LowProduct_Mi_Master" sheetId="5" r:id="rId12"/>
    <sheet name="MenuTree_Master" sheetId="18" r:id="rId13"/>
    <sheet name="Nop_History" sheetId="19" r:id="rId14"/>
    <sheet name="Nop_Ma_Master" sheetId="20" r:id="rId15"/>
    <sheet name="Nop_Mi_Master" sheetId="21" r:id="rId16"/>
    <sheet name="Prd_Req_Plan_Allocation" sheetId="22" r:id="rId17"/>
    <sheet name="Prd_Req_Wo_Allocation" sheetId="23" r:id="rId18"/>
    <sheet name="Process_Master" sheetId="24" r:id="rId19"/>
    <sheet name="Production_Plan_Backup_Detail" sheetId="25" r:id="rId20"/>
    <sheet name="Production_Plan_Detail" sheetId="26" r:id="rId21"/>
    <sheet name="Production_Plan_Header" sheetId="27" r:id="rId22"/>
    <sheet name="Production_Req" sheetId="28" r:id="rId23"/>
    <sheet name="Prodution_Plan_Backup_Header" sheetId="29" r:id="rId24"/>
    <sheet name="RunTime_History" sheetId="30" r:id="rId25"/>
    <sheet name="ScreenItem_Authority" sheetId="31" r:id="rId26"/>
    <sheet name="Screenitem_Master" sheetId="32" r:id="rId27"/>
    <sheet name="SU_Color_Master" sheetId="33" r:id="rId28"/>
    <sheet name="SU_Wo_Color_History" sheetId="34" r:id="rId29"/>
    <sheet name="User_Master" sheetId="36" r:id="rId30"/>
    <sheet name="Userdefine_Ma_Master" sheetId="35" r:id="rId31"/>
    <sheet name="Userdefine_Mi_Master" sheetId="37" r:id="rId32"/>
    <sheet name="UserGroup_Mapping" sheetId="38" r:id="rId33"/>
    <sheet name="UserGroup_Master" sheetId="39" r:id="rId34"/>
    <sheet name="Wo_Req_backup" sheetId="40" r:id="rId35"/>
    <sheet name="WorkCenter_Master" sheetId="41" r:id="rId36"/>
    <sheet name="WorkOrder" sheetId="42" r:id="rId37"/>
    <sheet name="Employee" sheetId="43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3" l="1"/>
  <c r="N46" i="43"/>
  <c r="N45" i="43"/>
  <c r="N44" i="43"/>
  <c r="N43" i="43"/>
  <c r="N35" i="43"/>
  <c r="N34" i="43"/>
  <c r="N33" i="43"/>
  <c r="N32" i="43"/>
  <c r="N31" i="43"/>
  <c r="N30" i="43"/>
  <c r="N29" i="43"/>
  <c r="N28" i="43"/>
  <c r="N27" i="43"/>
  <c r="N26" i="43"/>
  <c r="N25" i="43"/>
  <c r="N24" i="43"/>
  <c r="N23" i="43"/>
  <c r="N22" i="43"/>
  <c r="N21" i="43"/>
  <c r="N20" i="43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N3" i="43"/>
  <c r="B47" i="42" l="1"/>
  <c r="N46" i="42"/>
  <c r="N45" i="42"/>
  <c r="N44" i="42"/>
  <c r="N43" i="42"/>
  <c r="N35" i="42"/>
  <c r="N34" i="42"/>
  <c r="N33" i="42"/>
  <c r="N32" i="42"/>
  <c r="N31" i="42"/>
  <c r="N30" i="42"/>
  <c r="N29" i="42"/>
  <c r="N28" i="42"/>
  <c r="N27" i="42"/>
  <c r="N26" i="42"/>
  <c r="N25" i="42"/>
  <c r="N24" i="42"/>
  <c r="N23" i="42"/>
  <c r="N22" i="42"/>
  <c r="N21" i="42"/>
  <c r="N20" i="42"/>
  <c r="N19" i="42"/>
  <c r="N18" i="42"/>
  <c r="N17" i="42"/>
  <c r="N16" i="42"/>
  <c r="N15" i="42"/>
  <c r="N14" i="42"/>
  <c r="N13" i="42"/>
  <c r="N12" i="42"/>
  <c r="N11" i="42"/>
  <c r="N10" i="42"/>
  <c r="N9" i="42"/>
  <c r="N8" i="42"/>
  <c r="N7" i="42"/>
  <c r="N6" i="42"/>
  <c r="N3" i="42"/>
  <c r="B47" i="41"/>
  <c r="N46" i="41"/>
  <c r="N45" i="41"/>
  <c r="N44" i="41"/>
  <c r="N43" i="41"/>
  <c r="N35" i="41"/>
  <c r="N34" i="41"/>
  <c r="N33" i="41"/>
  <c r="N32" i="41"/>
  <c r="N31" i="41"/>
  <c r="N30" i="41"/>
  <c r="N29" i="41"/>
  <c r="N28" i="41"/>
  <c r="N27" i="41"/>
  <c r="N26" i="41"/>
  <c r="N25" i="41"/>
  <c r="N24" i="41"/>
  <c r="N23" i="41"/>
  <c r="N22" i="41"/>
  <c r="N21" i="41"/>
  <c r="N20" i="41"/>
  <c r="N19" i="41"/>
  <c r="N18" i="41"/>
  <c r="N17" i="41"/>
  <c r="N16" i="41"/>
  <c r="N15" i="41"/>
  <c r="N14" i="41"/>
  <c r="N13" i="41"/>
  <c r="N12" i="41"/>
  <c r="N11" i="41"/>
  <c r="N10" i="41"/>
  <c r="N9" i="41"/>
  <c r="N8" i="41"/>
  <c r="N7" i="41"/>
  <c r="N6" i="41"/>
  <c r="N3" i="41"/>
  <c r="B47" i="40"/>
  <c r="N46" i="40"/>
  <c r="N45" i="40"/>
  <c r="N44" i="40"/>
  <c r="N43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3" i="40"/>
  <c r="B47" i="39"/>
  <c r="N46" i="39"/>
  <c r="N45" i="39"/>
  <c r="N44" i="39"/>
  <c r="N43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N3" i="39"/>
  <c r="B47" i="38"/>
  <c r="N46" i="38"/>
  <c r="N45" i="38"/>
  <c r="N44" i="38"/>
  <c r="N43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N3" i="38"/>
  <c r="B47" i="37"/>
  <c r="N46" i="37"/>
  <c r="N45" i="37"/>
  <c r="N44" i="37"/>
  <c r="N43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N8" i="37"/>
  <c r="N7" i="37"/>
  <c r="N6" i="37"/>
  <c r="N3" i="37"/>
  <c r="B47" i="36"/>
  <c r="N46" i="36"/>
  <c r="N45" i="36"/>
  <c r="N44" i="36"/>
  <c r="N43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N8" i="36"/>
  <c r="N7" i="36"/>
  <c r="N6" i="36"/>
  <c r="N3" i="36"/>
  <c r="B47" i="35"/>
  <c r="N46" i="35"/>
  <c r="N45" i="35"/>
  <c r="N44" i="35"/>
  <c r="N43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3" i="35"/>
  <c r="B47" i="34"/>
  <c r="N46" i="34"/>
  <c r="N45" i="34"/>
  <c r="N44" i="34"/>
  <c r="N43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N8" i="34"/>
  <c r="N7" i="34"/>
  <c r="N6" i="34"/>
  <c r="N3" i="34"/>
  <c r="B47" i="33"/>
  <c r="N46" i="33"/>
  <c r="N45" i="33"/>
  <c r="N44" i="33"/>
  <c r="N43" i="33"/>
  <c r="N35" i="33"/>
  <c r="N34" i="33"/>
  <c r="N33" i="33"/>
  <c r="N3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3" i="33"/>
  <c r="B47" i="32"/>
  <c r="N46" i="32"/>
  <c r="N45" i="32"/>
  <c r="N44" i="32"/>
  <c r="N43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5" i="32"/>
  <c r="N14" i="32"/>
  <c r="N13" i="32"/>
  <c r="N12" i="32"/>
  <c r="N11" i="32"/>
  <c r="N10" i="32"/>
  <c r="N9" i="32"/>
  <c r="N8" i="32"/>
  <c r="N7" i="32"/>
  <c r="N6" i="32"/>
  <c r="N3" i="32"/>
  <c r="B47" i="31"/>
  <c r="N46" i="31"/>
  <c r="N45" i="31"/>
  <c r="N44" i="31"/>
  <c r="N43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3" i="31"/>
  <c r="B47" i="30"/>
  <c r="N46" i="30"/>
  <c r="N45" i="30"/>
  <c r="N44" i="30"/>
  <c r="N43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3" i="30"/>
  <c r="B47" i="29"/>
  <c r="N46" i="29"/>
  <c r="N45" i="29"/>
  <c r="N44" i="29"/>
  <c r="N43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3" i="29"/>
  <c r="B47" i="28"/>
  <c r="N46" i="28"/>
  <c r="N45" i="28"/>
  <c r="N44" i="28"/>
  <c r="N43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3" i="28"/>
  <c r="B47" i="27"/>
  <c r="N46" i="27"/>
  <c r="N45" i="27"/>
  <c r="N44" i="27"/>
  <c r="N43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3" i="27"/>
  <c r="B47" i="26"/>
  <c r="N46" i="26"/>
  <c r="N45" i="26"/>
  <c r="N44" i="26"/>
  <c r="N43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3" i="26"/>
  <c r="B47" i="25"/>
  <c r="N46" i="25"/>
  <c r="N45" i="25"/>
  <c r="N44" i="25"/>
  <c r="N43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3" i="25"/>
  <c r="B47" i="24"/>
  <c r="N46" i="24"/>
  <c r="N45" i="24"/>
  <c r="N44" i="24"/>
  <c r="N43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3" i="24"/>
  <c r="B47" i="23"/>
  <c r="N46" i="23"/>
  <c r="N45" i="23"/>
  <c r="N44" i="23"/>
  <c r="N43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3" i="23"/>
  <c r="B47" i="22"/>
  <c r="N46" i="22"/>
  <c r="N45" i="22"/>
  <c r="N44" i="22"/>
  <c r="N43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3" i="22"/>
  <c r="B47" i="21"/>
  <c r="N46" i="21"/>
  <c r="N45" i="21"/>
  <c r="N44" i="21"/>
  <c r="N43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3" i="21"/>
  <c r="B47" i="20"/>
  <c r="N46" i="20"/>
  <c r="N45" i="20"/>
  <c r="N44" i="20"/>
  <c r="N43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3" i="20"/>
  <c r="B47" i="19"/>
  <c r="N46" i="19"/>
  <c r="N45" i="19"/>
  <c r="N44" i="19"/>
  <c r="N43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3" i="19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B47" i="18"/>
  <c r="N46" i="18"/>
  <c r="N45" i="18"/>
  <c r="N44" i="18"/>
  <c r="N43" i="18"/>
  <c r="N7" i="18"/>
  <c r="N6" i="18"/>
  <c r="N3" i="18"/>
  <c r="B47" i="17"/>
  <c r="N46" i="17"/>
  <c r="N45" i="17"/>
  <c r="N44" i="17"/>
  <c r="N43" i="17"/>
  <c r="N7" i="17"/>
  <c r="N6" i="17"/>
  <c r="N3" i="17"/>
  <c r="B47" i="16"/>
  <c r="N46" i="16"/>
  <c r="N45" i="16"/>
  <c r="N44" i="16"/>
  <c r="N43" i="16"/>
  <c r="N7" i="16"/>
  <c r="N6" i="16"/>
  <c r="N3" i="16"/>
  <c r="B47" i="15"/>
  <c r="N46" i="15"/>
  <c r="N45" i="15"/>
  <c r="N44" i="15"/>
  <c r="N43" i="15"/>
  <c r="N7" i="15"/>
  <c r="N6" i="15"/>
  <c r="N3" i="15"/>
  <c r="B47" i="14"/>
  <c r="N46" i="14"/>
  <c r="N45" i="14"/>
  <c r="N44" i="14"/>
  <c r="N43" i="14"/>
  <c r="N7" i="14"/>
  <c r="N6" i="14"/>
  <c r="N3" i="14"/>
  <c r="B47" i="13"/>
  <c r="N46" i="13"/>
  <c r="N45" i="13"/>
  <c r="N44" i="13"/>
  <c r="N43" i="13"/>
  <c r="N7" i="13"/>
  <c r="N6" i="13"/>
  <c r="N3" i="13"/>
  <c r="B47" i="11"/>
  <c r="N46" i="11"/>
  <c r="N45" i="11"/>
  <c r="N44" i="11"/>
  <c r="N43" i="11"/>
  <c r="N7" i="11"/>
  <c r="N6" i="11"/>
  <c r="N3" i="11"/>
  <c r="B47" i="10"/>
  <c r="N46" i="10"/>
  <c r="N45" i="10"/>
  <c r="N44" i="10"/>
  <c r="N43" i="10"/>
  <c r="N7" i="10"/>
  <c r="N6" i="10"/>
  <c r="N3" i="10"/>
  <c r="B47" i="8"/>
  <c r="N46" i="8"/>
  <c r="N45" i="8"/>
  <c r="N44" i="8"/>
  <c r="N43" i="8"/>
  <c r="N7" i="8"/>
  <c r="N6" i="8"/>
  <c r="N3" i="8"/>
  <c r="B47" i="6"/>
  <c r="N46" i="6"/>
  <c r="N45" i="6"/>
  <c r="N44" i="6"/>
  <c r="N43" i="6"/>
  <c r="N7" i="6"/>
  <c r="N6" i="6"/>
  <c r="N3" i="6"/>
  <c r="B47" i="5" l="1"/>
  <c r="N46" i="5"/>
  <c r="N45" i="5"/>
  <c r="N44" i="5"/>
  <c r="N43" i="5"/>
  <c r="N7" i="5"/>
  <c r="N6" i="5"/>
  <c r="N3" i="5"/>
  <c r="B47" i="4"/>
  <c r="N46" i="4"/>
  <c r="N45" i="4"/>
  <c r="N44" i="4"/>
  <c r="N43" i="4"/>
  <c r="N6" i="4"/>
  <c r="N3" i="4"/>
  <c r="B47" i="3"/>
  <c r="N46" i="3"/>
  <c r="N45" i="3"/>
  <c r="N44" i="3"/>
  <c r="N43" i="3"/>
  <c r="N7" i="3"/>
  <c r="N6" i="3"/>
  <c r="N3" i="3"/>
</calcChain>
</file>

<file path=xl/sharedStrings.xml><?xml version="1.0" encoding="utf-8"?>
<sst xmlns="http://schemas.openxmlformats.org/spreadsheetml/2006/main" count="3127" uniqueCount="471">
  <si>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</si>
  <si>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</si>
  <si>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</si>
  <si>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</si>
  <si>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</si>
  <si>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</si>
  <si>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</si>
  <si>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</si>
  <si>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</si>
  <si>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</si>
  <si>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</si>
  <si>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</si>
  <si>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</si>
  <si>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</si>
  <si>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</si>
  <si>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</si>
  <si>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</si>
  <si>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</si>
  <si>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</si>
  <si>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</si>
  <si>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</si>
  <si>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</si>
  <si>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</si>
  <si>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</si>
  <si>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</si>
  <si>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</si>
  <si>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</si>
  <si>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</si>
  <si>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</si>
  <si>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</si>
  <si>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</si>
  <si>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</si>
  <si>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</si>
  <si>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</si>
  <si>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v0.1</t>
    <phoneticPr fontId="2" type="noConversion"/>
  </si>
  <si>
    <t>)</t>
    <phoneticPr fontId="2" type="noConversion"/>
  </si>
  <si>
    <t>메뉴</t>
    <phoneticPr fontId="2" type="noConversion"/>
  </si>
  <si>
    <t>team2</t>
    <phoneticPr fontId="2" type="noConversion"/>
  </si>
  <si>
    <t>BoxingGrade_Detail_Master</t>
    <phoneticPr fontId="2" type="noConversion"/>
  </si>
  <si>
    <t>포장등급상세</t>
    <phoneticPr fontId="2" type="noConversion"/>
  </si>
  <si>
    <t>Grade_Detail_Code</t>
  </si>
  <si>
    <t>포장등급상세코드</t>
  </si>
  <si>
    <t>N</t>
  </si>
  <si>
    <t>nvarchar</t>
  </si>
  <si>
    <t>Y</t>
  </si>
  <si>
    <t>Grade_Detail_Name</t>
  </si>
  <si>
    <t>포장등급상세명</t>
  </si>
  <si>
    <t>Boxing_Grade_Code</t>
  </si>
  <si>
    <t>포장등급</t>
  </si>
  <si>
    <t>Use_YN</t>
  </si>
  <si>
    <t>사용유무</t>
  </si>
  <si>
    <t>nchar</t>
  </si>
  <si>
    <t>Ins_Date</t>
  </si>
  <si>
    <t>최초입력일자</t>
  </si>
  <si>
    <t>datetime</t>
  </si>
  <si>
    <t>Ins_Emp</t>
  </si>
  <si>
    <t>최초입력자</t>
  </si>
  <si>
    <t>Up_Date</t>
  </si>
  <si>
    <t>최종수정일자</t>
  </si>
  <si>
    <t>Up_Emp</t>
  </si>
  <si>
    <t>최종수정자</t>
  </si>
  <si>
    <t>등록일시</t>
  </si>
  <si>
    <t>등록자</t>
  </si>
  <si>
    <t>수정일시</t>
  </si>
  <si>
    <t>수정자</t>
  </si>
  <si>
    <t>Dashboard_Mapping</t>
    <phoneticPr fontId="2" type="noConversion"/>
  </si>
  <si>
    <t>대쉬보드 Mapping</t>
    <phoneticPr fontId="2" type="noConversion"/>
  </si>
  <si>
    <t>User_ID</t>
  </si>
  <si>
    <t>사용자ID</t>
  </si>
  <si>
    <t>DashboardItem</t>
  </si>
  <si>
    <t>대쉬보드코드</t>
  </si>
  <si>
    <t>Loc</t>
  </si>
  <si>
    <t>위치</t>
  </si>
  <si>
    <t>사용여부</t>
  </si>
  <si>
    <t>Dashboard_Master</t>
    <phoneticPr fontId="2" type="noConversion"/>
  </si>
  <si>
    <t>대쉬보드</t>
    <phoneticPr fontId="2" type="noConversion"/>
  </si>
  <si>
    <t>Title</t>
  </si>
  <si>
    <t>대쉬보드명</t>
  </si>
  <si>
    <t>ItemPath</t>
  </si>
  <si>
    <t>화면경로</t>
  </si>
  <si>
    <t>ItemDLL</t>
  </si>
  <si>
    <t>대쉬보드DLL</t>
  </si>
  <si>
    <t>Sort_Index</t>
  </si>
  <si>
    <t>정렬순서</t>
  </si>
  <si>
    <t>int</t>
  </si>
  <si>
    <t>Def_History</t>
    <phoneticPr fontId="2" type="noConversion"/>
  </si>
  <si>
    <t>불량이력</t>
    <phoneticPr fontId="2" type="noConversion"/>
  </si>
  <si>
    <t>WorkOrderNo</t>
  </si>
  <si>
    <t>작업지시번호</t>
  </si>
  <si>
    <t>Def_Seq</t>
  </si>
  <si>
    <t>불량순번</t>
  </si>
  <si>
    <t>Def_Mi_Code</t>
  </si>
  <si>
    <t>불량현상상세분류코드</t>
  </si>
  <si>
    <t>Def_Date</t>
  </si>
  <si>
    <t>발생일시</t>
  </si>
  <si>
    <t>Def_Qty</t>
  </si>
  <si>
    <t>불량수량</t>
  </si>
  <si>
    <t>Def_Ma_Master</t>
    <phoneticPr fontId="2" type="noConversion"/>
  </si>
  <si>
    <t>불량현상대분류</t>
    <phoneticPr fontId="2" type="noConversion"/>
  </si>
  <si>
    <t>Def_Ma_Code</t>
  </si>
  <si>
    <t>불량현상대분류코드</t>
  </si>
  <si>
    <t>Def_Ma_Name</t>
  </si>
  <si>
    <t>불량현상대분류명</t>
  </si>
  <si>
    <t>등록일시</t>
    <phoneticPr fontId="2" type="noConversion"/>
  </si>
  <si>
    <t>등록자</t>
    <phoneticPr fontId="2" type="noConversion"/>
  </si>
  <si>
    <t>수정일시</t>
    <phoneticPr fontId="2" type="noConversion"/>
  </si>
  <si>
    <t>수정자</t>
    <phoneticPr fontId="2" type="noConversion"/>
  </si>
  <si>
    <t>Def_Mi_Master</t>
    <phoneticPr fontId="2" type="noConversion"/>
  </si>
  <si>
    <t>불량현상상세분류</t>
    <phoneticPr fontId="2" type="noConversion"/>
  </si>
  <si>
    <t>Def_Mi_Name</t>
  </si>
  <si>
    <t>불량현상상세분류명</t>
  </si>
  <si>
    <t>Favorite_Master</t>
    <phoneticPr fontId="2" type="noConversion"/>
  </si>
  <si>
    <t>즐겨찾기</t>
    <phoneticPr fontId="2" type="noConversion"/>
  </si>
  <si>
    <t>Seq</t>
  </si>
  <si>
    <t>순번</t>
  </si>
  <si>
    <t>IDENTITY</t>
  </si>
  <si>
    <t>bigint</t>
  </si>
  <si>
    <t>1,1</t>
  </si>
  <si>
    <t>Screen_Code</t>
  </si>
  <si>
    <t>화면코드</t>
  </si>
  <si>
    <t>Parent_Screen_Code</t>
  </si>
  <si>
    <t>부모코드</t>
  </si>
  <si>
    <t>Type</t>
  </si>
  <si>
    <t>즐겨찻기타입</t>
  </si>
  <si>
    <t>일련번호</t>
  </si>
  <si>
    <t>Goods_In_History</t>
    <phoneticPr fontId="2" type="noConversion"/>
  </si>
  <si>
    <t>포장실적</t>
    <phoneticPr fontId="2" type="noConversion"/>
  </si>
  <si>
    <t>Pallet_No</t>
  </si>
  <si>
    <t>팔레트번호</t>
  </si>
  <si>
    <t>Grade_Code</t>
  </si>
  <si>
    <t>등급</t>
  </si>
  <si>
    <t>등급상세명</t>
  </si>
  <si>
    <t>In_Qty</t>
  </si>
  <si>
    <t>생산수량</t>
  </si>
  <si>
    <t>Update_YN</t>
  </si>
  <si>
    <t>수정여부</t>
  </si>
  <si>
    <t>F_In_Qty</t>
  </si>
  <si>
    <t>최초생산수량</t>
  </si>
  <si>
    <t>Closed_Time</t>
  </si>
  <si>
    <t>마감시간</t>
  </si>
  <si>
    <t>Remark</t>
  </si>
  <si>
    <t>비고</t>
  </si>
  <si>
    <t>Item_level_Master</t>
    <phoneticPr fontId="2" type="noConversion"/>
  </si>
  <si>
    <t>품목그룹정보</t>
    <phoneticPr fontId="2" type="noConversion"/>
  </si>
  <si>
    <t>Level_Code</t>
  </si>
  <si>
    <t>레벨코드</t>
  </si>
  <si>
    <t>Level_Name</t>
  </si>
  <si>
    <t>레벨명</t>
  </si>
  <si>
    <t>Box_Qty</t>
  </si>
  <si>
    <t>팔렛당박스수</t>
  </si>
  <si>
    <t>Pcs_Qty</t>
  </si>
  <si>
    <t>박스당PCS수</t>
  </si>
  <si>
    <t>Item_Master</t>
    <phoneticPr fontId="2" type="noConversion"/>
  </si>
  <si>
    <t>품목정보</t>
    <phoneticPr fontId="2" type="noConversion"/>
  </si>
  <si>
    <t>Item_Code</t>
  </si>
  <si>
    <t>품목코드</t>
  </si>
  <si>
    <t>Item_Name</t>
  </si>
  <si>
    <t>품목명</t>
  </si>
  <si>
    <t>Item_Name_Eng</t>
  </si>
  <si>
    <t>품목명_영어</t>
  </si>
  <si>
    <t>Item_Type</t>
  </si>
  <si>
    <t>품목유형</t>
  </si>
  <si>
    <t>Item_Spec</t>
  </si>
  <si>
    <t>사양</t>
  </si>
  <si>
    <t>Item_Unit</t>
  </si>
  <si>
    <t>단위</t>
  </si>
  <si>
    <t>Level_1</t>
  </si>
  <si>
    <t>품목레벨1</t>
  </si>
  <si>
    <t>Level_2</t>
  </si>
  <si>
    <t>품목레벨2</t>
  </si>
  <si>
    <t>PrdQty_Per_Hour</t>
  </si>
  <si>
    <t>시간당생산수</t>
  </si>
  <si>
    <t>Decimal</t>
  </si>
  <si>
    <t>10,1</t>
  </si>
  <si>
    <t>PrdQty_Per_Batch</t>
  </si>
  <si>
    <t>배치당생산수</t>
  </si>
  <si>
    <t>decimal</t>
  </si>
  <si>
    <t>LowProduct_Ma_Master</t>
    <phoneticPr fontId="2" type="noConversion"/>
  </si>
  <si>
    <t>하품유형대분류</t>
    <phoneticPr fontId="2" type="noConversion"/>
  </si>
  <si>
    <t>LowProduct_Ma_Code</t>
  </si>
  <si>
    <t>하품유형대분류코드</t>
  </si>
  <si>
    <t>LowProduct_Ma_Name</t>
  </si>
  <si>
    <t>하품유형대분류명</t>
  </si>
  <si>
    <t>LowProduct_Mi_Master</t>
    <phoneticPr fontId="2" type="noConversion"/>
  </si>
  <si>
    <t>LowProduct_Mi_Cose</t>
  </si>
  <si>
    <t>하품유형상세분류코드</t>
  </si>
  <si>
    <t>LowProduct_Mi_Name</t>
  </si>
  <si>
    <t>하품유형상세분류명</t>
  </si>
  <si>
    <t>Selector_Type1</t>
  </si>
  <si>
    <t>선별유형1</t>
  </si>
  <si>
    <t>Selector_Type2</t>
  </si>
  <si>
    <t>선별유형2</t>
  </si>
  <si>
    <t>하품유형상세분류</t>
    <phoneticPr fontId="2" type="noConversion"/>
  </si>
  <si>
    <t>MenuTree_Master</t>
    <phoneticPr fontId="2" type="noConversion"/>
  </si>
  <si>
    <t>상위화면코드</t>
  </si>
  <si>
    <t>Nop_History</t>
    <phoneticPr fontId="2" type="noConversion"/>
  </si>
  <si>
    <t>비가동발생이력</t>
    <phoneticPr fontId="2" type="noConversion"/>
  </si>
  <si>
    <t>Nop_Seq</t>
  </si>
  <si>
    <t>발생순번</t>
  </si>
  <si>
    <t>Nop_Date</t>
  </si>
  <si>
    <t>발생일자</t>
  </si>
  <si>
    <t>date</t>
  </si>
  <si>
    <t>Nop_HappenTime</t>
  </si>
  <si>
    <t>Nop_CancelTime</t>
  </si>
  <si>
    <t>해제일시</t>
  </si>
  <si>
    <t>Nop_Mi_Code</t>
  </si>
  <si>
    <t>비가동상세분류코드</t>
  </si>
  <si>
    <t>Nop_Type</t>
  </si>
  <si>
    <t>발생유형</t>
  </si>
  <si>
    <t>Nop_Time</t>
  </si>
  <si>
    <t>비가동시간</t>
  </si>
  <si>
    <t>Wc_Code</t>
  </si>
  <si>
    <t>작업장코드</t>
  </si>
  <si>
    <t>Nop_Ma_Master</t>
    <phoneticPr fontId="2" type="noConversion"/>
  </si>
  <si>
    <t>비가동대분류</t>
    <phoneticPr fontId="2" type="noConversion"/>
  </si>
  <si>
    <t>Nop_Ma_Code</t>
  </si>
  <si>
    <t>비가동대분류코드</t>
  </si>
  <si>
    <t>Nop_Ma_Name</t>
  </si>
  <si>
    <t>비가동대분류명</t>
  </si>
  <si>
    <t>Nop_Mi_Master</t>
    <phoneticPr fontId="2" type="noConversion"/>
  </si>
  <si>
    <t>비가동상세분류</t>
    <phoneticPr fontId="2" type="noConversion"/>
  </si>
  <si>
    <t>Nop_Mi_Name</t>
  </si>
  <si>
    <t>비가동상세분류명</t>
  </si>
  <si>
    <t>Regular_Type</t>
  </si>
  <si>
    <t>비가동구분</t>
  </si>
  <si>
    <t>Nop_type</t>
  </si>
  <si>
    <t>비가동유형</t>
  </si>
  <si>
    <t>Prd_Req_Plan_Allocation</t>
    <phoneticPr fontId="2" type="noConversion"/>
  </si>
  <si>
    <t>생산요청별계획할당</t>
    <phoneticPr fontId="2" type="noConversion"/>
  </si>
  <si>
    <t>Prd_Req_No</t>
  </si>
  <si>
    <t>생산요청번호</t>
  </si>
  <si>
    <t>Prd_Plan_No</t>
  </si>
  <si>
    <t>생산계획번호</t>
  </si>
  <si>
    <t>Prd_Req_Wo_Allocation</t>
    <phoneticPr fontId="2" type="noConversion"/>
  </si>
  <si>
    <t>생산요청별작업지시할당</t>
    <phoneticPr fontId="2" type="noConversion"/>
  </si>
  <si>
    <t>Prd_Qty</t>
  </si>
  <si>
    <t>공정정보</t>
    <phoneticPr fontId="2" type="noConversion"/>
  </si>
  <si>
    <t>Process_Master</t>
    <phoneticPr fontId="2" type="noConversion"/>
  </si>
  <si>
    <t>Process_Code</t>
  </si>
  <si>
    <t>공정코드</t>
  </si>
  <si>
    <t>Process_Name</t>
  </si>
  <si>
    <t>공정명</t>
  </si>
  <si>
    <t>Process_Group</t>
  </si>
  <si>
    <t>공정그룹</t>
  </si>
  <si>
    <t>비고</t>
    <phoneticPr fontId="2" type="noConversion"/>
  </si>
  <si>
    <t>Production_Plan_Backup_Detail</t>
    <phoneticPr fontId="2" type="noConversion"/>
  </si>
  <si>
    <t>생산계획차수Detail</t>
    <phoneticPr fontId="2" type="noConversion"/>
  </si>
  <si>
    <t>Plan_Month</t>
  </si>
  <si>
    <t>생산계획월</t>
  </si>
  <si>
    <t>Plan_Seq</t>
  </si>
  <si>
    <t>계획차수</t>
  </si>
  <si>
    <t>Prd_Order</t>
  </si>
  <si>
    <t>작업장별생산순서</t>
  </si>
  <si>
    <t>Plan_Qty</t>
  </si>
  <si>
    <t>생산계획수량</t>
  </si>
  <si>
    <t>Prd_Plan_Status</t>
  </si>
  <si>
    <t>생산계획상태</t>
  </si>
  <si>
    <t>Plan_Rest_Qty</t>
  </si>
  <si>
    <t>생산계획잔량</t>
  </si>
  <si>
    <t>Production_Plan_Detail</t>
    <phoneticPr fontId="2" type="noConversion"/>
  </si>
  <si>
    <t>생산계획Detail</t>
    <phoneticPr fontId="2" type="noConversion"/>
  </si>
  <si>
    <t>Production_Plan_Header</t>
    <phoneticPr fontId="2" type="noConversion"/>
  </si>
  <si>
    <t>생산계획Header</t>
    <phoneticPr fontId="2" type="noConversion"/>
  </si>
  <si>
    <t>Plan_Title</t>
  </si>
  <si>
    <t>생산계획제목</t>
  </si>
  <si>
    <t>생산요청</t>
    <phoneticPr fontId="2" type="noConversion"/>
  </si>
  <si>
    <t>Production_Req</t>
    <phoneticPr fontId="2" type="noConversion"/>
  </si>
  <si>
    <t>Req_Date</t>
  </si>
  <si>
    <t>요청일자</t>
  </si>
  <si>
    <t>Req_Seq</t>
  </si>
  <si>
    <t>요청순번</t>
  </si>
  <si>
    <t>Req_Qty</t>
  </si>
  <si>
    <t>요청수량</t>
  </si>
  <si>
    <t>Customer_Name</t>
  </si>
  <si>
    <t>거래처</t>
  </si>
  <si>
    <t>Project_No</t>
  </si>
  <si>
    <t>프로젝트번호</t>
  </si>
  <si>
    <t>Project_Nm</t>
  </si>
  <si>
    <t>프로젝트명</t>
  </si>
  <si>
    <t>Sale_Prsn_Nm</t>
  </si>
  <si>
    <t>영업담당자명</t>
  </si>
  <si>
    <t>Delivery_Date</t>
  </si>
  <si>
    <t>납기일자</t>
  </si>
  <si>
    <t>생산반영수량</t>
  </si>
  <si>
    <t>Plan_YN</t>
  </si>
  <si>
    <t>반영완료여부</t>
  </si>
  <si>
    <t>Prd_Progress_Status</t>
  </si>
  <si>
    <t>생산진행상태</t>
  </si>
  <si>
    <t>Prodution_Plan_Backup_Header</t>
    <phoneticPr fontId="2" type="noConversion"/>
  </si>
  <si>
    <t>생산계획차수Header</t>
    <phoneticPr fontId="2" type="noConversion"/>
  </si>
  <si>
    <t>RunTime_History</t>
    <phoneticPr fontId="2" type="noConversion"/>
  </si>
  <si>
    <t>가동시간상세</t>
    <phoneticPr fontId="2" type="noConversion"/>
  </si>
  <si>
    <t>Time_Seq</t>
  </si>
  <si>
    <t>상세순번</t>
  </si>
  <si>
    <t>Run_StartTime</t>
  </si>
  <si>
    <t>가동시작시간</t>
  </si>
  <si>
    <t>Run_EndTime</t>
  </si>
  <si>
    <t>가동종료시간</t>
  </si>
  <si>
    <t>ScreenItem_Authority</t>
    <phoneticPr fontId="2" type="noConversion"/>
  </si>
  <si>
    <t>화면권한</t>
    <phoneticPr fontId="2" type="noConversion"/>
  </si>
  <si>
    <t>UserGroup_Code</t>
  </si>
  <si>
    <t>사용자그룹코드</t>
  </si>
  <si>
    <t>Pre_Type</t>
  </si>
  <si>
    <t>권한</t>
  </si>
  <si>
    <t>사용자권한그룹코드</t>
  </si>
  <si>
    <t>권한유형</t>
  </si>
  <si>
    <t>Screenitem_Master</t>
    <phoneticPr fontId="2" type="noConversion"/>
  </si>
  <si>
    <t>화면</t>
    <phoneticPr fontId="2" type="noConversion"/>
  </si>
  <si>
    <t>화면타입</t>
  </si>
  <si>
    <t>Screen_Path</t>
  </si>
  <si>
    <t>ContentDLL</t>
  </si>
  <si>
    <t>화면이포함되어있는 DLL명</t>
  </si>
  <si>
    <t>Monitoring_YN</t>
  </si>
  <si>
    <t>모니터링화면유무</t>
  </si>
  <si>
    <t>타입</t>
  </si>
  <si>
    <t>DLL명</t>
  </si>
  <si>
    <t>SU_Color_Master</t>
    <phoneticPr fontId="2" type="noConversion"/>
  </si>
  <si>
    <t>품목별시유Color정보</t>
    <phoneticPr fontId="2" type="noConversion"/>
  </si>
  <si>
    <t>CYMK_C</t>
  </si>
  <si>
    <t>12,4</t>
  </si>
  <si>
    <t>CYMK_Y</t>
  </si>
  <si>
    <t>CYMK_M</t>
  </si>
  <si>
    <t>CYMK_K</t>
  </si>
  <si>
    <t>LAB_L</t>
  </si>
  <si>
    <t>LAB_A</t>
  </si>
  <si>
    <t>LAB_B</t>
  </si>
  <si>
    <t>XYZ_X</t>
  </si>
  <si>
    <t>12,6</t>
  </si>
  <si>
    <t>XYZ_Y</t>
  </si>
  <si>
    <t>XYZ_Z</t>
  </si>
  <si>
    <t>CYMK_C_RATE</t>
  </si>
  <si>
    <t>5,2</t>
  </si>
  <si>
    <t>CYMK_Y_RATE</t>
  </si>
  <si>
    <t>CYMK_M_RATE</t>
  </si>
  <si>
    <t>CYMK_K_RATE</t>
  </si>
  <si>
    <t>SU_Wo_Color_History</t>
    <phoneticPr fontId="2" type="noConversion"/>
  </si>
  <si>
    <t>작업지시별Color이력</t>
    <phoneticPr fontId="2" type="noConversion"/>
  </si>
  <si>
    <t>User_Master</t>
    <phoneticPr fontId="2" type="noConversion"/>
  </si>
  <si>
    <t>사용자</t>
    <phoneticPr fontId="2" type="noConversion"/>
  </si>
  <si>
    <t>User_Name</t>
  </si>
  <si>
    <t>사용자명</t>
  </si>
  <si>
    <t>User_PW</t>
  </si>
  <si>
    <t>사용자패스워드</t>
  </si>
  <si>
    <t>Customer_Code</t>
  </si>
  <si>
    <t>거래처코드</t>
  </si>
  <si>
    <t>User_Type</t>
  </si>
  <si>
    <t>사용자구분</t>
  </si>
  <si>
    <t>PW_Reset_Count</t>
  </si>
  <si>
    <t>패스워드리셋 횟수</t>
  </si>
  <si>
    <t>Default_Screen_Code</t>
  </si>
  <si>
    <t>기본화면코드</t>
  </si>
  <si>
    <t>Default_Major_Process_Code</t>
  </si>
  <si>
    <t>기본공정코드</t>
  </si>
  <si>
    <t>모니터링사용유무</t>
  </si>
  <si>
    <t>Userdefine_Ma_Master</t>
    <phoneticPr fontId="2" type="noConversion"/>
  </si>
  <si>
    <t>사용자정의대분류코드마스터</t>
    <phoneticPr fontId="2" type="noConversion"/>
  </si>
  <si>
    <t>Userdefine_Ma_Code</t>
  </si>
  <si>
    <t>사용자정의대분류코드</t>
  </si>
  <si>
    <t>Userdefine_Ma_Name</t>
  </si>
  <si>
    <t>사용자정의대분류코드명</t>
  </si>
  <si>
    <t>Mng_Type</t>
  </si>
  <si>
    <t>사용자정의상세분류편집유무</t>
  </si>
  <si>
    <t>Userdefine_Mi_Master</t>
    <phoneticPr fontId="2" type="noConversion"/>
  </si>
  <si>
    <t>사용자정의상세분류코드마스터</t>
    <phoneticPr fontId="2" type="noConversion"/>
  </si>
  <si>
    <t>Userdefine_Mi_Code</t>
  </si>
  <si>
    <t>사용자정의상세분류코드</t>
  </si>
  <si>
    <t>Userdefine_Mi_Name</t>
  </si>
  <si>
    <t>사용자정의상세분류코드명</t>
  </si>
  <si>
    <t>최조입력일자</t>
  </si>
  <si>
    <t>UserGroup_Mapping</t>
    <phoneticPr fontId="2" type="noConversion"/>
  </si>
  <si>
    <t>사용자-사용자그룹 Mapping</t>
    <phoneticPr fontId="2" type="noConversion"/>
  </si>
  <si>
    <t>UserGroup_Master</t>
    <phoneticPr fontId="2" type="noConversion"/>
  </si>
  <si>
    <t>사용자그룹</t>
    <phoneticPr fontId="2" type="noConversion"/>
  </si>
  <si>
    <t>UserGroup_Name</t>
  </si>
  <si>
    <t>사용자그룹명</t>
  </si>
  <si>
    <t>Admin</t>
  </si>
  <si>
    <t>관리자권한여부</t>
  </si>
  <si>
    <t>사용자권한그룹명</t>
  </si>
  <si>
    <t>Wo_Req_backup</t>
    <phoneticPr fontId="2" type="noConversion"/>
  </si>
  <si>
    <t>생산의뢰백업</t>
    <phoneticPr fontId="2" type="noConversion"/>
  </si>
  <si>
    <t>Backup_Seq</t>
  </si>
  <si>
    <t>백업순번</t>
  </si>
  <si>
    <t>Wo_Req_No</t>
  </si>
  <si>
    <t>생산의뢰번호</t>
  </si>
  <si>
    <t>의뢰순번</t>
  </si>
  <si>
    <t>의뢰수량</t>
  </si>
  <si>
    <t>Req_Unit</t>
  </si>
  <si>
    <t>Prd_Plan_Date</t>
  </si>
  <si>
    <t>생산완료예정일</t>
  </si>
  <si>
    <t>프로젝트</t>
  </si>
  <si>
    <t>Project_Name</t>
  </si>
  <si>
    <t>Sale_Emp</t>
  </si>
  <si>
    <t>영업담당</t>
  </si>
  <si>
    <t>Work_Group</t>
  </si>
  <si>
    <t>작업그룹</t>
  </si>
  <si>
    <t>End_Req_Date</t>
  </si>
  <si>
    <t>완료요청일</t>
  </si>
  <si>
    <t>Req_Status</t>
  </si>
  <si>
    <t>의뢰상태</t>
  </si>
  <si>
    <t>WorkCenter_Master</t>
    <phoneticPr fontId="2" type="noConversion"/>
  </si>
  <si>
    <t>작업장정보</t>
    <phoneticPr fontId="2" type="noConversion"/>
  </si>
  <si>
    <t>Wc_Name</t>
  </si>
  <si>
    <t>작업장명</t>
  </si>
  <si>
    <t>Wc_Group</t>
  </si>
  <si>
    <t>작업장그룹</t>
  </si>
  <si>
    <t>Auto_Wo_YN</t>
  </si>
  <si>
    <t>자동작업지시여부</t>
  </si>
  <si>
    <t>char</t>
  </si>
  <si>
    <t>Auto_Start_YN</t>
  </si>
  <si>
    <t>자동작업지시시작여부</t>
  </si>
  <si>
    <t>Wo_Status</t>
  </si>
  <si>
    <t>비가동상태</t>
  </si>
  <si>
    <t>Last_Cnt_Time</t>
  </si>
  <si>
    <t>최종실적처리시간</t>
  </si>
  <si>
    <t>Pallet_YN</t>
  </si>
  <si>
    <t>팔렛생성유무</t>
  </si>
  <si>
    <t>Prd_Unit</t>
  </si>
  <si>
    <t>실적단위</t>
  </si>
  <si>
    <t>WorkOrder</t>
    <phoneticPr fontId="2" type="noConversion"/>
  </si>
  <si>
    <t>작업지시</t>
    <phoneticPr fontId="2" type="noConversion"/>
  </si>
  <si>
    <t>Plan_Qty_Box</t>
  </si>
  <si>
    <t>계획수량</t>
  </si>
  <si>
    <t>Plan_Unit</t>
  </si>
  <si>
    <t>계획수량단위</t>
  </si>
  <si>
    <t>Plan_Date</t>
  </si>
  <si>
    <t>계획일자</t>
  </si>
  <si>
    <t>Prd_Date</t>
  </si>
  <si>
    <t>생산일자</t>
  </si>
  <si>
    <t>작업지시상태</t>
  </si>
  <si>
    <t>Wo_Order</t>
  </si>
  <si>
    <t>작업순서</t>
  </si>
  <si>
    <t>Plan_StartTime</t>
  </si>
  <si>
    <t>계획시작시간</t>
  </si>
  <si>
    <t>Plan_EndTime</t>
  </si>
  <si>
    <t>계획종료시간</t>
  </si>
  <si>
    <t>Prd_StartTime</t>
  </si>
  <si>
    <t>작업시작시간</t>
  </si>
  <si>
    <t>Prd_EndTime</t>
  </si>
  <si>
    <t>작업종료시간</t>
  </si>
  <si>
    <t>In_Qty_Sub</t>
  </si>
  <si>
    <t>투입수량Sub</t>
  </si>
  <si>
    <t>In_Qty_Main</t>
  </si>
  <si>
    <t>투입수량Main</t>
  </si>
  <si>
    <t>Out_Qty_Main</t>
  </si>
  <si>
    <t>산출수량Main</t>
  </si>
  <si>
    <t>Out_Qty_Sub</t>
  </si>
  <si>
    <t>산출수량Sub</t>
  </si>
  <si>
    <t>생산수량단위</t>
  </si>
  <si>
    <t>Worker_CloseTime</t>
  </si>
  <si>
    <t>현장마감시간</t>
  </si>
  <si>
    <t>Manager_CloseTime</t>
  </si>
  <si>
    <t>관리자마감시간</t>
  </si>
  <si>
    <t>Employee</t>
    <phoneticPr fontId="2" type="noConversion"/>
  </si>
  <si>
    <t>N</t>
    <phoneticPr fontId="2" type="noConversion"/>
  </si>
  <si>
    <t>nvarchar</t>
    <phoneticPr fontId="2" type="noConversion"/>
  </si>
  <si>
    <t>Y</t>
    <phoneticPr fontId="2" type="noConversion"/>
  </si>
  <si>
    <t>int</t>
    <phoneticPr fontId="2" type="noConversion"/>
  </si>
  <si>
    <t>직원이름</t>
    <phoneticPr fontId="2" type="noConversion"/>
  </si>
  <si>
    <t>부서코드</t>
    <phoneticPr fontId="2" type="noConversion"/>
  </si>
  <si>
    <t>공통코드</t>
    <phoneticPr fontId="2" type="noConversion"/>
  </si>
  <si>
    <t>퇴사여부</t>
    <phoneticPr fontId="2" type="noConversion"/>
  </si>
  <si>
    <t>nchar</t>
    <phoneticPr fontId="2" type="noConversion"/>
  </si>
  <si>
    <t>'N'</t>
    <phoneticPr fontId="2" type="noConversion"/>
  </si>
  <si>
    <t>직원ID</t>
    <phoneticPr fontId="2" type="noConversion"/>
  </si>
  <si>
    <t>직원PWD</t>
    <phoneticPr fontId="2" type="noConversion"/>
  </si>
  <si>
    <t>Emp_id</t>
    <phoneticPr fontId="2" type="noConversion"/>
  </si>
  <si>
    <t>Emp_name</t>
    <phoneticPr fontId="2" type="noConversion"/>
  </si>
  <si>
    <t>Dep_code</t>
    <phoneticPr fontId="2" type="noConversion"/>
  </si>
  <si>
    <t>Emp_deleted</t>
    <phoneticPr fontId="2" type="noConversion"/>
  </si>
  <si>
    <t>Emp_pwd</t>
    <phoneticPr fontId="2" type="noConversion"/>
  </si>
  <si>
    <t>인사정보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</si>
</sst>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0" fillId="0" borderId="3" xfId="0" applyFont="1" applyBorder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1" applyFont="1" applyAlignment="1">
      <alignment vertical="center" wrapText="1" readingOrder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Border="1" applyAlignment="1">
      <alignment horizontal="center" vertical="center" wrapText="1"/>
    </xf>
    <xf numFmtId="0" fontId="19" fillId="0" borderId="4" xfId="1" applyFont="1" applyBorder="1" applyAlignment="1">
      <alignment vertical="center" wrapText="1"/>
    </xf>
    <xf numFmtId="0" fontId="19" fillId="0" borderId="0" xfId="1" applyFont="1" applyAlignment="1">
      <alignment horizontal="left" vertical="center" wrapText="1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5" xfId="0" applyFont="1" applyFill="1" applyBorder="1">
      <alignment vertical="center"/>
    </xf>
    <xf numFmtId="0" fontId="20" fillId="0" borderId="0" xfId="0" applyFont="1" applyAlignment="1">
      <alignment horizontal="left" vertical="center"/>
    </xf>
    <xf numFmtId="14" fontId="17" fillId="0" borderId="0" xfId="1" applyNumberFormat="1" applyFont="1" applyAlignment="1">
      <alignment horizontal="center" vertical="center" wrapText="1" readingOrder="1"/>
    </xf>
    <xf numFmtId="0" fontId="17" fillId="0" borderId="0" xfId="1" quotePrefix="1" applyFont="1" applyAlignment="1">
      <alignment horizontal="center"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24" fillId="5" borderId="0" xfId="0" applyFont="1" applyFill="1">
      <alignment vertical="center"/>
    </xf>
    <xf numFmtId="0" fontId="24" fillId="4" borderId="0" xfId="0" applyFont="1" applyFill="1" applyAlignment="1">
      <alignment horizontal="center" vertical="center"/>
    </xf>
    <xf numFmtId="49" fontId="19" fillId="0" borderId="4" xfId="1" quotePrefix="1" applyNumberFormat="1" applyFont="1" applyBorder="1" applyAlignment="1">
      <alignment vertical="center" wrapText="1"/>
    </xf>
    <xf numFmtId="49" fontId="19" fillId="0" borderId="0" xfId="1" applyNumberFormat="1" applyFont="1" applyAlignment="1">
      <alignment vertical="center" wrapText="1"/>
    </xf>
    <xf numFmtId="0" fontId="26" fillId="0" borderId="4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49" fontId="28" fillId="0" borderId="4" xfId="1" applyNumberFormat="1" applyFont="1" applyBorder="1" applyAlignment="1">
      <alignment vertical="center" wrapText="1"/>
    </xf>
    <xf numFmtId="0" fontId="20" fillId="0" borderId="15" xfId="0" quotePrefix="1" applyFont="1" applyBorder="1">
      <alignment vertical="center"/>
    </xf>
    <xf numFmtId="0" fontId="19" fillId="0" borderId="19" xfId="1" applyFont="1" applyBorder="1" applyAlignment="1">
      <alignment vertical="center" wrapText="1"/>
    </xf>
    <xf numFmtId="0" fontId="19" fillId="0" borderId="28" xfId="1" applyFont="1" applyBorder="1" applyAlignment="1">
      <alignment vertical="center" wrapText="1"/>
    </xf>
    <xf numFmtId="0" fontId="19" fillId="0" borderId="19" xfId="1" applyFont="1" applyBorder="1" applyAlignment="1">
      <alignment horizontal="center" vertical="center" wrapText="1"/>
    </xf>
    <xf numFmtId="49" fontId="19" fillId="0" borderId="19" xfId="1" applyNumberFormat="1" applyFont="1" applyBorder="1" applyAlignment="1">
      <alignment vertical="center" wrapText="1"/>
    </xf>
    <xf numFmtId="0" fontId="19" fillId="0" borderId="28" xfId="1" applyFont="1" applyBorder="1" applyAlignment="1">
      <alignment horizontal="center" vertical="center" wrapText="1"/>
    </xf>
    <xf numFmtId="49" fontId="19" fillId="0" borderId="28" xfId="1" applyNumberFormat="1" applyFont="1" applyBorder="1" applyAlignment="1">
      <alignment vertical="center" wrapText="1"/>
    </xf>
    <xf numFmtId="0" fontId="27" fillId="0" borderId="4" xfId="0" applyFont="1" applyBorder="1">
      <alignment vertical="center"/>
    </xf>
    <xf numFmtId="0" fontId="27" fillId="0" borderId="4" xfId="0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19" fillId="0" borderId="8" xfId="1" quotePrefix="1" applyFont="1" applyBorder="1" applyAlignment="1">
      <alignment horizontal="left" vertical="center" wrapText="1"/>
    </xf>
    <xf numFmtId="0" fontId="27" fillId="0" borderId="8" xfId="0" applyFont="1" applyBorder="1">
      <alignment vertical="center"/>
    </xf>
    <xf numFmtId="0" fontId="27" fillId="0" borderId="27" xfId="0" applyFont="1" applyBorder="1">
      <alignment vertical="center"/>
    </xf>
    <xf numFmtId="0" fontId="27" fillId="0" borderId="29" xfId="0" applyFont="1" applyBorder="1">
      <alignment vertical="center"/>
    </xf>
    <xf numFmtId="0" fontId="27" fillId="0" borderId="30" xfId="0" applyFont="1" applyBorder="1">
      <alignment vertical="center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12E8-BAFC-45F4-8F8E-D5B1768C665A}">
  <dimension ref="A1:U57"/>
  <sheetViews>
    <sheetView zoomScaleNormal="100" workbookViewId="0">
      <selection activeCell="D15" sqref="D15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BoxingGrade_Detail_Master ;</v>
      </c>
    </row>
    <row r="4" spans="1:21" ht="24" customHeight="1">
      <c r="A4" s="84" t="s">
        <v>12</v>
      </c>
      <c r="B4" s="84"/>
      <c r="C4" s="84"/>
      <c r="D4" s="84"/>
      <c r="E4" s="4" t="s">
        <v>13</v>
      </c>
      <c r="F4" s="85" t="s">
        <v>38</v>
      </c>
      <c r="G4" s="85"/>
      <c r="H4" s="85"/>
      <c r="I4" s="46" t="s">
        <v>14</v>
      </c>
      <c r="J4" s="70" t="s">
        <v>39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BoxingGrade_Detail_Master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40</v>
      </c>
      <c r="C7" s="55" t="s">
        <v>41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IF(B12&lt;&gt;""," ,"," ")), ") Tablespace TS_HEMR_DATA ;" )</f>
        <v>Grade_Detail_Code              nvarchar (20)   NOT NULL  Primary Key  comment '포장등급상세코드'  ,</v>
      </c>
      <c r="O7" s="2"/>
    </row>
    <row r="8" spans="1:21" s="3" customFormat="1" ht="13.5">
      <c r="A8" s="5">
        <v>2</v>
      </c>
      <c r="B8" s="55" t="s">
        <v>45</v>
      </c>
      <c r="C8" s="55" t="s">
        <v>46</v>
      </c>
      <c r="D8" s="56"/>
      <c r="E8" s="56" t="s">
        <v>43</v>
      </c>
      <c r="F8" s="56">
        <v>50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IF(B13&lt;&gt;""," ,"," ")), ") Tablespace TS_HEMR_DATA ;" )</f>
        <v>Grade_Detail_Name              nvarchar (50)     comment '포장등급상세명'  ,</v>
      </c>
      <c r="O8" s="2"/>
    </row>
    <row r="9" spans="1:21" s="3" customFormat="1" ht="13.5">
      <c r="A9" s="5">
        <v>3</v>
      </c>
      <c r="B9" s="55" t="s">
        <v>47</v>
      </c>
      <c r="C9" s="55" t="s">
        <v>48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Boxing_Grade_Code              nvarchar (20)     comment '포장등급'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64" t="s">
        <v>50</v>
      </c>
      <c r="K10" s="65"/>
      <c r="L10" s="48"/>
      <c r="M10" s="2"/>
      <c r="N10" s="17" t="str">
        <f t="shared" si="0"/>
        <v xml:space="preserve">Use_YN                         nchar (1)     comment '사용유무'  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64" t="s">
        <v>103</v>
      </c>
      <c r="K11" s="65"/>
      <c r="L11" s="6"/>
      <c r="M11" s="2"/>
      <c r="N11" s="17" t="str">
        <f t="shared" si="0"/>
        <v xml:space="preserve">Ins_Date                       datetime       comment '최초입력일자'  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64" t="s">
        <v>104</v>
      </c>
      <c r="K12" s="65"/>
      <c r="L12" s="6"/>
      <c r="M12" s="2"/>
      <c r="N12" s="17" t="str">
        <f t="shared" si="0"/>
        <v xml:space="preserve">Ins_Emp                        nvarchar (20)     comment '최초입력자'  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64" t="s">
        <v>105</v>
      </c>
      <c r="K13" s="65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64" t="s">
        <v>106</v>
      </c>
      <c r="K14" s="65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5"/>
      <c r="C15" s="5"/>
      <c r="E15" s="21"/>
      <c r="F15" s="21"/>
      <c r="G15" s="21"/>
      <c r="H15" s="21"/>
      <c r="I15" s="34"/>
      <c r="J15" s="57"/>
      <c r="K15" s="58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50"/>
      <c r="C16" s="50"/>
      <c r="D16" s="21"/>
      <c r="E16" s="21"/>
      <c r="F16" s="21"/>
      <c r="G16" s="21"/>
      <c r="H16" s="21"/>
      <c r="I16" s="19"/>
      <c r="J16" s="57"/>
      <c r="K16" s="58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57"/>
      <c r="K17" s="58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57"/>
      <c r="K18" s="58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57"/>
      <c r="K19" s="58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57"/>
      <c r="K20" s="58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57"/>
      <c r="K21" s="58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57"/>
      <c r="K22" s="58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57"/>
      <c r="K23" s="58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57"/>
      <c r="K24" s="58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57"/>
      <c r="K25" s="58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57"/>
      <c r="K26" s="58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57"/>
      <c r="K27" s="58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57"/>
      <c r="K28" s="58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57"/>
      <c r="K29" s="58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57"/>
      <c r="K30" s="58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57"/>
      <c r="K31" s="58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57"/>
      <c r="K32" s="58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57"/>
      <c r="K33" s="58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57"/>
      <c r="K34" s="58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BoxingGrade_Detail_Master(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BoxingGrade_Detail_Master(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BoxingGrade_Detail_Master(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BoxingGrade_Detail_Master(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6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J21:K21"/>
    <mergeCell ref="J22:K22"/>
    <mergeCell ref="J23:K23"/>
    <mergeCell ref="C44:G44"/>
    <mergeCell ref="J44:L44"/>
    <mergeCell ref="C45:G45"/>
    <mergeCell ref="C46:G46"/>
    <mergeCell ref="J46:L46"/>
    <mergeCell ref="J24:K24"/>
    <mergeCell ref="J25:K25"/>
    <mergeCell ref="J26:K26"/>
    <mergeCell ref="J27:K27"/>
    <mergeCell ref="J28:K28"/>
    <mergeCell ref="J34:K34"/>
    <mergeCell ref="J29:K29"/>
    <mergeCell ref="J30:K30"/>
    <mergeCell ref="J31:K31"/>
    <mergeCell ref="J32:K32"/>
    <mergeCell ref="J33:K3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zoomScaleNormal="100" workbookViewId="0">
      <selection activeCell="G26" sqref="G26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Item_Master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152</v>
      </c>
      <c r="G4" s="85"/>
      <c r="H4" s="85"/>
      <c r="I4" s="46" t="s">
        <v>14</v>
      </c>
      <c r="J4" s="70" t="s">
        <v>153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Item_Master (</v>
      </c>
      <c r="O6" s="2"/>
      <c r="Q6" s="28"/>
      <c r="R6" s="28"/>
      <c r="S6" s="28"/>
      <c r="T6" s="28"/>
      <c r="U6" s="28"/>
    </row>
    <row r="7" spans="1:21" s="3" customFormat="1" ht="16.5" customHeight="1">
      <c r="A7" s="5">
        <v>1</v>
      </c>
      <c r="B7" s="55" t="s">
        <v>154</v>
      </c>
      <c r="C7" s="55" t="s">
        <v>155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Item_Code                      nvarchar (20)   NOT NULL  Primary Key  comment '품목코드'  ,</v>
      </c>
      <c r="O7" s="2"/>
    </row>
    <row r="8" spans="1:21" s="3" customFormat="1" ht="13.5">
      <c r="A8" s="5">
        <v>2</v>
      </c>
      <c r="B8" s="55" t="s">
        <v>156</v>
      </c>
      <c r="C8" s="55" t="s">
        <v>157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Item_Name                      nvarchar (50)     comment '품목명'  ,</v>
      </c>
      <c r="O8" s="2"/>
    </row>
    <row r="9" spans="1:21" s="3" customFormat="1" ht="13.5">
      <c r="A9" s="5">
        <v>3</v>
      </c>
      <c r="B9" s="55" t="s">
        <v>158</v>
      </c>
      <c r="C9" s="55" t="s">
        <v>159</v>
      </c>
      <c r="D9" s="56"/>
      <c r="E9" s="56" t="s">
        <v>43</v>
      </c>
      <c r="F9" s="56">
        <v>100</v>
      </c>
      <c r="G9" s="56"/>
      <c r="H9" s="56"/>
      <c r="I9" s="55"/>
      <c r="J9" s="97"/>
      <c r="K9" s="98"/>
      <c r="L9" s="6"/>
      <c r="M9" s="2"/>
      <c r="N9" s="17" t="str">
        <f t="shared" si="0"/>
        <v>Item_Name_Eng                  nvarchar (100)     comment '품목명_영어'  ,</v>
      </c>
      <c r="O9" s="2"/>
    </row>
    <row r="10" spans="1:21" s="3" customFormat="1" ht="13.5">
      <c r="A10" s="5">
        <v>4</v>
      </c>
      <c r="B10" s="55" t="s">
        <v>160</v>
      </c>
      <c r="C10" s="55" t="s">
        <v>161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Item_Type                      nvarchar (20)     comment '품목유형'  ,</v>
      </c>
      <c r="O10" s="2"/>
    </row>
    <row r="11" spans="1:21" s="3" customFormat="1" ht="13.5">
      <c r="A11" s="5">
        <v>5</v>
      </c>
      <c r="B11" s="55" t="s">
        <v>162</v>
      </c>
      <c r="C11" s="55" t="s">
        <v>163</v>
      </c>
      <c r="D11" s="56"/>
      <c r="E11" s="56" t="s">
        <v>43</v>
      </c>
      <c r="F11" s="56">
        <v>100</v>
      </c>
      <c r="G11" s="56"/>
      <c r="H11" s="56"/>
      <c r="I11" s="55"/>
      <c r="J11" s="97"/>
      <c r="K11" s="98"/>
      <c r="L11" s="6"/>
      <c r="M11" s="2"/>
      <c r="N11" s="17" t="str">
        <f t="shared" si="0"/>
        <v>Item_Spec                      nvarchar (100)     comment '사양'  ,</v>
      </c>
      <c r="O11" s="2"/>
    </row>
    <row r="12" spans="1:21" s="3" customFormat="1" ht="13.5">
      <c r="A12" s="5">
        <v>6</v>
      </c>
      <c r="B12" s="55" t="s">
        <v>164</v>
      </c>
      <c r="C12" s="55" t="s">
        <v>165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Item_Unit                      nvarchar (20)     comment '단위'  ,</v>
      </c>
      <c r="O12" s="2"/>
    </row>
    <row r="13" spans="1:21" s="3" customFormat="1" ht="13.5">
      <c r="A13" s="5">
        <v>7</v>
      </c>
      <c r="B13" s="55" t="s">
        <v>140</v>
      </c>
      <c r="C13" s="55" t="s">
        <v>141</v>
      </c>
      <c r="D13" s="56"/>
      <c r="E13" s="56" t="s">
        <v>43</v>
      </c>
      <c r="F13" s="56">
        <v>100</v>
      </c>
      <c r="G13" s="56"/>
      <c r="H13" s="56"/>
      <c r="I13" s="55"/>
      <c r="J13" s="97" t="s">
        <v>141</v>
      </c>
      <c r="K13" s="98"/>
      <c r="L13" s="6"/>
      <c r="M13" s="2"/>
      <c r="N13" s="17" t="str">
        <f t="shared" si="0"/>
        <v>Remark                         nvarchar (100)     comment '비고'  ,</v>
      </c>
      <c r="O13" s="2"/>
    </row>
    <row r="14" spans="1:21" s="3" customFormat="1" ht="13.5">
      <c r="A14" s="5">
        <v>8</v>
      </c>
      <c r="B14" s="55" t="s">
        <v>49</v>
      </c>
      <c r="C14" s="55" t="s">
        <v>50</v>
      </c>
      <c r="D14" s="56"/>
      <c r="E14" s="56" t="s">
        <v>51</v>
      </c>
      <c r="F14" s="56">
        <v>1</v>
      </c>
      <c r="G14" s="56"/>
      <c r="H14" s="56"/>
      <c r="I14" s="55"/>
      <c r="J14" s="97" t="s">
        <v>50</v>
      </c>
      <c r="K14" s="98"/>
      <c r="L14" s="6"/>
      <c r="M14" s="2"/>
      <c r="N14" s="17" t="str">
        <f t="shared" si="0"/>
        <v>Use_YN                         nchar (1)     comment '사용유무'  ,</v>
      </c>
      <c r="O14" s="2"/>
    </row>
    <row r="15" spans="1:21" s="3" customFormat="1" ht="13.5">
      <c r="A15" s="5">
        <v>9</v>
      </c>
      <c r="B15" s="55" t="s">
        <v>166</v>
      </c>
      <c r="C15" s="55" t="s">
        <v>167</v>
      </c>
      <c r="D15" s="56"/>
      <c r="E15" s="56" t="s">
        <v>43</v>
      </c>
      <c r="F15" s="56">
        <v>20</v>
      </c>
      <c r="G15" s="56"/>
      <c r="H15" s="56"/>
      <c r="I15" s="55"/>
      <c r="J15" s="97"/>
      <c r="K15" s="98"/>
      <c r="L15" s="6"/>
      <c r="M15" s="2"/>
      <c r="N15" s="17" t="str">
        <f t="shared" si="0"/>
        <v>Level_1                        nvarchar (20)     comment '품목레벨1'  ,</v>
      </c>
      <c r="O15" s="2"/>
    </row>
    <row r="16" spans="1:21" s="3" customFormat="1" ht="13.5">
      <c r="A16" s="5">
        <v>10</v>
      </c>
      <c r="B16" s="55" t="s">
        <v>168</v>
      </c>
      <c r="C16" s="55" t="s">
        <v>169</v>
      </c>
      <c r="D16" s="56"/>
      <c r="E16" s="56" t="s">
        <v>43</v>
      </c>
      <c r="F16" s="56">
        <v>20</v>
      </c>
      <c r="G16" s="56"/>
      <c r="H16" s="56"/>
      <c r="I16" s="55"/>
      <c r="J16" s="97"/>
      <c r="K16" s="98"/>
      <c r="L16" s="6"/>
      <c r="M16" s="2"/>
      <c r="N16" s="17" t="str">
        <f t="shared" si="0"/>
        <v>Level_2                        nvarchar (20)     comment '품목레벨2'  ,</v>
      </c>
      <c r="O16" s="2"/>
    </row>
    <row r="17" spans="1:15" s="3" customFormat="1" ht="13.5">
      <c r="A17" s="5">
        <v>11</v>
      </c>
      <c r="B17" s="55" t="s">
        <v>170</v>
      </c>
      <c r="C17" s="55" t="s">
        <v>171</v>
      </c>
      <c r="D17" s="56"/>
      <c r="E17" s="56" t="s">
        <v>172</v>
      </c>
      <c r="F17" s="56" t="s">
        <v>173</v>
      </c>
      <c r="G17" s="56"/>
      <c r="H17" s="56"/>
      <c r="I17" s="55"/>
      <c r="J17" s="97"/>
      <c r="K17" s="98"/>
      <c r="L17" s="6"/>
      <c r="M17" s="2"/>
      <c r="N17" s="17" t="str">
        <f t="shared" si="0"/>
        <v>PrdQty_Per_Hour                Decimal (10,1)     comment '시간당생산수'  ,</v>
      </c>
      <c r="O17" s="2"/>
    </row>
    <row r="18" spans="1:15" s="3" customFormat="1" ht="13.5">
      <c r="A18" s="5">
        <v>12</v>
      </c>
      <c r="B18" s="55" t="s">
        <v>174</v>
      </c>
      <c r="C18" s="55" t="s">
        <v>175</v>
      </c>
      <c r="D18" s="56"/>
      <c r="E18" s="56" t="s">
        <v>176</v>
      </c>
      <c r="F18" s="56" t="s">
        <v>173</v>
      </c>
      <c r="G18" s="56"/>
      <c r="H18" s="56"/>
      <c r="I18" s="55"/>
      <c r="J18" s="97"/>
      <c r="K18" s="98"/>
      <c r="L18" s="6"/>
      <c r="M18" s="2"/>
      <c r="N18" s="17" t="str">
        <f t="shared" si="0"/>
        <v>PrdQty_Per_Batch               decimal (10,1)     comment '배치당생산수'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7" t="s">
        <v>61</v>
      </c>
      <c r="K19" s="98"/>
      <c r="L19" s="6"/>
      <c r="M19" s="2"/>
      <c r="N19" s="17" t="str">
        <f t="shared" si="0"/>
        <v>Ins_Date                       datetime       comment '최초입력일자'  ,</v>
      </c>
      <c r="O19" s="2"/>
    </row>
    <row r="20" spans="1:15" s="3" customFormat="1" ht="13.5">
      <c r="A20" s="5">
        <v>14</v>
      </c>
      <c r="B20" s="55" t="s">
        <v>55</v>
      </c>
      <c r="C20" s="55" t="s">
        <v>56</v>
      </c>
      <c r="D20" s="56"/>
      <c r="E20" s="56" t="s">
        <v>43</v>
      </c>
      <c r="F20" s="56">
        <v>20</v>
      </c>
      <c r="G20" s="56"/>
      <c r="H20" s="56"/>
      <c r="I20" s="55"/>
      <c r="J20" s="97" t="s">
        <v>62</v>
      </c>
      <c r="K20" s="98"/>
      <c r="L20" s="6"/>
      <c r="M20" s="2"/>
      <c r="N20" s="17" t="str">
        <f t="shared" si="0"/>
        <v>Ins_Emp                        nvarchar (20)     comment '최초입력자'  ,</v>
      </c>
      <c r="O20" s="2"/>
    </row>
    <row r="21" spans="1:15" s="3" customFormat="1" ht="13.5">
      <c r="A21" s="5">
        <v>15</v>
      </c>
      <c r="B21" s="55" t="s">
        <v>57</v>
      </c>
      <c r="C21" s="55" t="s">
        <v>58</v>
      </c>
      <c r="D21" s="56"/>
      <c r="E21" s="56" t="s">
        <v>54</v>
      </c>
      <c r="F21" s="56"/>
      <c r="G21" s="56"/>
      <c r="H21" s="56"/>
      <c r="I21" s="55"/>
      <c r="J21" s="97" t="s">
        <v>63</v>
      </c>
      <c r="K21" s="98"/>
      <c r="L21" s="6"/>
      <c r="M21" s="2"/>
      <c r="N21" s="17" t="str">
        <f t="shared" si="0"/>
        <v>Up_Date                        datetime       comment '최종수정일자'  ,</v>
      </c>
      <c r="O21" s="2"/>
    </row>
    <row r="22" spans="1:15" s="3" customFormat="1" ht="13.5">
      <c r="A22" s="5">
        <v>16</v>
      </c>
      <c r="B22" s="55" t="s">
        <v>59</v>
      </c>
      <c r="C22" s="55" t="s">
        <v>60</v>
      </c>
      <c r="D22" s="56"/>
      <c r="E22" s="56" t="s">
        <v>43</v>
      </c>
      <c r="F22" s="56">
        <v>20</v>
      </c>
      <c r="G22" s="56"/>
      <c r="H22" s="56"/>
      <c r="I22" s="55"/>
      <c r="J22" s="97" t="s">
        <v>64</v>
      </c>
      <c r="K22" s="98"/>
      <c r="L22" s="6"/>
      <c r="M22" s="2"/>
      <c r="N22" s="17" t="str">
        <f t="shared" si="0"/>
        <v xml:space="preserve">Up_Emp                         nvarchar (20)     comment '최종수정자'  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Item_Master(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Item_Master(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Item_Master(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Item_Master(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4">
    <mergeCell ref="J13:K13"/>
    <mergeCell ref="J19:K19"/>
    <mergeCell ref="J20:K20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21:K21"/>
    <mergeCell ref="J22:K22"/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4784-0F14-42FF-A6CD-5CBA993A623F}">
  <dimension ref="A1:U57"/>
  <sheetViews>
    <sheetView zoomScaleNormal="100" workbookViewId="0">
      <selection activeCell="I24" sqref="I2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LowProduct_Ma_Master ;</v>
      </c>
    </row>
    <row r="4" spans="1:21" ht="25.5" customHeight="1">
      <c r="A4" s="84" t="s">
        <v>12</v>
      </c>
      <c r="B4" s="84"/>
      <c r="C4" s="84"/>
      <c r="D4" s="84"/>
      <c r="E4" s="4" t="s">
        <v>13</v>
      </c>
      <c r="F4" s="85" t="s">
        <v>177</v>
      </c>
      <c r="G4" s="85"/>
      <c r="H4" s="85"/>
      <c r="I4" s="46" t="s">
        <v>14</v>
      </c>
      <c r="J4" s="70" t="s">
        <v>178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LowProduct_Ma_Master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179</v>
      </c>
      <c r="C7" s="55" t="s">
        <v>180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 t="shared" ref="N7:N35" si="0">IF(B7&lt;&gt;"",CONCATENATE(B7, REPT(" ", 31 - LEN(B7)),E7," ", IF(LEN(F7)&gt;0, CONCATENATE("(",F7,")"), " "), "  ", IF(I7&lt;&gt;"", CONCATENATE(" DEFAULT ", I7,""), ""  ), IF(D7="N", " NOT  ", " "), IF(G7="Y", " Primary Key ", " "),  " comment '", C7, "' ", IF(B8&lt;&gt;""," ,"," ")), ") Tablespace TS_HEMR_DATA ;" )</f>
        <v>LowProduct_Ma_Code             nvarchar (20)   NOT   Primary Key  comment '하품유형대분류코드'  ,</v>
      </c>
      <c r="O7" s="2"/>
    </row>
    <row r="8" spans="1:21" s="3" customFormat="1" ht="13.5">
      <c r="A8" s="5">
        <v>2</v>
      </c>
      <c r="B8" s="55" t="s">
        <v>181</v>
      </c>
      <c r="C8" s="55" t="s">
        <v>182</v>
      </c>
      <c r="D8" s="56"/>
      <c r="E8" s="56" t="s">
        <v>43</v>
      </c>
      <c r="F8" s="56">
        <v>30</v>
      </c>
      <c r="G8" s="56"/>
      <c r="H8" s="56"/>
      <c r="I8" s="55"/>
      <c r="J8" s="57"/>
      <c r="K8" s="58"/>
      <c r="L8" s="6"/>
      <c r="M8" s="2"/>
      <c r="N8" s="17" t="str">
        <f t="shared" si="0"/>
        <v>LowProduct_Ma_Name             nvarchar (30)     comment '하품유형대분류명'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55"/>
      <c r="J9" s="57"/>
      <c r="K9" s="58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94"/>
      <c r="K11" s="9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Up_Date                        datetime       comment '최종수정일자'  ,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42"/>
      <c r="K13" s="43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22"/>
      <c r="C14" s="22"/>
      <c r="D14" s="21"/>
      <c r="E14" s="21"/>
      <c r="F14" s="21"/>
      <c r="G14" s="21"/>
      <c r="H14" s="21"/>
      <c r="I14" s="19"/>
      <c r="J14" s="94"/>
      <c r="K14" s="95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LowProduct_Ma_Master(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LowProduct_Ma_Master(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LowProduct_Ma_Master(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LowProduct_Ma_Master(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280C-8532-4516-A970-097FD451BBFE}">
  <dimension ref="A1:U57"/>
  <sheetViews>
    <sheetView zoomScaleNormal="100" workbookViewId="0">
      <selection activeCell="J4" sqref="J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LowProduct_Mi_Master ;</v>
      </c>
    </row>
    <row r="4" spans="1:21" ht="26.25" customHeight="1">
      <c r="A4" s="84" t="s">
        <v>12</v>
      </c>
      <c r="B4" s="84"/>
      <c r="C4" s="84"/>
      <c r="D4" s="84"/>
      <c r="E4" s="4" t="s">
        <v>13</v>
      </c>
      <c r="F4" s="85" t="s">
        <v>183</v>
      </c>
      <c r="G4" s="85"/>
      <c r="H4" s="85"/>
      <c r="I4" s="46" t="s">
        <v>14</v>
      </c>
      <c r="J4" s="70" t="s">
        <v>192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LowProduct_Mi_Master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184</v>
      </c>
      <c r="C7" s="55" t="s">
        <v>185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LowProduct_Mi_Cose             nvarchar (20)   NOT NULL  Primary Key  comment '하품유형상세분류코드'  ,</v>
      </c>
      <c r="O7" s="2"/>
    </row>
    <row r="8" spans="1:21" s="3" customFormat="1" ht="13.5">
      <c r="A8" s="5">
        <v>2</v>
      </c>
      <c r="B8" s="55" t="s">
        <v>179</v>
      </c>
      <c r="C8" s="55" t="s">
        <v>180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LowProduct_Ma_Code             nvarchar (20)     comment '하품유형대분류코드'  ,</v>
      </c>
      <c r="O8" s="2"/>
    </row>
    <row r="9" spans="1:21" s="3" customFormat="1" ht="13.5">
      <c r="A9" s="5">
        <v>3</v>
      </c>
      <c r="B9" s="55" t="s">
        <v>186</v>
      </c>
      <c r="C9" s="55" t="s">
        <v>187</v>
      </c>
      <c r="D9" s="56"/>
      <c r="E9" s="56" t="s">
        <v>43</v>
      </c>
      <c r="F9" s="56">
        <v>30</v>
      </c>
      <c r="G9" s="56"/>
      <c r="H9" s="56"/>
      <c r="I9" s="55"/>
      <c r="J9" s="57"/>
      <c r="K9" s="58"/>
      <c r="L9" s="6"/>
      <c r="M9" s="2"/>
      <c r="N9" s="17" t="str">
        <f t="shared" si="0"/>
        <v>LowProduct_Mi_Name             nvarchar (30)     comment '하품유형상세분류명'  ,</v>
      </c>
      <c r="O9" s="2"/>
    </row>
    <row r="10" spans="1:21" s="3" customFormat="1" ht="13.5">
      <c r="A10" s="5">
        <v>4</v>
      </c>
      <c r="B10" s="55" t="s">
        <v>188</v>
      </c>
      <c r="C10" s="55" t="s">
        <v>189</v>
      </c>
      <c r="D10" s="56"/>
      <c r="E10" s="56" t="s">
        <v>43</v>
      </c>
      <c r="F10" s="56">
        <v>20</v>
      </c>
      <c r="G10" s="56"/>
      <c r="H10" s="56"/>
      <c r="I10" s="55"/>
      <c r="J10" s="96"/>
      <c r="K10" s="95"/>
      <c r="L10" s="48"/>
      <c r="M10" s="2"/>
      <c r="N10" s="17" t="str">
        <f t="shared" si="0"/>
        <v>Selector_Type1                 nvarchar (20)     comment '선별유형1'  ,</v>
      </c>
      <c r="O10" s="2"/>
    </row>
    <row r="11" spans="1:21" s="3" customFormat="1" ht="13.5">
      <c r="A11" s="5">
        <v>5</v>
      </c>
      <c r="B11" s="55" t="s">
        <v>190</v>
      </c>
      <c r="C11" s="55" t="s">
        <v>191</v>
      </c>
      <c r="D11" s="56"/>
      <c r="E11" s="56" t="s">
        <v>43</v>
      </c>
      <c r="F11" s="56">
        <v>20</v>
      </c>
      <c r="G11" s="56"/>
      <c r="H11" s="56"/>
      <c r="I11" s="55"/>
      <c r="J11" s="94"/>
      <c r="K11" s="95"/>
      <c r="L11" s="6"/>
      <c r="M11" s="2"/>
      <c r="N11" s="17" t="str">
        <f t="shared" si="0"/>
        <v>Selector_Type2                 nvarchar (20)     comment '선별유형2'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64" t="s">
        <v>50</v>
      </c>
      <c r="K12" s="6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64" t="s">
        <v>103</v>
      </c>
      <c r="K13" s="65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64" t="s">
        <v>104</v>
      </c>
      <c r="K14" s="65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57</v>
      </c>
      <c r="C15" s="55" t="s">
        <v>58</v>
      </c>
      <c r="D15" s="56"/>
      <c r="E15" s="56" t="s">
        <v>54</v>
      </c>
      <c r="F15" s="56"/>
      <c r="G15" s="56"/>
      <c r="H15" s="56"/>
      <c r="I15" s="55"/>
      <c r="J15" s="64" t="s">
        <v>105</v>
      </c>
      <c r="K15" s="65"/>
      <c r="L15" s="6"/>
      <c r="M15" s="2"/>
      <c r="N15" s="17" t="str">
        <f t="shared" si="0"/>
        <v>Up_Date                        datetime       comment '최종수정일자'  ,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64" t="s">
        <v>106</v>
      </c>
      <c r="K16" s="65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LowProduct_Mi_Master(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LowProduct_Mi_Master(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LowProduct_Mi_Master(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LowProduct_Mi_Master(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13:K13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9CC6-AEE5-4A9A-A1F8-67845B3C643D}">
  <dimension ref="A1:U57"/>
  <sheetViews>
    <sheetView zoomScaleNormal="100" workbookViewId="0">
      <selection activeCell="E33" sqref="E33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MenuTree_Master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193</v>
      </c>
      <c r="G4" s="85"/>
      <c r="H4" s="85"/>
      <c r="I4" s="46" t="s">
        <v>14</v>
      </c>
      <c r="J4" s="70" t="s">
        <v>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MenuTree_Master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113</v>
      </c>
      <c r="C7" s="55" t="s">
        <v>114</v>
      </c>
      <c r="D7" s="56" t="s">
        <v>115</v>
      </c>
      <c r="E7" s="56" t="s">
        <v>84</v>
      </c>
      <c r="F7" s="56"/>
      <c r="G7" s="56" t="s">
        <v>44</v>
      </c>
      <c r="H7" s="56"/>
      <c r="I7" s="55" t="s">
        <v>117</v>
      </c>
      <c r="J7" s="99" t="s">
        <v>124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Seq                            int     DEFAULT 1,1  Primary Key  comment '순번'  ,</v>
      </c>
      <c r="O7" s="2"/>
    </row>
    <row r="8" spans="1:21" s="3" customFormat="1" ht="13.5">
      <c r="A8" s="5">
        <v>2</v>
      </c>
      <c r="B8" s="55" t="s">
        <v>118</v>
      </c>
      <c r="C8" s="55" t="s">
        <v>119</v>
      </c>
      <c r="D8" s="56"/>
      <c r="E8" s="56" t="s">
        <v>43</v>
      </c>
      <c r="F8" s="56">
        <v>30</v>
      </c>
      <c r="G8" s="56"/>
      <c r="H8" s="56" t="s">
        <v>44</v>
      </c>
      <c r="I8" s="55"/>
      <c r="J8" s="97" t="s">
        <v>119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Screen_Code                    nvarchar (30)     comment '화면코드'  ,</v>
      </c>
      <c r="O8" s="2"/>
    </row>
    <row r="9" spans="1:21" s="3" customFormat="1" ht="13.5">
      <c r="A9" s="5">
        <v>3</v>
      </c>
      <c r="B9" s="55" t="s">
        <v>120</v>
      </c>
      <c r="C9" s="55" t="s">
        <v>194</v>
      </c>
      <c r="D9" s="56"/>
      <c r="E9" s="56" t="s">
        <v>43</v>
      </c>
      <c r="F9" s="56">
        <v>30</v>
      </c>
      <c r="G9" s="56"/>
      <c r="H9" s="56"/>
      <c r="I9" s="55"/>
      <c r="J9" s="97" t="s">
        <v>194</v>
      </c>
      <c r="K9" s="98"/>
      <c r="L9" s="6"/>
      <c r="M9" s="2"/>
      <c r="N9" s="17" t="str">
        <f t="shared" si="0"/>
        <v>Parent_Screen_Code             nvarchar (30)     comment '상위화면코드'  ,</v>
      </c>
      <c r="O9" s="2"/>
    </row>
    <row r="10" spans="1:21" s="3" customFormat="1" ht="13.5">
      <c r="A10" s="5">
        <v>4</v>
      </c>
      <c r="B10" s="55" t="s">
        <v>82</v>
      </c>
      <c r="C10" s="55" t="s">
        <v>83</v>
      </c>
      <c r="D10" s="56"/>
      <c r="E10" s="56" t="s">
        <v>84</v>
      </c>
      <c r="F10" s="56"/>
      <c r="G10" s="56"/>
      <c r="H10" s="56"/>
      <c r="I10" s="55"/>
      <c r="J10" s="97" t="s">
        <v>114</v>
      </c>
      <c r="K10" s="98"/>
      <c r="L10" s="48"/>
      <c r="M10" s="2"/>
      <c r="N10" s="17" t="str">
        <f t="shared" si="0"/>
        <v>Sort_Index                     int       comment '정렬순서'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MenuTree_Master(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MenuTree_Master(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MenuTree_Master(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MenuTree_Master(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2510-4219-46EB-B9EE-F75E96947F66}">
  <dimension ref="A1:U57"/>
  <sheetViews>
    <sheetView workbookViewId="0">
      <selection activeCell="I23" sqref="I23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195</v>
      </c>
      <c r="G4" s="85"/>
      <c r="H4" s="85"/>
      <c r="I4" s="46" t="s">
        <v>14</v>
      </c>
      <c r="J4" s="70" t="s">
        <v>196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197</v>
      </c>
      <c r="C7" s="55" t="s">
        <v>198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Nop_Seq                        bigint     DEFAULT 1,1  Primary Key  comment '발생순번'  ,</v>
      </c>
      <c r="O7" s="2"/>
    </row>
    <row r="8" spans="1:21" s="3" customFormat="1" ht="13.5">
      <c r="A8" s="5">
        <v>2</v>
      </c>
      <c r="B8" s="55" t="s">
        <v>199</v>
      </c>
      <c r="C8" s="55" t="s">
        <v>200</v>
      </c>
      <c r="D8" s="56" t="s">
        <v>42</v>
      </c>
      <c r="E8" s="56" t="s">
        <v>201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Nop_Date                       date     NOT NULL   comment '발생일자'  ,</v>
      </c>
      <c r="O8" s="2"/>
    </row>
    <row r="9" spans="1:21" s="3" customFormat="1" ht="13.5">
      <c r="A9" s="5">
        <v>3</v>
      </c>
      <c r="B9" s="55" t="s">
        <v>202</v>
      </c>
      <c r="C9" s="55" t="s">
        <v>94</v>
      </c>
      <c r="D9" s="56" t="s">
        <v>42</v>
      </c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Nop_HappenTime                 datetime     NOT NULL   comment '발생일시'  ,</v>
      </c>
      <c r="O9" s="2"/>
    </row>
    <row r="10" spans="1:21" s="3" customFormat="1" ht="13.5">
      <c r="A10" s="5">
        <v>4</v>
      </c>
      <c r="B10" s="55" t="s">
        <v>203</v>
      </c>
      <c r="C10" s="55" t="s">
        <v>204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Nop_CancelTime                 datetime       comment '해제일시'  ,</v>
      </c>
      <c r="O10" s="2"/>
    </row>
    <row r="11" spans="1:21" s="3" customFormat="1" ht="13.5">
      <c r="A11" s="5">
        <v>5</v>
      </c>
      <c r="B11" s="55" t="s">
        <v>205</v>
      </c>
      <c r="C11" s="55" t="s">
        <v>206</v>
      </c>
      <c r="D11" s="56"/>
      <c r="E11" s="56" t="s">
        <v>43</v>
      </c>
      <c r="F11" s="56">
        <v>20</v>
      </c>
      <c r="G11" s="56"/>
      <c r="H11" s="56" t="s">
        <v>44</v>
      </c>
      <c r="I11" s="55"/>
      <c r="J11" s="97"/>
      <c r="K11" s="98"/>
      <c r="L11" s="6"/>
      <c r="M11" s="2"/>
      <c r="N11" s="17" t="str">
        <f t="shared" si="0"/>
        <v>Nop_Mi_Code                    nvarchar (20)     comment '비가동상세분류코드'  ,</v>
      </c>
      <c r="O11" s="2"/>
    </row>
    <row r="12" spans="1:21" s="3" customFormat="1" ht="13.5">
      <c r="A12" s="5">
        <v>6</v>
      </c>
      <c r="B12" s="55" t="s">
        <v>207</v>
      </c>
      <c r="C12" s="55" t="s">
        <v>208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Nop_Type                       nvarchar (20)     comment '발생유형'  ,</v>
      </c>
      <c r="O12" s="2"/>
    </row>
    <row r="13" spans="1:21" s="3" customFormat="1" ht="13.5">
      <c r="A13" s="5">
        <v>7</v>
      </c>
      <c r="B13" s="55" t="s">
        <v>209</v>
      </c>
      <c r="C13" s="55" t="s">
        <v>210</v>
      </c>
      <c r="D13" s="56"/>
      <c r="E13" s="56" t="s">
        <v>176</v>
      </c>
      <c r="F13" s="56" t="s">
        <v>173</v>
      </c>
      <c r="G13" s="56"/>
      <c r="H13" s="56"/>
      <c r="I13" s="55"/>
      <c r="J13" s="97"/>
      <c r="K13" s="98"/>
      <c r="L13" s="6"/>
      <c r="M13" s="2"/>
      <c r="N13" s="17" t="str">
        <f t="shared" si="0"/>
        <v>Nop_Time                       decimal (10,1)     comment '비가동시간'  ,</v>
      </c>
      <c r="O13" s="2"/>
    </row>
    <row r="14" spans="1:21" s="3" customFormat="1" ht="13.5">
      <c r="A14" s="5">
        <v>8</v>
      </c>
      <c r="B14" s="55" t="s">
        <v>140</v>
      </c>
      <c r="C14" s="55" t="s">
        <v>141</v>
      </c>
      <c r="D14" s="56"/>
      <c r="E14" s="56" t="s">
        <v>43</v>
      </c>
      <c r="F14" s="56">
        <v>100</v>
      </c>
      <c r="G14" s="56"/>
      <c r="H14" s="56"/>
      <c r="I14" s="55"/>
      <c r="J14" s="97"/>
      <c r="K14" s="98"/>
      <c r="L14" s="6"/>
      <c r="M14" s="2"/>
      <c r="N14" s="17" t="str">
        <f t="shared" si="0"/>
        <v>Remark                         nvarchar (100)     comment '비고'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Ins_Date                       datetime       comment '최초입력일자'  ,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>Ins_Emp                        nvarchar (20)     comment '최초입력자'  ,</v>
      </c>
      <c r="O16" s="2"/>
    </row>
    <row r="17" spans="1:15" s="3" customFormat="1" ht="13.5">
      <c r="A17" s="5">
        <v>11</v>
      </c>
      <c r="B17" s="55" t="s">
        <v>57</v>
      </c>
      <c r="C17" s="55" t="s">
        <v>58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Up_Date                        datetime       comment '최종수정일자'  ,</v>
      </c>
      <c r="O17" s="2"/>
    </row>
    <row r="18" spans="1:15" s="3" customFormat="1" ht="13.5">
      <c r="A18" s="5">
        <v>12</v>
      </c>
      <c r="B18" s="55" t="s">
        <v>59</v>
      </c>
      <c r="C18" s="55" t="s">
        <v>60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 xml:space="preserve">Up_Emp                         nvarchar (20)     comment '최종수정자'  </v>
      </c>
      <c r="O18" s="2"/>
    </row>
    <row r="19" spans="1:15" s="3" customFormat="1" ht="13.5">
      <c r="A19" s="5">
        <v>13</v>
      </c>
      <c r="B19" s="55" t="s">
        <v>211</v>
      </c>
      <c r="C19" s="55" t="s">
        <v>212</v>
      </c>
      <c r="D19" s="56"/>
      <c r="E19" s="56" t="s">
        <v>43</v>
      </c>
      <c r="F19" s="56">
        <v>20</v>
      </c>
      <c r="G19" s="56"/>
      <c r="H19" s="56" t="s">
        <v>44</v>
      </c>
      <c r="I19" s="55"/>
      <c r="J19" s="94"/>
      <c r="K19" s="95"/>
      <c r="L19" s="6"/>
      <c r="M19" s="2"/>
      <c r="N19" s="17" t="str">
        <f t="shared" si="0"/>
        <v xml:space="preserve">Wc_Code                        nvarchar (20)     comment '작업장코드'  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1EE8-5B0A-44EC-BD11-A08948AED76B}">
  <dimension ref="A1:U57"/>
  <sheetViews>
    <sheetView workbookViewId="0">
      <selection activeCell="J9" sqref="J9:K13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213</v>
      </c>
      <c r="G4" s="85"/>
      <c r="H4" s="85"/>
      <c r="I4" s="46" t="s">
        <v>14</v>
      </c>
      <c r="J4" s="70" t="s">
        <v>214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215</v>
      </c>
      <c r="C7" s="55" t="s">
        <v>216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Nop_Ma_Code                    nvarchar (20)   NOT NULL  Primary Key  comment '비가동대분류코드'  ,</v>
      </c>
      <c r="O7" s="2"/>
    </row>
    <row r="8" spans="1:21" s="3" customFormat="1" ht="13.5">
      <c r="A8" s="5">
        <v>2</v>
      </c>
      <c r="B8" s="55" t="s">
        <v>217</v>
      </c>
      <c r="C8" s="55" t="s">
        <v>218</v>
      </c>
      <c r="D8" s="56"/>
      <c r="E8" s="56" t="s">
        <v>43</v>
      </c>
      <c r="F8" s="56">
        <v>30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Nop_Ma_Name                    nvarchar (30)     comment '비가동대분류명'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55"/>
      <c r="J9" s="64" t="s">
        <v>50</v>
      </c>
      <c r="K9" s="65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64" t="s">
        <v>103</v>
      </c>
      <c r="K10" s="6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64" t="s">
        <v>104</v>
      </c>
      <c r="K11" s="6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64" t="s">
        <v>105</v>
      </c>
      <c r="K12" s="65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64" t="s">
        <v>106</v>
      </c>
      <c r="K13" s="65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BEA-BE25-4CB6-A682-AA1AF5083440}">
  <dimension ref="A1:U57"/>
  <sheetViews>
    <sheetView workbookViewId="0">
      <selection activeCell="J11" sqref="J11:K16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Nop_Mi_Master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219</v>
      </c>
      <c r="G4" s="85"/>
      <c r="H4" s="85"/>
      <c r="I4" s="46" t="s">
        <v>14</v>
      </c>
      <c r="J4" s="70" t="s">
        <v>220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205</v>
      </c>
      <c r="C7" s="55" t="s">
        <v>206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Nop_Mi_Code                    nvarchar (20)   NOT NULL  Primary Key  comment '비가동상세분류코드'  ,</v>
      </c>
      <c r="O7" s="2"/>
    </row>
    <row r="8" spans="1:21" s="3" customFormat="1" ht="13.5">
      <c r="A8" s="5">
        <v>2</v>
      </c>
      <c r="B8" s="55" t="s">
        <v>221</v>
      </c>
      <c r="C8" s="55" t="s">
        <v>222</v>
      </c>
      <c r="D8" s="56"/>
      <c r="E8" s="56" t="s">
        <v>43</v>
      </c>
      <c r="F8" s="56">
        <v>30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Nop_Mi_Name                    nvarchar (30)     comment '비가동상세분류명'  ,</v>
      </c>
      <c r="O8" s="2"/>
    </row>
    <row r="9" spans="1:21" s="3" customFormat="1" ht="13.5">
      <c r="A9" s="5">
        <v>3</v>
      </c>
      <c r="B9" s="55" t="s">
        <v>215</v>
      </c>
      <c r="C9" s="55" t="s">
        <v>216</v>
      </c>
      <c r="D9" s="56"/>
      <c r="E9" s="56" t="s">
        <v>43</v>
      </c>
      <c r="F9" s="56">
        <v>20</v>
      </c>
      <c r="G9" s="56"/>
      <c r="H9" s="56" t="s">
        <v>44</v>
      </c>
      <c r="I9" s="55"/>
      <c r="J9" s="97"/>
      <c r="K9" s="98"/>
      <c r="L9" s="6"/>
      <c r="M9" s="2"/>
      <c r="N9" s="17" t="str">
        <f t="shared" si="0"/>
        <v>Nop_Ma_Code                    nvarchar (20)     comment '비가동대분류코드'  ,</v>
      </c>
      <c r="O9" s="2"/>
    </row>
    <row r="10" spans="1:21" s="3" customFormat="1" ht="13.5">
      <c r="A10" s="5">
        <v>4</v>
      </c>
      <c r="B10" s="55" t="s">
        <v>223</v>
      </c>
      <c r="C10" s="55" t="s">
        <v>224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Regular_Type                   nvarchar (20)     comment '비가동구분'  ,</v>
      </c>
      <c r="O10" s="2"/>
    </row>
    <row r="11" spans="1:21" s="3" customFormat="1" ht="13.5">
      <c r="A11" s="5">
        <v>5</v>
      </c>
      <c r="B11" s="55" t="s">
        <v>225</v>
      </c>
      <c r="C11" s="55" t="s">
        <v>226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Nop_type                       nvarchar (20)     comment '비가동유형'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64" t="s">
        <v>50</v>
      </c>
      <c r="K12" s="6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64" t="s">
        <v>103</v>
      </c>
      <c r="K13" s="65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64" t="s">
        <v>104</v>
      </c>
      <c r="K14" s="65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57</v>
      </c>
      <c r="C15" s="55" t="s">
        <v>58</v>
      </c>
      <c r="D15" s="56"/>
      <c r="E15" s="56" t="s">
        <v>54</v>
      </c>
      <c r="F15" s="56"/>
      <c r="G15" s="56"/>
      <c r="H15" s="56"/>
      <c r="I15" s="55"/>
      <c r="J15" s="64" t="s">
        <v>105</v>
      </c>
      <c r="K15" s="65"/>
      <c r="L15" s="6"/>
      <c r="M15" s="2"/>
      <c r="N15" s="17" t="str">
        <f t="shared" si="0"/>
        <v xml:space="preserve">Up_Date                        datetime       comment '최종수정일자'  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64" t="s">
        <v>106</v>
      </c>
      <c r="K16" s="65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3A60-C2C7-4CCB-92DA-9EEE37BD0B1F}">
  <dimension ref="A1:U57"/>
  <sheetViews>
    <sheetView workbookViewId="0">
      <selection activeCell="S37" sqref="S37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Prd_Req_Plan_Allocation ;</v>
      </c>
    </row>
    <row r="4" spans="1:21" ht="24.75" customHeight="1">
      <c r="A4" s="84" t="s">
        <v>12</v>
      </c>
      <c r="B4" s="84"/>
      <c r="C4" s="84"/>
      <c r="D4" s="84"/>
      <c r="E4" s="4" t="s">
        <v>13</v>
      </c>
      <c r="F4" s="85" t="s">
        <v>227</v>
      </c>
      <c r="G4" s="85"/>
      <c r="H4" s="85"/>
      <c r="I4" s="46" t="s">
        <v>14</v>
      </c>
      <c r="J4" s="70" t="s">
        <v>228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Prd_Req_Plan_Allocation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231</v>
      </c>
      <c r="C8" s="55" t="s">
        <v>232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Prd_Plan_No                    nvarchar (20)   NOT NULL  Primary Key  comment '생산계획번호'  ,</v>
      </c>
      <c r="O8" s="2"/>
    </row>
    <row r="9" spans="1:21" s="3" customFormat="1" ht="13.5">
      <c r="A9" s="5">
        <v>3</v>
      </c>
      <c r="B9" s="55" t="s">
        <v>52</v>
      </c>
      <c r="C9" s="55" t="s">
        <v>53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 xml:space="preserve">Ins_Date                       datetime       comment '최초입력일자'  </v>
      </c>
      <c r="O9" s="2"/>
    </row>
    <row r="10" spans="1:21" s="3" customFormat="1" ht="13.5">
      <c r="A10" s="5">
        <v>4</v>
      </c>
      <c r="B10" s="55" t="s">
        <v>55</v>
      </c>
      <c r="C10" s="55" t="s">
        <v>56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 xml:space="preserve">Ins_Emp                        nvarchar (20)     comment '최초입력자'  </v>
      </c>
      <c r="O10" s="2"/>
    </row>
    <row r="11" spans="1:21" s="3" customFormat="1" ht="13.5">
      <c r="A11" s="5">
        <v>5</v>
      </c>
      <c r="B11" s="55"/>
      <c r="C11" s="55"/>
      <c r="D11" s="56"/>
      <c r="E11" s="56"/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) Tablespace TS_HEMR_DATA ;</v>
      </c>
      <c r="O11" s="2"/>
    </row>
    <row r="12" spans="1:21" s="3" customFormat="1" ht="13.5">
      <c r="A12" s="5">
        <v>6</v>
      </c>
      <c r="B12" s="55"/>
      <c r="C12" s="55"/>
      <c r="D12" s="56"/>
      <c r="E12" s="56"/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) Tablespace TS_HEMR_DATA ;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Prd_Req_Plan_Allocation(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Prd_Req_Plan_Allocation(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Prd_Req_Plan_Allocation(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Prd_Req_Plan_Allocation(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5AD8-BA6E-4139-BD56-5FCC2F30A163}">
  <dimension ref="A1:U57"/>
  <sheetViews>
    <sheetView workbookViewId="0">
      <selection activeCell="B7" sqref="B7:I1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Prd_Req_Wo_Allocation ;</v>
      </c>
    </row>
    <row r="4" spans="1:21" ht="28.5" customHeight="1">
      <c r="A4" s="84" t="s">
        <v>12</v>
      </c>
      <c r="B4" s="84"/>
      <c r="C4" s="84"/>
      <c r="D4" s="84"/>
      <c r="E4" s="4" t="s">
        <v>13</v>
      </c>
      <c r="F4" s="85" t="s">
        <v>233</v>
      </c>
      <c r="G4" s="85"/>
      <c r="H4" s="85"/>
      <c r="I4" s="46" t="s">
        <v>14</v>
      </c>
      <c r="J4" s="70" t="s">
        <v>234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Prd_Req_Wo_Allocation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87</v>
      </c>
      <c r="C8" s="55" t="s">
        <v>88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WorkOrderNo                    nvarchar (20)   NOT NULL  Primary Key  comment '작업지시번호'  ,</v>
      </c>
      <c r="O8" s="2"/>
    </row>
    <row r="9" spans="1:21" s="3" customFormat="1" ht="13.5">
      <c r="A9" s="5">
        <v>3</v>
      </c>
      <c r="B9" s="55" t="s">
        <v>235</v>
      </c>
      <c r="C9" s="55" t="s">
        <v>133</v>
      </c>
      <c r="D9" s="56"/>
      <c r="E9" s="56" t="s">
        <v>84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Prd_Qty                        int       comment '생산수량'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200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(200)     comment '비고'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Prd_Req_Wo_Allocation(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Prd_Req_Wo_Allocation(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Prd_Req_Wo_Allocation(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Prd_Req_Wo_Allocation(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E55C-54DC-4E13-A6FC-EE58115DD5EA}">
  <dimension ref="A1:U57"/>
  <sheetViews>
    <sheetView workbookViewId="0">
      <selection activeCell="I8" sqref="I8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Process_Master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237</v>
      </c>
      <c r="G4" s="85"/>
      <c r="H4" s="85"/>
      <c r="I4" s="46" t="s">
        <v>14</v>
      </c>
      <c r="J4" s="70" t="s">
        <v>236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Process_Master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238</v>
      </c>
      <c r="C7" s="55" t="s">
        <v>239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Process_Code                   nvarchar (20)   NOT NULL  Primary Key  comment '공정코드'  ,</v>
      </c>
      <c r="O7" s="2"/>
    </row>
    <row r="8" spans="1:21" s="3" customFormat="1" ht="13.5">
      <c r="A8" s="5">
        <v>2</v>
      </c>
      <c r="B8" s="55" t="s">
        <v>240</v>
      </c>
      <c r="C8" s="55" t="s">
        <v>241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Process_Name                   nvarchar (50)     comment '공정명'  ,</v>
      </c>
      <c r="O8" s="2"/>
    </row>
    <row r="9" spans="1:21" s="3" customFormat="1" ht="13.5">
      <c r="A9" s="5">
        <v>3</v>
      </c>
      <c r="B9" s="55" t="s">
        <v>242</v>
      </c>
      <c r="C9" s="55" t="s">
        <v>243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Process_Group                  nvarchar (20)     comment '공정그룹'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100</v>
      </c>
      <c r="G10" s="56"/>
      <c r="H10" s="56"/>
      <c r="I10" s="55"/>
      <c r="J10" s="64" t="s">
        <v>244</v>
      </c>
      <c r="K10" s="65"/>
      <c r="L10" s="48"/>
      <c r="M10" s="2"/>
      <c r="N10" s="17" t="str">
        <f t="shared" si="0"/>
        <v>Remark                         nvarchar (100)     comment '비고'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64" t="s">
        <v>50</v>
      </c>
      <c r="K11" s="65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64" t="s">
        <v>103</v>
      </c>
      <c r="K12" s="6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64" t="s">
        <v>104</v>
      </c>
      <c r="K13" s="6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64" t="s">
        <v>105</v>
      </c>
      <c r="K14" s="65"/>
      <c r="L14" s="6"/>
      <c r="M14" s="2"/>
      <c r="N14" s="17" t="str">
        <f t="shared" si="0"/>
        <v xml:space="preserve">Up_Date                        datetime       comment '최종수정일자'  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64" t="s">
        <v>106</v>
      </c>
      <c r="K15" s="6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Process_Master(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Process_Master(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Process_Master(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Process_Master(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C5A8-B229-4791-8DD5-96F6AD6DD25C}">
  <dimension ref="A1:U57"/>
  <sheetViews>
    <sheetView zoomScaleNormal="100" workbookViewId="0">
      <selection activeCell="F24" sqref="F2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Dashboard_Mapping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65</v>
      </c>
      <c r="G4" s="85"/>
      <c r="H4" s="85"/>
      <c r="I4" s="46" t="s">
        <v>14</v>
      </c>
      <c r="J4" s="70" t="s">
        <v>66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Dashboard_Mapping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67</v>
      </c>
      <c r="C7" s="55" t="s">
        <v>68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User_ID                        nvarchar (20)   NOT NULL  Primary Key  comment '사용자ID'  ,</v>
      </c>
      <c r="O7" s="2"/>
    </row>
    <row r="8" spans="1:21" s="3" customFormat="1" ht="13.5">
      <c r="A8" s="5">
        <v>2</v>
      </c>
      <c r="B8" s="55" t="s">
        <v>69</v>
      </c>
      <c r="C8" s="55" t="s">
        <v>70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DashboardItem                  nvarchar (20)   NOT NULL  Primary Key  comment '대쉬보드코드'  ,</v>
      </c>
      <c r="O8" s="2"/>
    </row>
    <row r="9" spans="1:21" s="3" customFormat="1" ht="13.5">
      <c r="A9" s="5">
        <v>3</v>
      </c>
      <c r="B9" s="55" t="s">
        <v>71</v>
      </c>
      <c r="C9" s="55" t="s">
        <v>72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Loc                            nvarchar (20)     comment '위치'  ,</v>
      </c>
      <c r="O9" s="2"/>
    </row>
    <row r="10" spans="1:21" s="3" customFormat="1" ht="13.5">
      <c r="A10" s="5">
        <v>4</v>
      </c>
      <c r="B10" s="55" t="s">
        <v>49</v>
      </c>
      <c r="C10" s="55" t="s">
        <v>73</v>
      </c>
      <c r="D10" s="56"/>
      <c r="E10" s="56" t="s">
        <v>51</v>
      </c>
      <c r="F10" s="56">
        <v>1</v>
      </c>
      <c r="G10" s="56"/>
      <c r="H10" s="56"/>
      <c r="I10" s="55"/>
      <c r="J10" s="96"/>
      <c r="K10" s="95"/>
      <c r="L10" s="48"/>
      <c r="M10" s="2"/>
      <c r="N10" s="17" t="str">
        <f t="shared" si="0"/>
        <v>Use_YN                         nchar (1)     comment '사용여부'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4"/>
      <c r="K12" s="95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4"/>
      <c r="K13" s="95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49"/>
      <c r="C19" s="49"/>
      <c r="D19" s="51"/>
      <c r="E19" s="21"/>
      <c r="F19" s="51"/>
      <c r="G19" s="51"/>
      <c r="H19" s="51"/>
      <c r="I19" s="52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5"/>
      <c r="C20" s="5"/>
      <c r="D20" s="5"/>
      <c r="E20" s="5"/>
      <c r="F20" s="5"/>
      <c r="G20" s="5"/>
      <c r="H20" s="5"/>
      <c r="I20" s="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50"/>
      <c r="C21" s="50"/>
      <c r="D21" s="53"/>
      <c r="E21" s="53"/>
      <c r="F21" s="53"/>
      <c r="G21" s="53"/>
      <c r="H21" s="53"/>
      <c r="I21" s="54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Dashboard_Mapping(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Dashboard_Mapping(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Dashboard_Mapping(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Dashboard_Mapping(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1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9:K19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5902-313E-4349-B88B-422D3795ADF0}">
  <dimension ref="A1:U57"/>
  <sheetViews>
    <sheetView workbookViewId="0">
      <selection activeCell="B7" sqref="B7:I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Production_Plan_Backup_Detail ;</v>
      </c>
    </row>
    <row r="4" spans="1:21" ht="29.25" customHeight="1">
      <c r="A4" s="84" t="s">
        <v>12</v>
      </c>
      <c r="B4" s="84"/>
      <c r="C4" s="84"/>
      <c r="D4" s="84"/>
      <c r="E4" s="4" t="s">
        <v>13</v>
      </c>
      <c r="F4" s="85" t="s">
        <v>245</v>
      </c>
      <c r="G4" s="85"/>
      <c r="H4" s="85"/>
      <c r="I4" s="46" t="s">
        <v>14</v>
      </c>
      <c r="J4" s="70" t="s">
        <v>246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Production_Plan_Backup_Detail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249</v>
      </c>
      <c r="C8" s="55" t="s">
        <v>250</v>
      </c>
      <c r="D8" s="56" t="s">
        <v>42</v>
      </c>
      <c r="E8" s="56" t="s">
        <v>84</v>
      </c>
      <c r="F8" s="56"/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Plan_Seq                       int     NOT NULL  Primary Key  comment '계획차수'  ,</v>
      </c>
      <c r="O8" s="2"/>
    </row>
    <row r="9" spans="1:21" s="3" customFormat="1" ht="13.5">
      <c r="A9" s="5">
        <v>3</v>
      </c>
      <c r="B9" s="55" t="s">
        <v>231</v>
      </c>
      <c r="C9" s="55" t="s">
        <v>232</v>
      </c>
      <c r="D9" s="56" t="s">
        <v>42</v>
      </c>
      <c r="E9" s="56" t="s">
        <v>43</v>
      </c>
      <c r="F9" s="56">
        <v>20</v>
      </c>
      <c r="G9" s="56" t="s">
        <v>44</v>
      </c>
      <c r="H9" s="56"/>
      <c r="I9" s="55"/>
      <c r="J9" s="97"/>
      <c r="K9" s="98"/>
      <c r="L9" s="6"/>
      <c r="M9" s="2"/>
      <c r="N9" s="17" t="str">
        <f t="shared" si="0"/>
        <v>Prd_Plan_No                    nvarchar (20)   NOT NULL  Primary Key  comment '생산계획번호'  ,</v>
      </c>
      <c r="O9" s="2"/>
    </row>
    <row r="10" spans="1:21" s="3" customFormat="1" ht="13.5">
      <c r="A10" s="5">
        <v>4</v>
      </c>
      <c r="B10" s="55" t="s">
        <v>251</v>
      </c>
      <c r="C10" s="55" t="s">
        <v>252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Prd_Order                      int       comment '작업장별생산순서'  ,</v>
      </c>
      <c r="O10" s="2"/>
    </row>
    <row r="11" spans="1:21" s="3" customFormat="1" ht="13.5">
      <c r="A11" s="5">
        <v>5</v>
      </c>
      <c r="B11" s="55" t="s">
        <v>154</v>
      </c>
      <c r="C11" s="55" t="s">
        <v>155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Item_Code                      nvarchar (20)     comment '품목코드'  ,</v>
      </c>
      <c r="O11" s="2"/>
    </row>
    <row r="12" spans="1:21" s="3" customFormat="1" ht="13.5">
      <c r="A12" s="5">
        <v>6</v>
      </c>
      <c r="B12" s="55" t="s">
        <v>253</v>
      </c>
      <c r="C12" s="55" t="s">
        <v>254</v>
      </c>
      <c r="D12" s="56"/>
      <c r="E12" s="56" t="s">
        <v>84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Plan_Qty                       int       comment '생산계획수량'  ,</v>
      </c>
      <c r="O12" s="2"/>
    </row>
    <row r="13" spans="1:21" s="3" customFormat="1" ht="13.5">
      <c r="A13" s="5">
        <v>7</v>
      </c>
      <c r="B13" s="55" t="s">
        <v>255</v>
      </c>
      <c r="C13" s="55" t="s">
        <v>256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Prd_Plan_Status                nvarchar (20)     comment '생산계획상태'  ,</v>
      </c>
      <c r="O13" s="2"/>
    </row>
    <row r="14" spans="1:21" s="3" customFormat="1" ht="13.5">
      <c r="A14" s="5">
        <v>8</v>
      </c>
      <c r="B14" s="55" t="s">
        <v>257</v>
      </c>
      <c r="C14" s="55" t="s">
        <v>258</v>
      </c>
      <c r="D14" s="56"/>
      <c r="E14" s="56" t="s">
        <v>84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Plan_Rest_Qty                  int       comment '생산계획잔량'  ,</v>
      </c>
      <c r="O14" s="2"/>
    </row>
    <row r="15" spans="1:21" s="3" customFormat="1" ht="13.5">
      <c r="A15" s="5">
        <v>9</v>
      </c>
      <c r="B15" s="55" t="s">
        <v>211</v>
      </c>
      <c r="C15" s="55" t="s">
        <v>212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>Wc_Code                        nvarchar (20)     comment '작업장코드'  ,</v>
      </c>
      <c r="O15" s="2"/>
    </row>
    <row r="16" spans="1:21" s="3" customFormat="1" ht="13.5">
      <c r="A16" s="5">
        <v>10</v>
      </c>
      <c r="B16" s="55" t="s">
        <v>140</v>
      </c>
      <c r="C16" s="55" t="s">
        <v>141</v>
      </c>
      <c r="D16" s="56"/>
      <c r="E16" s="56" t="s">
        <v>43</v>
      </c>
      <c r="F16" s="56">
        <v>200</v>
      </c>
      <c r="G16" s="56"/>
      <c r="H16" s="56"/>
      <c r="I16" s="55"/>
      <c r="J16" s="94"/>
      <c r="K16" s="95"/>
      <c r="L16" s="6"/>
      <c r="M16" s="2"/>
      <c r="N16" s="17" t="str">
        <f t="shared" si="0"/>
        <v>Remark                         nvarchar (200)     comment '비고'  ,</v>
      </c>
      <c r="O16" s="2"/>
    </row>
    <row r="17" spans="1:15" s="3" customFormat="1" ht="13.5">
      <c r="A17" s="5">
        <v>11</v>
      </c>
      <c r="B17" s="55" t="s">
        <v>52</v>
      </c>
      <c r="C17" s="55" t="s">
        <v>53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Ins_Date                       datetime       comment '최초입력일자'  ,</v>
      </c>
      <c r="O17" s="2"/>
    </row>
    <row r="18" spans="1:15" s="3" customFormat="1" ht="13.5">
      <c r="A18" s="5">
        <v>12</v>
      </c>
      <c r="B18" s="55" t="s">
        <v>55</v>
      </c>
      <c r="C18" s="55" t="s">
        <v>56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Ins_Emp                        nvarchar (20)     comment '최초입력자'  ,</v>
      </c>
      <c r="O18" s="2"/>
    </row>
    <row r="19" spans="1:15" s="3" customFormat="1" ht="13.5">
      <c r="A19" s="5">
        <v>13</v>
      </c>
      <c r="B19" s="55" t="s">
        <v>57</v>
      </c>
      <c r="C19" s="55" t="s">
        <v>58</v>
      </c>
      <c r="D19" s="56"/>
      <c r="E19" s="56" t="s">
        <v>54</v>
      </c>
      <c r="F19" s="56"/>
      <c r="G19" s="56"/>
      <c r="H19" s="56"/>
      <c r="I19" s="55"/>
      <c r="J19" s="94"/>
      <c r="K19" s="95"/>
      <c r="L19" s="6"/>
      <c r="M19" s="2"/>
      <c r="N19" s="17" t="str">
        <f t="shared" si="0"/>
        <v xml:space="preserve">Up_Date                        datetime       comment '최종수정일자'  </v>
      </c>
      <c r="O19" s="2"/>
    </row>
    <row r="20" spans="1:15" s="3" customFormat="1" ht="13.5">
      <c r="A20" s="5">
        <v>14</v>
      </c>
      <c r="B20" s="55" t="s">
        <v>59</v>
      </c>
      <c r="C20" s="55" t="s">
        <v>60</v>
      </c>
      <c r="D20" s="56"/>
      <c r="E20" s="56" t="s">
        <v>43</v>
      </c>
      <c r="F20" s="56">
        <v>20</v>
      </c>
      <c r="G20" s="56"/>
      <c r="H20" s="56"/>
      <c r="I20" s="55"/>
      <c r="J20" s="94"/>
      <c r="K20" s="95"/>
      <c r="L20" s="6"/>
      <c r="M20" s="2"/>
      <c r="N20" s="17" t="str">
        <f t="shared" si="0"/>
        <v xml:space="preserve">Up_Emp                         nvarchar (20)     comment '최종수정자'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Production_Plan_Backup_Detail(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Production_Plan_Backup_Detail(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Production_Plan_Backup_Detail(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Production_Plan_Backup_Detail(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FD2-507A-4821-9580-6EEDB5BF4B8D}">
  <dimension ref="A1:U57"/>
  <sheetViews>
    <sheetView workbookViewId="0">
      <selection activeCell="C21" sqref="C21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Production_Plan_Detail ;</v>
      </c>
    </row>
    <row r="4" spans="1:21" ht="27.75" customHeight="1">
      <c r="A4" s="84" t="s">
        <v>12</v>
      </c>
      <c r="B4" s="84"/>
      <c r="C4" s="84"/>
      <c r="D4" s="84"/>
      <c r="E4" s="4" t="s">
        <v>13</v>
      </c>
      <c r="F4" s="85" t="s">
        <v>259</v>
      </c>
      <c r="G4" s="85"/>
      <c r="H4" s="85"/>
      <c r="I4" s="46" t="s">
        <v>14</v>
      </c>
      <c r="J4" s="70" t="s">
        <v>260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Production_Plan_Detail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231</v>
      </c>
      <c r="C7" s="55" t="s">
        <v>232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Prd_Plan_No                    nvarchar (20)   NOT NULL  Primary Key  comment '생산계획번호'  ,</v>
      </c>
      <c r="O7" s="2"/>
    </row>
    <row r="8" spans="1:21" s="3" customFormat="1" ht="13.5">
      <c r="A8" s="5">
        <v>2</v>
      </c>
      <c r="B8" s="55" t="s">
        <v>247</v>
      </c>
      <c r="C8" s="55" t="s">
        <v>248</v>
      </c>
      <c r="D8" s="56"/>
      <c r="E8" s="56" t="s">
        <v>43</v>
      </c>
      <c r="F8" s="56">
        <v>7</v>
      </c>
      <c r="G8" s="56"/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Plan_Month                     nvarchar (7)     comment '생산계획월'  ,</v>
      </c>
      <c r="O8" s="2"/>
    </row>
    <row r="9" spans="1:21" s="3" customFormat="1" ht="13.5">
      <c r="A9" s="5">
        <v>3</v>
      </c>
      <c r="B9" s="55" t="s">
        <v>251</v>
      </c>
      <c r="C9" s="55" t="s">
        <v>252</v>
      </c>
      <c r="D9" s="56"/>
      <c r="E9" s="56" t="s">
        <v>84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Prd_Order                      int       comment '작업장별생산순서'  ,</v>
      </c>
      <c r="O9" s="2"/>
    </row>
    <row r="10" spans="1:21" s="3" customFormat="1" ht="13.5">
      <c r="A10" s="5">
        <v>4</v>
      </c>
      <c r="B10" s="55" t="s">
        <v>154</v>
      </c>
      <c r="C10" s="55" t="s">
        <v>155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Item_Code                      nvarchar (20)     comment '품목코드'  ,</v>
      </c>
      <c r="O10" s="2"/>
    </row>
    <row r="11" spans="1:21" s="3" customFormat="1" ht="13.5">
      <c r="A11" s="5">
        <v>5</v>
      </c>
      <c r="B11" s="55" t="s">
        <v>253</v>
      </c>
      <c r="C11" s="55" t="s">
        <v>254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Plan_Qty                       int       comment '생산계획수량'  ,</v>
      </c>
      <c r="O11" s="2"/>
    </row>
    <row r="12" spans="1:21" s="3" customFormat="1" ht="13.5">
      <c r="A12" s="5">
        <v>6</v>
      </c>
      <c r="B12" s="55" t="s">
        <v>255</v>
      </c>
      <c r="C12" s="55" t="s">
        <v>256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Prd_Plan_Status                nvarchar (20)     comment '생산계획상태'  ,</v>
      </c>
      <c r="O12" s="2"/>
    </row>
    <row r="13" spans="1:21" s="3" customFormat="1" ht="13.5">
      <c r="A13" s="5">
        <v>7</v>
      </c>
      <c r="B13" s="55" t="s">
        <v>257</v>
      </c>
      <c r="C13" s="55" t="s">
        <v>258</v>
      </c>
      <c r="D13" s="56"/>
      <c r="E13" s="56" t="s">
        <v>84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Plan_Rest_Qty                  int       comment '생산계획잔량'  ,</v>
      </c>
      <c r="O13" s="2"/>
    </row>
    <row r="14" spans="1:21" s="3" customFormat="1" ht="13.5">
      <c r="A14" s="5">
        <v>8</v>
      </c>
      <c r="B14" s="55" t="s">
        <v>211</v>
      </c>
      <c r="C14" s="55" t="s">
        <v>212</v>
      </c>
      <c r="D14" s="56"/>
      <c r="E14" s="56" t="s">
        <v>43</v>
      </c>
      <c r="F14" s="56">
        <v>20</v>
      </c>
      <c r="G14" s="56"/>
      <c r="H14" s="56" t="s">
        <v>44</v>
      </c>
      <c r="I14" s="55"/>
      <c r="J14" s="97"/>
      <c r="K14" s="98"/>
      <c r="L14" s="6"/>
      <c r="M14" s="2"/>
      <c r="N14" s="17" t="str">
        <f t="shared" si="0"/>
        <v>Wc_Code                        nvarchar (20)     comment '작업장코드'  ,</v>
      </c>
      <c r="O14" s="2"/>
    </row>
    <row r="15" spans="1:21" s="3" customFormat="1" ht="13.5">
      <c r="A15" s="5">
        <v>9</v>
      </c>
      <c r="B15" s="55" t="s">
        <v>140</v>
      </c>
      <c r="C15" s="55" t="s">
        <v>141</v>
      </c>
      <c r="D15" s="56"/>
      <c r="E15" s="56" t="s">
        <v>43</v>
      </c>
      <c r="F15" s="56">
        <v>200</v>
      </c>
      <c r="G15" s="56"/>
      <c r="H15" s="56"/>
      <c r="I15" s="55"/>
      <c r="J15" s="94"/>
      <c r="K15" s="95"/>
      <c r="L15" s="6"/>
      <c r="M15" s="2"/>
      <c r="N15" s="17" t="str">
        <f t="shared" si="0"/>
        <v>Remark                         nvarchar (200)     comment '비고'  ,</v>
      </c>
      <c r="O15" s="2"/>
    </row>
    <row r="16" spans="1:21" s="3" customFormat="1" ht="13.5">
      <c r="A16" s="5">
        <v>10</v>
      </c>
      <c r="B16" s="55" t="s">
        <v>52</v>
      </c>
      <c r="C16" s="55" t="s">
        <v>53</v>
      </c>
      <c r="D16" s="56"/>
      <c r="E16" s="56" t="s">
        <v>54</v>
      </c>
      <c r="F16" s="56"/>
      <c r="G16" s="56"/>
      <c r="H16" s="56"/>
      <c r="I16" s="55"/>
      <c r="J16" s="94"/>
      <c r="K16" s="95"/>
      <c r="L16" s="6"/>
      <c r="M16" s="2"/>
      <c r="N16" s="17" t="str">
        <f t="shared" si="0"/>
        <v>Ins_Date                       datetime       comment '최초입력일자'  ,</v>
      </c>
      <c r="O16" s="2"/>
    </row>
    <row r="17" spans="1:15" s="3" customFormat="1" ht="13.5">
      <c r="A17" s="5">
        <v>11</v>
      </c>
      <c r="B17" s="55" t="s">
        <v>55</v>
      </c>
      <c r="C17" s="55" t="s">
        <v>56</v>
      </c>
      <c r="D17" s="56"/>
      <c r="E17" s="56" t="s">
        <v>43</v>
      </c>
      <c r="F17" s="56">
        <v>20</v>
      </c>
      <c r="G17" s="56"/>
      <c r="H17" s="56"/>
      <c r="I17" s="55"/>
      <c r="J17" s="94"/>
      <c r="K17" s="95"/>
      <c r="L17" s="6"/>
      <c r="M17" s="2"/>
      <c r="N17" s="17" t="str">
        <f t="shared" si="0"/>
        <v>Ins_Emp                        nvarchar (20)     comment '최초입력자'  ,</v>
      </c>
      <c r="O17" s="2"/>
    </row>
    <row r="18" spans="1:15" s="3" customFormat="1" ht="13.5">
      <c r="A18" s="5">
        <v>12</v>
      </c>
      <c r="B18" s="55" t="s">
        <v>57</v>
      </c>
      <c r="C18" s="55" t="s">
        <v>58</v>
      </c>
      <c r="D18" s="56"/>
      <c r="E18" s="56" t="s">
        <v>54</v>
      </c>
      <c r="F18" s="56"/>
      <c r="G18" s="56"/>
      <c r="H18" s="56"/>
      <c r="I18" s="55"/>
      <c r="J18" s="94"/>
      <c r="K18" s="95"/>
      <c r="L18" s="6"/>
      <c r="M18" s="2"/>
      <c r="N18" s="17" t="str">
        <f t="shared" si="0"/>
        <v xml:space="preserve">Up_Date                        datetime       comment '최종수정일자'  </v>
      </c>
      <c r="O18" s="2"/>
    </row>
    <row r="19" spans="1:15" s="3" customFormat="1" ht="13.5">
      <c r="A19" s="5">
        <v>13</v>
      </c>
      <c r="B19" s="55" t="s">
        <v>59</v>
      </c>
      <c r="C19" s="55" t="s">
        <v>60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 xml:space="preserve">Up_Emp                         nvarchar (20)     comment '최종수정자'  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Production_Plan_Detail(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Production_Plan_Detail(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Production_Plan_Detail(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Production_Plan_Detail(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9184-CD94-4046-ABFC-FABA1269DF34}">
  <dimension ref="A1:U57"/>
  <sheetViews>
    <sheetView workbookViewId="0">
      <selection activeCell="C17" sqref="C17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Production_Plan_Header ;</v>
      </c>
    </row>
    <row r="4" spans="1:21" ht="28.5" customHeight="1">
      <c r="A4" s="84" t="s">
        <v>12</v>
      </c>
      <c r="B4" s="84"/>
      <c r="C4" s="84"/>
      <c r="D4" s="84"/>
      <c r="E4" s="4" t="s">
        <v>13</v>
      </c>
      <c r="F4" s="85" t="s">
        <v>261</v>
      </c>
      <c r="G4" s="85"/>
      <c r="H4" s="85"/>
      <c r="I4" s="46" t="s">
        <v>14</v>
      </c>
      <c r="J4" s="70" t="s">
        <v>262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Production_Plan_Header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263</v>
      </c>
      <c r="C8" s="55" t="s">
        <v>264</v>
      </c>
      <c r="D8" s="56"/>
      <c r="E8" s="56" t="s">
        <v>43</v>
      </c>
      <c r="F8" s="56">
        <v>200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Plan_Title                     nvarchar (200)     comment '생산계획제목'  ,</v>
      </c>
      <c r="O8" s="2"/>
    </row>
    <row r="9" spans="1:21" s="3" customFormat="1" ht="13.5">
      <c r="A9" s="5">
        <v>3</v>
      </c>
      <c r="B9" s="55" t="s">
        <v>140</v>
      </c>
      <c r="C9" s="55" t="s">
        <v>141</v>
      </c>
      <c r="D9" s="56"/>
      <c r="E9" s="56" t="s">
        <v>43</v>
      </c>
      <c r="F9" s="56">
        <v>200</v>
      </c>
      <c r="G9" s="56"/>
      <c r="H9" s="56"/>
      <c r="I9" s="55"/>
      <c r="J9" s="97"/>
      <c r="K9" s="98"/>
      <c r="L9" s="6"/>
      <c r="M9" s="2"/>
      <c r="N9" s="17" t="str">
        <f t="shared" si="0"/>
        <v>Remark                         nvarchar (200)     comment '비고'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Production_Plan_Header(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Production_Plan_Header(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Production_Plan_Header(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Production_Plan_Header(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054-D117-4EC4-AFA0-440F3D5ECB95}">
  <dimension ref="A1:U57"/>
  <sheetViews>
    <sheetView workbookViewId="0">
      <selection activeCell="B7" sqref="B7:I2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Production_Req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266</v>
      </c>
      <c r="G4" s="85"/>
      <c r="H4" s="85"/>
      <c r="I4" s="46" t="s">
        <v>14</v>
      </c>
      <c r="J4" s="70" t="s">
        <v>265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Production_Req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267</v>
      </c>
      <c r="C8" s="55" t="s">
        <v>268</v>
      </c>
      <c r="D8" s="56"/>
      <c r="E8" s="56" t="s">
        <v>201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Req_Date                       date       comment '요청일자'  ,</v>
      </c>
      <c r="O8" s="2"/>
    </row>
    <row r="9" spans="1:21" s="3" customFormat="1" ht="13.5">
      <c r="A9" s="5">
        <v>3</v>
      </c>
      <c r="B9" s="55" t="s">
        <v>269</v>
      </c>
      <c r="C9" s="55" t="s">
        <v>270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Req_Seq                        nvarchar (20)     comment '요청순번'  ,</v>
      </c>
      <c r="O9" s="2"/>
    </row>
    <row r="10" spans="1:21" s="3" customFormat="1" ht="13.5">
      <c r="A10" s="5">
        <v>4</v>
      </c>
      <c r="B10" s="55" t="s">
        <v>154</v>
      </c>
      <c r="C10" s="55" t="s">
        <v>155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Item_Code                      nvarchar (20)     comment '품목코드'  ,</v>
      </c>
      <c r="O10" s="2"/>
    </row>
    <row r="11" spans="1:21" s="3" customFormat="1" ht="13.5">
      <c r="A11" s="5">
        <v>5</v>
      </c>
      <c r="B11" s="55" t="s">
        <v>271</v>
      </c>
      <c r="C11" s="55" t="s">
        <v>272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Req_Qty                        int       comment '요청수량'  ,</v>
      </c>
      <c r="O11" s="2"/>
    </row>
    <row r="12" spans="1:21" s="3" customFormat="1" ht="13.5">
      <c r="A12" s="5">
        <v>6</v>
      </c>
      <c r="B12" s="55" t="s">
        <v>273</v>
      </c>
      <c r="C12" s="55" t="s">
        <v>274</v>
      </c>
      <c r="D12" s="56"/>
      <c r="E12" s="56" t="s">
        <v>43</v>
      </c>
      <c r="F12" s="56">
        <v>40</v>
      </c>
      <c r="G12" s="56"/>
      <c r="H12" s="56"/>
      <c r="I12" s="55"/>
      <c r="J12" s="97"/>
      <c r="K12" s="98"/>
      <c r="L12" s="6"/>
      <c r="M12" s="2"/>
      <c r="N12" s="17" t="str">
        <f t="shared" si="0"/>
        <v>Customer_Name                  nvarchar (40)     comment '거래처'  ,</v>
      </c>
      <c r="O12" s="2"/>
    </row>
    <row r="13" spans="1:21" s="3" customFormat="1" ht="13.5">
      <c r="A13" s="5">
        <v>7</v>
      </c>
      <c r="B13" s="55" t="s">
        <v>275</v>
      </c>
      <c r="C13" s="55" t="s">
        <v>276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Project_No                     nvarchar (20)     comment '프로젝트번호'  ,</v>
      </c>
      <c r="O13" s="2"/>
    </row>
    <row r="14" spans="1:21" s="3" customFormat="1" ht="13.5">
      <c r="A14" s="5">
        <v>8</v>
      </c>
      <c r="B14" s="55" t="s">
        <v>277</v>
      </c>
      <c r="C14" s="55" t="s">
        <v>278</v>
      </c>
      <c r="D14" s="56"/>
      <c r="E14" s="56" t="s">
        <v>43</v>
      </c>
      <c r="F14" s="56">
        <v>200</v>
      </c>
      <c r="G14" s="56"/>
      <c r="H14" s="56"/>
      <c r="I14" s="55"/>
      <c r="J14" s="97"/>
      <c r="K14" s="98"/>
      <c r="L14" s="6"/>
      <c r="M14" s="2"/>
      <c r="N14" s="17" t="str">
        <f t="shared" si="0"/>
        <v>Project_Nm                     nvarchar (200)     comment '프로젝트명'  ,</v>
      </c>
      <c r="O14" s="2"/>
    </row>
    <row r="15" spans="1:21" s="3" customFormat="1" ht="13.5">
      <c r="A15" s="5">
        <v>9</v>
      </c>
      <c r="B15" s="55" t="s">
        <v>279</v>
      </c>
      <c r="C15" s="55" t="s">
        <v>280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>Sale_Prsn_Nm                   nvarchar (20)     comment '영업담당자명'  ,</v>
      </c>
      <c r="O15" s="2"/>
    </row>
    <row r="16" spans="1:21" s="3" customFormat="1" ht="13.5">
      <c r="A16" s="5">
        <v>10</v>
      </c>
      <c r="B16" s="55" t="s">
        <v>281</v>
      </c>
      <c r="C16" s="55" t="s">
        <v>282</v>
      </c>
      <c r="D16" s="56"/>
      <c r="E16" s="56" t="s">
        <v>201</v>
      </c>
      <c r="F16" s="56"/>
      <c r="G16" s="56"/>
      <c r="H16" s="56"/>
      <c r="I16" s="55"/>
      <c r="J16" s="94"/>
      <c r="K16" s="95"/>
      <c r="L16" s="6"/>
      <c r="M16" s="2"/>
      <c r="N16" s="17" t="str">
        <f t="shared" si="0"/>
        <v>Delivery_Date                  date       comment '납기일자'  ,</v>
      </c>
      <c r="O16" s="2"/>
    </row>
    <row r="17" spans="1:15" s="3" customFormat="1" ht="13.5">
      <c r="A17" s="5">
        <v>11</v>
      </c>
      <c r="B17" s="55" t="s">
        <v>253</v>
      </c>
      <c r="C17" s="55" t="s">
        <v>283</v>
      </c>
      <c r="D17" s="56"/>
      <c r="E17" s="56" t="s">
        <v>84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Plan_Qty                       int       comment '생산반영수량'  ,</v>
      </c>
      <c r="O17" s="2"/>
    </row>
    <row r="18" spans="1:15" s="3" customFormat="1" ht="13.5">
      <c r="A18" s="5">
        <v>12</v>
      </c>
      <c r="B18" s="55" t="s">
        <v>284</v>
      </c>
      <c r="C18" s="55" t="s">
        <v>285</v>
      </c>
      <c r="D18" s="56"/>
      <c r="E18" s="56" t="s">
        <v>51</v>
      </c>
      <c r="F18" s="56">
        <v>1</v>
      </c>
      <c r="G18" s="56"/>
      <c r="H18" s="56"/>
      <c r="I18" s="55"/>
      <c r="J18" s="94"/>
      <c r="K18" s="95"/>
      <c r="L18" s="6"/>
      <c r="M18" s="2"/>
      <c r="N18" s="17" t="str">
        <f t="shared" si="0"/>
        <v>Plan_YN                        nchar (1)     comment '반영완료여부'  ,</v>
      </c>
      <c r="O18" s="2"/>
    </row>
    <row r="19" spans="1:15" s="3" customFormat="1" ht="13.5">
      <c r="A19" s="5">
        <v>13</v>
      </c>
      <c r="B19" s="55" t="s">
        <v>286</v>
      </c>
      <c r="C19" s="55" t="s">
        <v>287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>Prd_Progress_Status            nvarchar (20)     comment '생산진행상태'  ,</v>
      </c>
      <c r="O19" s="2"/>
    </row>
    <row r="20" spans="1:15" s="3" customFormat="1" ht="13.5">
      <c r="A20" s="5">
        <v>14</v>
      </c>
      <c r="B20" s="55" t="s">
        <v>140</v>
      </c>
      <c r="C20" s="55" t="s">
        <v>141</v>
      </c>
      <c r="D20" s="56"/>
      <c r="E20" s="56" t="s">
        <v>43</v>
      </c>
      <c r="F20" s="56">
        <v>200</v>
      </c>
      <c r="G20" s="56"/>
      <c r="H20" s="56"/>
      <c r="I20" s="55"/>
      <c r="J20" s="94"/>
      <c r="K20" s="95"/>
      <c r="L20" s="6"/>
      <c r="M20" s="2"/>
      <c r="N20" s="17" t="str">
        <f t="shared" si="0"/>
        <v>Remark                         nvarchar (200)     comment '비고'  ,</v>
      </c>
      <c r="O20" s="2"/>
    </row>
    <row r="21" spans="1:15" s="3" customFormat="1" ht="13.5">
      <c r="A21" s="5">
        <v>15</v>
      </c>
      <c r="B21" s="55" t="s">
        <v>52</v>
      </c>
      <c r="C21" s="55" t="s">
        <v>53</v>
      </c>
      <c r="D21" s="56"/>
      <c r="E21" s="56" t="s">
        <v>54</v>
      </c>
      <c r="F21" s="56"/>
      <c r="G21" s="56"/>
      <c r="H21" s="56"/>
      <c r="I21" s="55"/>
      <c r="J21" s="42"/>
      <c r="K21" s="43"/>
      <c r="L21" s="6"/>
      <c r="M21" s="2"/>
      <c r="N21" s="17" t="str">
        <f t="shared" si="0"/>
        <v>Ins_Date                       datetime       comment '최초입력일자'  ,</v>
      </c>
      <c r="O21" s="2"/>
    </row>
    <row r="22" spans="1:15" s="3" customFormat="1" ht="13.5">
      <c r="A22" s="5">
        <v>16</v>
      </c>
      <c r="B22" s="55" t="s">
        <v>55</v>
      </c>
      <c r="C22" s="55" t="s">
        <v>56</v>
      </c>
      <c r="D22" s="56"/>
      <c r="E22" s="56" t="s">
        <v>43</v>
      </c>
      <c r="F22" s="56">
        <v>20</v>
      </c>
      <c r="G22" s="56"/>
      <c r="H22" s="56"/>
      <c r="I22" s="55"/>
      <c r="J22" s="42"/>
      <c r="K22" s="43"/>
      <c r="L22" s="6"/>
      <c r="M22" s="2"/>
      <c r="N22" s="17" t="str">
        <f t="shared" si="0"/>
        <v>Ins_Emp                        nvarchar (20)     comment '최초입력자'  ,</v>
      </c>
      <c r="O22" s="2"/>
    </row>
    <row r="23" spans="1:15" s="3" customFormat="1" ht="13.5" customHeight="1">
      <c r="A23" s="5">
        <v>17</v>
      </c>
      <c r="B23" s="55" t="s">
        <v>57</v>
      </c>
      <c r="C23" s="55" t="s">
        <v>58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 xml:space="preserve">Up_Date                        datetime       comment '최종수정일자'  </v>
      </c>
      <c r="O23" s="2"/>
    </row>
    <row r="24" spans="1:15" s="3" customFormat="1" ht="13.5">
      <c r="A24" s="5">
        <v>18</v>
      </c>
      <c r="B24" s="55" t="s">
        <v>59</v>
      </c>
      <c r="C24" s="55" t="s">
        <v>60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 xml:space="preserve">Up_Emp                         nvarchar (20)     comment '최종수정자'  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Production_Req(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Production_Req(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Production_Req(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Production_Req(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54A2-0E5F-4E88-AE66-8FC448B7D3EB}">
  <dimension ref="A1:U57"/>
  <sheetViews>
    <sheetView workbookViewId="0">
      <selection activeCell="B7" sqref="B7:I1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Prodution_Plan_Backup_Header ;</v>
      </c>
    </row>
    <row r="4" spans="1:21" ht="29.25" customHeight="1">
      <c r="A4" s="84" t="s">
        <v>12</v>
      </c>
      <c r="B4" s="84"/>
      <c r="C4" s="84"/>
      <c r="D4" s="84"/>
      <c r="E4" s="4" t="s">
        <v>13</v>
      </c>
      <c r="F4" s="85" t="s">
        <v>288</v>
      </c>
      <c r="G4" s="85"/>
      <c r="H4" s="85"/>
      <c r="I4" s="46" t="s">
        <v>14</v>
      </c>
      <c r="J4" s="70" t="s">
        <v>289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Prodution_Plan_Backup_Header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249</v>
      </c>
      <c r="C8" s="55" t="s">
        <v>250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Plan_Seq                       int     NOT NULL  Primary Key  comment '계획차수'  ,</v>
      </c>
      <c r="O8" s="2"/>
    </row>
    <row r="9" spans="1:21" s="3" customFormat="1" ht="13.5">
      <c r="A9" s="5">
        <v>3</v>
      </c>
      <c r="B9" s="55" t="s">
        <v>263</v>
      </c>
      <c r="C9" s="55" t="s">
        <v>264</v>
      </c>
      <c r="D9" s="56"/>
      <c r="E9" s="56" t="s">
        <v>43</v>
      </c>
      <c r="F9" s="56">
        <v>200</v>
      </c>
      <c r="G9" s="56"/>
      <c r="H9" s="56"/>
      <c r="I9" s="55"/>
      <c r="J9" s="97"/>
      <c r="K9" s="98"/>
      <c r="L9" s="6"/>
      <c r="M9" s="2"/>
      <c r="N9" s="17" t="str">
        <f t="shared" si="0"/>
        <v>Plan_Title                     nvarchar (200)     comment '생산계획제목'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200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(200)     comment '비고'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Prodution_Plan_Backup_Header(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Prodution_Plan_Backup_Header(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Prodution_Plan_Backup_Header(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Prodution_Plan_Backup_Header(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7F08-DAEF-4A05-A694-C584ADFA71DF}">
  <dimension ref="A1:U57"/>
  <sheetViews>
    <sheetView workbookViewId="0">
      <selection activeCell="B7" sqref="B7:I1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RunTime_History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290</v>
      </c>
      <c r="G4" s="85"/>
      <c r="H4" s="85"/>
      <c r="I4" s="46" t="s">
        <v>14</v>
      </c>
      <c r="J4" s="70" t="s">
        <v>291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RunTime_History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292</v>
      </c>
      <c r="C7" s="55" t="s">
        <v>293</v>
      </c>
      <c r="D7" s="56" t="s">
        <v>115</v>
      </c>
      <c r="E7" s="56" t="s">
        <v>84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Time_Seq                       int     DEFAULT 1,1  Primary Key  comment '상세순번'  ,</v>
      </c>
      <c r="O7" s="2"/>
    </row>
    <row r="8" spans="1:21" s="3" customFormat="1" ht="13.5">
      <c r="A8" s="5">
        <v>2</v>
      </c>
      <c r="B8" s="55" t="s">
        <v>87</v>
      </c>
      <c r="C8" s="55" t="s">
        <v>88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WorkOrderNo                    nvarchar (20)     comment '작업지시번호'  ,</v>
      </c>
      <c r="O8" s="2"/>
    </row>
    <row r="9" spans="1:21" s="3" customFormat="1" ht="13.5">
      <c r="A9" s="5">
        <v>3</v>
      </c>
      <c r="B9" s="55" t="s">
        <v>294</v>
      </c>
      <c r="C9" s="55" t="s">
        <v>295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Run_StartTime                  datetime       comment '가동시작시간'  ,</v>
      </c>
      <c r="O9" s="2"/>
    </row>
    <row r="10" spans="1:21" s="3" customFormat="1" ht="13.5">
      <c r="A10" s="5">
        <v>4</v>
      </c>
      <c r="B10" s="55" t="s">
        <v>296</v>
      </c>
      <c r="C10" s="55" t="s">
        <v>297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Run_EndTime                    datetime       comment '가동종료시간'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RunTime_History(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RunTime_History(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RunTime_History(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RunTime_History(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0B0-F0C7-4EF5-8E55-6ADF9CCBCCFE}">
  <dimension ref="A1:U57"/>
  <sheetViews>
    <sheetView workbookViewId="0">
      <selection activeCell="I17" sqref="I17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ScreenItem_Authority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298</v>
      </c>
      <c r="G4" s="85"/>
      <c r="H4" s="85"/>
      <c r="I4" s="46" t="s">
        <v>14</v>
      </c>
      <c r="J4" s="70" t="s">
        <v>299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ScreenItem_Authority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 t="s">
        <v>44</v>
      </c>
      <c r="I7" s="55"/>
      <c r="J7" s="99" t="s">
        <v>304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118</v>
      </c>
      <c r="C8" s="55" t="s">
        <v>119</v>
      </c>
      <c r="D8" s="56" t="s">
        <v>42</v>
      </c>
      <c r="E8" s="56" t="s">
        <v>43</v>
      </c>
      <c r="F8" s="56">
        <v>30</v>
      </c>
      <c r="G8" s="56" t="s">
        <v>44</v>
      </c>
      <c r="H8" s="56" t="s">
        <v>44</v>
      </c>
      <c r="I8" s="55"/>
      <c r="J8" s="97" t="s">
        <v>119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Screen_Code                    nvarchar (30)   NOT NULL  Primary Key  comment '화면코드'  ,</v>
      </c>
      <c r="O8" s="2"/>
    </row>
    <row r="9" spans="1:21" s="3" customFormat="1" ht="13.5">
      <c r="A9" s="5">
        <v>3</v>
      </c>
      <c r="B9" s="55" t="s">
        <v>302</v>
      </c>
      <c r="C9" s="55" t="s">
        <v>303</v>
      </c>
      <c r="D9" s="56" t="s">
        <v>42</v>
      </c>
      <c r="E9" s="56" t="s">
        <v>43</v>
      </c>
      <c r="F9" s="56">
        <v>20</v>
      </c>
      <c r="G9" s="56"/>
      <c r="H9" s="56"/>
      <c r="I9" s="55"/>
      <c r="J9" s="97" t="s">
        <v>305</v>
      </c>
      <c r="K9" s="98"/>
      <c r="L9" s="6"/>
      <c r="M9" s="2"/>
      <c r="N9" s="17" t="str">
        <f t="shared" si="0"/>
        <v>Pre_Type                       nvarchar (20)   NOT NULL   comment '권한'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43</v>
      </c>
      <c r="F10" s="56">
        <v>1</v>
      </c>
      <c r="G10" s="56"/>
      <c r="H10" s="56"/>
      <c r="I10" s="55"/>
      <c r="J10" s="97" t="s">
        <v>73</v>
      </c>
      <c r="K10" s="98"/>
      <c r="L10" s="48"/>
      <c r="M10" s="2"/>
      <c r="N10" s="17" t="str">
        <f t="shared" si="0"/>
        <v>Use_YN                         nvarchar (1)     comment '사용유무'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ScreenItem_Authority(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ScreenItem_Authority(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ScreenItem_Authority(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ScreenItem_Authority(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5045-A4C0-4243-ABE3-A39C3F950616}">
  <dimension ref="A1:U57"/>
  <sheetViews>
    <sheetView workbookViewId="0">
      <selection activeCell="I20" sqref="I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Screenitem_Master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306</v>
      </c>
      <c r="G4" s="85"/>
      <c r="H4" s="85"/>
      <c r="I4" s="46" t="s">
        <v>14</v>
      </c>
      <c r="J4" s="70" t="s">
        <v>307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Screenitem_Master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118</v>
      </c>
      <c r="C7" s="55" t="s">
        <v>119</v>
      </c>
      <c r="D7" s="56" t="s">
        <v>42</v>
      </c>
      <c r="E7" s="56" t="s">
        <v>43</v>
      </c>
      <c r="F7" s="56">
        <v>30</v>
      </c>
      <c r="G7" s="56" t="s">
        <v>44</v>
      </c>
      <c r="H7" s="56"/>
      <c r="I7" s="55"/>
      <c r="J7" s="99" t="s">
        <v>119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Screen_Code                    nvarchar (30)   NOT NULL  Primary Key  comment '화면코드'  ,</v>
      </c>
      <c r="O7" s="2"/>
    </row>
    <row r="8" spans="1:21" s="3" customFormat="1" ht="13.5">
      <c r="A8" s="5">
        <v>2</v>
      </c>
      <c r="B8" s="55" t="s">
        <v>82</v>
      </c>
      <c r="C8" s="55" t="s">
        <v>83</v>
      </c>
      <c r="D8" s="56"/>
      <c r="E8" s="56" t="s">
        <v>84</v>
      </c>
      <c r="F8" s="56"/>
      <c r="G8" s="56"/>
      <c r="H8" s="56"/>
      <c r="I8" s="55"/>
      <c r="J8" s="97" t="s">
        <v>114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Sort_Index                     int       comment '정렬순서'  ,</v>
      </c>
      <c r="O8" s="2"/>
    </row>
    <row r="9" spans="1:21" s="3" customFormat="1" ht="13.5">
      <c r="A9" s="5">
        <v>3</v>
      </c>
      <c r="B9" s="55" t="s">
        <v>122</v>
      </c>
      <c r="C9" s="55" t="s">
        <v>308</v>
      </c>
      <c r="D9" s="56"/>
      <c r="E9" s="56" t="s">
        <v>43</v>
      </c>
      <c r="F9" s="56">
        <v>30</v>
      </c>
      <c r="G9" s="56"/>
      <c r="H9" s="56"/>
      <c r="I9" s="55"/>
      <c r="J9" s="97" t="s">
        <v>314</v>
      </c>
      <c r="K9" s="98"/>
      <c r="L9" s="6"/>
      <c r="M9" s="2"/>
      <c r="N9" s="17" t="str">
        <f t="shared" si="0"/>
        <v>Type                           nvarchar (30)     comment '화면타입'  ,</v>
      </c>
      <c r="O9" s="2"/>
    </row>
    <row r="10" spans="1:21" s="3" customFormat="1" ht="13.5">
      <c r="A10" s="5">
        <v>4</v>
      </c>
      <c r="B10" s="55" t="s">
        <v>309</v>
      </c>
      <c r="C10" s="55" t="s">
        <v>79</v>
      </c>
      <c r="D10" s="56"/>
      <c r="E10" s="56" t="s">
        <v>43</v>
      </c>
      <c r="F10" s="56">
        <v>200</v>
      </c>
      <c r="G10" s="56"/>
      <c r="H10" s="56"/>
      <c r="I10" s="55"/>
      <c r="J10" s="97" t="s">
        <v>79</v>
      </c>
      <c r="K10" s="98"/>
      <c r="L10" s="48"/>
      <c r="M10" s="2"/>
      <c r="N10" s="17" t="str">
        <f t="shared" si="0"/>
        <v>Screen_Path                    nvarchar (200)     comment '화면경로'  ,</v>
      </c>
      <c r="O10" s="2"/>
    </row>
    <row r="11" spans="1:21" s="3" customFormat="1" ht="13.5">
      <c r="A11" s="5">
        <v>5</v>
      </c>
      <c r="B11" s="55" t="s">
        <v>310</v>
      </c>
      <c r="C11" s="55" t="s">
        <v>311</v>
      </c>
      <c r="D11" s="56"/>
      <c r="E11" s="56" t="s">
        <v>43</v>
      </c>
      <c r="F11" s="56">
        <v>300</v>
      </c>
      <c r="G11" s="56"/>
      <c r="H11" s="56"/>
      <c r="I11" s="55"/>
      <c r="J11" s="97" t="s">
        <v>315</v>
      </c>
      <c r="K11" s="98"/>
      <c r="L11" s="6"/>
      <c r="M11" s="2"/>
      <c r="N11" s="17" t="str">
        <f t="shared" si="0"/>
        <v>ContentDLL                     nvarchar (300)     comment '화면이포함되어있는 DLL명'  ,</v>
      </c>
      <c r="O11" s="2"/>
    </row>
    <row r="12" spans="1:21" s="3" customFormat="1" ht="13.5">
      <c r="A12" s="5">
        <v>6</v>
      </c>
      <c r="B12" s="55" t="s">
        <v>312</v>
      </c>
      <c r="C12" s="55" t="s">
        <v>313</v>
      </c>
      <c r="D12" s="56"/>
      <c r="E12" s="56" t="s">
        <v>51</v>
      </c>
      <c r="F12" s="56">
        <v>1</v>
      </c>
      <c r="G12" s="56"/>
      <c r="H12" s="56"/>
      <c r="I12" s="55"/>
      <c r="J12" s="97"/>
      <c r="K12" s="98"/>
      <c r="L12" s="6"/>
      <c r="M12" s="2"/>
      <c r="N12" s="17" t="str">
        <f t="shared" si="0"/>
        <v>Monitoring_YN                  nchar (1)     comment '모니터링화면유무'  ,</v>
      </c>
      <c r="O12" s="2"/>
    </row>
    <row r="13" spans="1:21" s="3" customFormat="1" ht="13.5">
      <c r="A13" s="5">
        <v>7</v>
      </c>
      <c r="B13" s="55" t="s">
        <v>49</v>
      </c>
      <c r="C13" s="55" t="s">
        <v>50</v>
      </c>
      <c r="D13" s="56"/>
      <c r="E13" s="56" t="s">
        <v>51</v>
      </c>
      <c r="F13" s="56">
        <v>1</v>
      </c>
      <c r="G13" s="56"/>
      <c r="H13" s="56"/>
      <c r="I13" s="55"/>
      <c r="J13" s="97" t="s">
        <v>73</v>
      </c>
      <c r="K13" s="98"/>
      <c r="L13" s="6"/>
      <c r="M13" s="2"/>
      <c r="N13" s="17" t="str">
        <f t="shared" si="0"/>
        <v>Use_YN                         nchar (1)     comment '사용유무'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7" t="s">
        <v>63</v>
      </c>
      <c r="K14" s="98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7" t="s">
        <v>64</v>
      </c>
      <c r="K15" s="98"/>
      <c r="L15" s="6"/>
      <c r="M15" s="2"/>
      <c r="N15" s="17" t="str">
        <f t="shared" si="0"/>
        <v>Up_Emp                         nvarchar (20)     comment '최종수정자'  ,</v>
      </c>
      <c r="O15" s="2"/>
    </row>
    <row r="16" spans="1:21" s="3" customFormat="1" ht="13.5">
      <c r="A16" s="5">
        <v>10</v>
      </c>
      <c r="B16" s="55" t="s">
        <v>52</v>
      </c>
      <c r="C16" s="55" t="s">
        <v>53</v>
      </c>
      <c r="D16" s="56"/>
      <c r="E16" s="56" t="s">
        <v>54</v>
      </c>
      <c r="F16" s="56"/>
      <c r="G16" s="56"/>
      <c r="H16" s="56"/>
      <c r="I16" s="55"/>
      <c r="J16" s="97" t="s">
        <v>61</v>
      </c>
      <c r="K16" s="98"/>
      <c r="L16" s="6"/>
      <c r="M16" s="2"/>
      <c r="N16" s="17" t="str">
        <f t="shared" si="0"/>
        <v xml:space="preserve">Ins_Date                       datetime       comment '최초입력일자'  </v>
      </c>
      <c r="O16" s="2"/>
    </row>
    <row r="17" spans="1:15" s="3" customFormat="1" ht="13.5">
      <c r="A17" s="5">
        <v>11</v>
      </c>
      <c r="B17" s="55" t="s">
        <v>55</v>
      </c>
      <c r="C17" s="55" t="s">
        <v>56</v>
      </c>
      <c r="D17" s="56"/>
      <c r="E17" s="56" t="s">
        <v>43</v>
      </c>
      <c r="F17" s="56">
        <v>20</v>
      </c>
      <c r="G17" s="56"/>
      <c r="H17" s="56"/>
      <c r="I17" s="55"/>
      <c r="J17" s="97" t="s">
        <v>62</v>
      </c>
      <c r="K17" s="98"/>
      <c r="L17" s="6"/>
      <c r="M17" s="2"/>
      <c r="N17" s="17" t="str">
        <f t="shared" si="0"/>
        <v xml:space="preserve">Ins_Emp                        nvarchar (20)     comment '최초입력자'  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Screenitem_Master(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Screenitem_Master(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Screenitem_Master(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Screenitem_Master(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D51-906B-4468-B23F-D937B9D6FD43}">
  <dimension ref="A1:U57"/>
  <sheetViews>
    <sheetView workbookViewId="0">
      <selection activeCell="C21" sqref="C21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SU_Color_Master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316</v>
      </c>
      <c r="G4" s="85"/>
      <c r="H4" s="85"/>
      <c r="I4" s="46" t="s">
        <v>14</v>
      </c>
      <c r="J4" s="70" t="s">
        <v>317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SU_Color_Master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154</v>
      </c>
      <c r="C7" s="55" t="s">
        <v>155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Item_Code                      nvarchar (20)   NOT NULL  Primary Key  comment '품목코드'  ,</v>
      </c>
      <c r="O7" s="2"/>
    </row>
    <row r="8" spans="1:21" s="3" customFormat="1" ht="13.5">
      <c r="A8" s="5">
        <v>2</v>
      </c>
      <c r="B8" s="55" t="s">
        <v>113</v>
      </c>
      <c r="C8" s="55" t="s">
        <v>114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Seq                            int     NOT NULL  Primary Key  comment '순번'  ,</v>
      </c>
      <c r="O8" s="2"/>
    </row>
    <row r="9" spans="1:21" s="3" customFormat="1" ht="13.5">
      <c r="A9" s="5">
        <v>3</v>
      </c>
      <c r="B9" s="55" t="s">
        <v>318</v>
      </c>
      <c r="C9" s="55" t="s">
        <v>318</v>
      </c>
      <c r="D9" s="56"/>
      <c r="E9" s="56" t="s">
        <v>176</v>
      </c>
      <c r="F9" s="56" t="s">
        <v>319</v>
      </c>
      <c r="G9" s="56"/>
      <c r="H9" s="56"/>
      <c r="I9" s="55"/>
      <c r="J9" s="97"/>
      <c r="K9" s="98"/>
      <c r="L9" s="6"/>
      <c r="M9" s="2"/>
      <c r="N9" s="17" t="str">
        <f t="shared" si="0"/>
        <v>CYMK_C                         decimal (12,4)     comment 'CYMK_C'  ,</v>
      </c>
      <c r="O9" s="2"/>
    </row>
    <row r="10" spans="1:21" s="3" customFormat="1" ht="13.5">
      <c r="A10" s="5">
        <v>4</v>
      </c>
      <c r="B10" s="55" t="s">
        <v>320</v>
      </c>
      <c r="C10" s="55" t="s">
        <v>320</v>
      </c>
      <c r="D10" s="56"/>
      <c r="E10" s="56" t="s">
        <v>176</v>
      </c>
      <c r="F10" s="56" t="s">
        <v>319</v>
      </c>
      <c r="G10" s="56"/>
      <c r="H10" s="56"/>
      <c r="I10" s="55"/>
      <c r="J10" s="97"/>
      <c r="K10" s="98"/>
      <c r="L10" s="48"/>
      <c r="M10" s="2"/>
      <c r="N10" s="17" t="str">
        <f t="shared" si="0"/>
        <v>CYMK_Y                         decimal (12,4)     comment 'CYMK_Y'  ,</v>
      </c>
      <c r="O10" s="2"/>
    </row>
    <row r="11" spans="1:21" s="3" customFormat="1" ht="13.5">
      <c r="A11" s="5">
        <v>5</v>
      </c>
      <c r="B11" s="55" t="s">
        <v>321</v>
      </c>
      <c r="C11" s="55" t="s">
        <v>321</v>
      </c>
      <c r="D11" s="56"/>
      <c r="E11" s="56" t="s">
        <v>176</v>
      </c>
      <c r="F11" s="56" t="s">
        <v>319</v>
      </c>
      <c r="G11" s="56"/>
      <c r="H11" s="56"/>
      <c r="I11" s="55"/>
      <c r="J11" s="97"/>
      <c r="K11" s="98"/>
      <c r="L11" s="6"/>
      <c r="M11" s="2"/>
      <c r="N11" s="17" t="str">
        <f t="shared" si="0"/>
        <v>CYMK_M                         decimal (12,4)     comment 'CYMK_M'  ,</v>
      </c>
      <c r="O11" s="2"/>
    </row>
    <row r="12" spans="1:21" s="3" customFormat="1" ht="13.5">
      <c r="A12" s="5">
        <v>6</v>
      </c>
      <c r="B12" s="55" t="s">
        <v>322</v>
      </c>
      <c r="C12" s="55" t="s">
        <v>322</v>
      </c>
      <c r="D12" s="56"/>
      <c r="E12" s="56" t="s">
        <v>176</v>
      </c>
      <c r="F12" s="56" t="s">
        <v>319</v>
      </c>
      <c r="G12" s="56"/>
      <c r="H12" s="56"/>
      <c r="I12" s="55"/>
      <c r="J12" s="97"/>
      <c r="K12" s="98"/>
      <c r="L12" s="6"/>
      <c r="M12" s="2"/>
      <c r="N12" s="17" t="str">
        <f t="shared" si="0"/>
        <v>CYMK_K                         decimal (12,4)     comment 'CYMK_K'  ,</v>
      </c>
      <c r="O12" s="2"/>
    </row>
    <row r="13" spans="1:21" s="3" customFormat="1" ht="13.5">
      <c r="A13" s="5">
        <v>7</v>
      </c>
      <c r="B13" s="55" t="s">
        <v>323</v>
      </c>
      <c r="C13" s="55" t="s">
        <v>323</v>
      </c>
      <c r="D13" s="56"/>
      <c r="E13" s="56" t="s">
        <v>176</v>
      </c>
      <c r="F13" s="56" t="s">
        <v>319</v>
      </c>
      <c r="G13" s="56"/>
      <c r="H13" s="56"/>
      <c r="I13" s="55"/>
      <c r="J13" s="97"/>
      <c r="K13" s="98"/>
      <c r="L13" s="6"/>
      <c r="M13" s="2"/>
      <c r="N13" s="17" t="str">
        <f t="shared" si="0"/>
        <v>LAB_L                          decimal (12,4)     comment 'LAB_L'  ,</v>
      </c>
      <c r="O13" s="2"/>
    </row>
    <row r="14" spans="1:21" s="3" customFormat="1" ht="13.5">
      <c r="A14" s="5">
        <v>8</v>
      </c>
      <c r="B14" s="55" t="s">
        <v>324</v>
      </c>
      <c r="C14" s="55" t="s">
        <v>324</v>
      </c>
      <c r="D14" s="56"/>
      <c r="E14" s="56" t="s">
        <v>176</v>
      </c>
      <c r="F14" s="56" t="s">
        <v>319</v>
      </c>
      <c r="G14" s="56"/>
      <c r="H14" s="56"/>
      <c r="I14" s="55"/>
      <c r="J14" s="97"/>
      <c r="K14" s="98"/>
      <c r="L14" s="6"/>
      <c r="M14" s="2"/>
      <c r="N14" s="17" t="str">
        <f t="shared" si="0"/>
        <v>LAB_A                          decimal (12,4)     comment 'LAB_A'  ,</v>
      </c>
      <c r="O14" s="2"/>
    </row>
    <row r="15" spans="1:21" s="3" customFormat="1" ht="13.5">
      <c r="A15" s="5">
        <v>9</v>
      </c>
      <c r="B15" s="55" t="s">
        <v>325</v>
      </c>
      <c r="C15" s="55" t="s">
        <v>325</v>
      </c>
      <c r="D15" s="56"/>
      <c r="E15" s="56" t="s">
        <v>176</v>
      </c>
      <c r="F15" s="56" t="s">
        <v>319</v>
      </c>
      <c r="G15" s="56"/>
      <c r="H15" s="56"/>
      <c r="I15" s="55"/>
      <c r="J15" s="94"/>
      <c r="K15" s="95"/>
      <c r="L15" s="6"/>
      <c r="M15" s="2"/>
      <c r="N15" s="17" t="str">
        <f t="shared" si="0"/>
        <v>LAB_B                          decimal (12,4)     comment 'LAB_B'  ,</v>
      </c>
      <c r="O15" s="2"/>
    </row>
    <row r="16" spans="1:21" s="3" customFormat="1" ht="13.5">
      <c r="A16" s="5">
        <v>10</v>
      </c>
      <c r="B16" s="55" t="s">
        <v>326</v>
      </c>
      <c r="C16" s="55" t="s">
        <v>326</v>
      </c>
      <c r="D16" s="56"/>
      <c r="E16" s="56" t="s">
        <v>176</v>
      </c>
      <c r="F16" s="56" t="s">
        <v>327</v>
      </c>
      <c r="G16" s="56"/>
      <c r="H16" s="56"/>
      <c r="I16" s="55"/>
      <c r="J16" s="94"/>
      <c r="K16" s="95"/>
      <c r="L16" s="6"/>
      <c r="M16" s="2"/>
      <c r="N16" s="17" t="str">
        <f t="shared" si="0"/>
        <v>XYZ_X                          decimal (12,6)     comment 'XYZ_X'  ,</v>
      </c>
      <c r="O16" s="2"/>
    </row>
    <row r="17" spans="1:15" s="3" customFormat="1" ht="13.5">
      <c r="A17" s="5">
        <v>11</v>
      </c>
      <c r="B17" s="55" t="s">
        <v>328</v>
      </c>
      <c r="C17" s="55" t="s">
        <v>328</v>
      </c>
      <c r="D17" s="56"/>
      <c r="E17" s="56" t="s">
        <v>176</v>
      </c>
      <c r="F17" s="56" t="s">
        <v>327</v>
      </c>
      <c r="G17" s="56"/>
      <c r="H17" s="56"/>
      <c r="I17" s="55"/>
      <c r="J17" s="94"/>
      <c r="K17" s="95"/>
      <c r="L17" s="6"/>
      <c r="M17" s="2"/>
      <c r="N17" s="17" t="str">
        <f t="shared" si="0"/>
        <v>XYZ_Y                          decimal (12,6)     comment 'XYZ_Y'  ,</v>
      </c>
      <c r="O17" s="2"/>
    </row>
    <row r="18" spans="1:15" s="3" customFormat="1" ht="13.5">
      <c r="A18" s="5">
        <v>12</v>
      </c>
      <c r="B18" s="55" t="s">
        <v>329</v>
      </c>
      <c r="C18" s="55" t="s">
        <v>329</v>
      </c>
      <c r="D18" s="56"/>
      <c r="E18" s="56" t="s">
        <v>176</v>
      </c>
      <c r="F18" s="56" t="s">
        <v>327</v>
      </c>
      <c r="G18" s="56"/>
      <c r="H18" s="56"/>
      <c r="I18" s="55"/>
      <c r="J18" s="94"/>
      <c r="K18" s="95"/>
      <c r="L18" s="6"/>
      <c r="M18" s="2"/>
      <c r="N18" s="17" t="str">
        <f t="shared" si="0"/>
        <v>XYZ_Z                          decimal (12,6)     comment 'XYZ_Z'  ,</v>
      </c>
      <c r="O18" s="2"/>
    </row>
    <row r="19" spans="1:15" s="3" customFormat="1" ht="13.5">
      <c r="A19" s="5">
        <v>13</v>
      </c>
      <c r="B19" s="55" t="s">
        <v>330</v>
      </c>
      <c r="C19" s="55" t="s">
        <v>330</v>
      </c>
      <c r="D19" s="56"/>
      <c r="E19" s="56" t="s">
        <v>176</v>
      </c>
      <c r="F19" s="56" t="s">
        <v>331</v>
      </c>
      <c r="G19" s="56"/>
      <c r="H19" s="56"/>
      <c r="I19" s="55"/>
      <c r="J19" s="94"/>
      <c r="K19" s="95"/>
      <c r="L19" s="6"/>
      <c r="M19" s="2"/>
      <c r="N19" s="17" t="str">
        <f t="shared" si="0"/>
        <v>CYMK_C_RATE                    decimal (5,2)     comment 'CYMK_C_RATE'  ,</v>
      </c>
      <c r="O19" s="2"/>
    </row>
    <row r="20" spans="1:15" s="3" customFormat="1" ht="13.5">
      <c r="A20" s="5">
        <v>14</v>
      </c>
      <c r="B20" s="55" t="s">
        <v>332</v>
      </c>
      <c r="C20" s="55" t="s">
        <v>332</v>
      </c>
      <c r="D20" s="56"/>
      <c r="E20" s="56" t="s">
        <v>176</v>
      </c>
      <c r="F20" s="56" t="s">
        <v>331</v>
      </c>
      <c r="G20" s="56"/>
      <c r="H20" s="56"/>
      <c r="I20" s="55"/>
      <c r="J20" s="94"/>
      <c r="K20" s="95"/>
      <c r="L20" s="6"/>
      <c r="M20" s="2"/>
      <c r="N20" s="17" t="str">
        <f t="shared" si="0"/>
        <v>CYMK_Y_RATE                    decimal (5,2)     comment 'CYMK_Y_RATE'  ,</v>
      </c>
      <c r="O20" s="2"/>
    </row>
    <row r="21" spans="1:15" s="3" customFormat="1" ht="13.5">
      <c r="A21" s="5">
        <v>15</v>
      </c>
      <c r="B21" s="55" t="s">
        <v>333</v>
      </c>
      <c r="C21" s="55" t="s">
        <v>333</v>
      </c>
      <c r="D21" s="56"/>
      <c r="E21" s="56" t="s">
        <v>176</v>
      </c>
      <c r="F21" s="56" t="s">
        <v>331</v>
      </c>
      <c r="G21" s="56"/>
      <c r="H21" s="56"/>
      <c r="I21" s="55"/>
      <c r="J21" s="42"/>
      <c r="K21" s="43"/>
      <c r="L21" s="6"/>
      <c r="M21" s="2"/>
      <c r="N21" s="17" t="str">
        <f t="shared" si="0"/>
        <v>CYMK_M_RATE                    decimal (5,2)     comment 'CYMK_M_RATE'  ,</v>
      </c>
      <c r="O21" s="2"/>
    </row>
    <row r="22" spans="1:15" s="3" customFormat="1" ht="13.5">
      <c r="A22" s="5">
        <v>16</v>
      </c>
      <c r="B22" s="55" t="s">
        <v>334</v>
      </c>
      <c r="C22" s="55" t="s">
        <v>334</v>
      </c>
      <c r="D22" s="56"/>
      <c r="E22" s="56" t="s">
        <v>176</v>
      </c>
      <c r="F22" s="56" t="s">
        <v>331</v>
      </c>
      <c r="G22" s="56"/>
      <c r="H22" s="56"/>
      <c r="I22" s="55"/>
      <c r="J22" s="42"/>
      <c r="K22" s="43"/>
      <c r="L22" s="6"/>
      <c r="M22" s="2"/>
      <c r="N22" s="17" t="str">
        <f t="shared" si="0"/>
        <v>CYMK_K_RATE                    decimal (5,2)     comment 'CYMK_K_RATE'  ,</v>
      </c>
      <c r="O22" s="2"/>
    </row>
    <row r="23" spans="1:15" s="3" customFormat="1" ht="13.5" customHeight="1">
      <c r="A23" s="5">
        <v>17</v>
      </c>
      <c r="B23" s="55" t="s">
        <v>52</v>
      </c>
      <c r="C23" s="55" t="s">
        <v>53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>Ins_Date                       datetime       comment '최초입력일자'  ,</v>
      </c>
      <c r="O23" s="2"/>
    </row>
    <row r="24" spans="1:15" s="3" customFormat="1" ht="13.5">
      <c r="A24" s="5">
        <v>18</v>
      </c>
      <c r="B24" s="55" t="s">
        <v>55</v>
      </c>
      <c r="C24" s="55" t="s">
        <v>56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>Ins_Emp                        nvarchar (20)     comment '최초입력자'  ,</v>
      </c>
      <c r="O24" s="2"/>
    </row>
    <row r="25" spans="1:15" s="3" customFormat="1" ht="13.5" customHeight="1">
      <c r="A25" s="5">
        <v>19</v>
      </c>
      <c r="B25" s="55" t="s">
        <v>57</v>
      </c>
      <c r="C25" s="55" t="s">
        <v>58</v>
      </c>
      <c r="D25" s="56"/>
      <c r="E25" s="56" t="s">
        <v>54</v>
      </c>
      <c r="F25" s="56"/>
      <c r="G25" s="56"/>
      <c r="H25" s="56"/>
      <c r="I25" s="55"/>
      <c r="J25" s="42"/>
      <c r="K25" s="43"/>
      <c r="L25" s="6"/>
      <c r="M25" s="2"/>
      <c r="N25" s="17" t="str">
        <f t="shared" si="0"/>
        <v>Up_Date                        datetime       comment '최종수정일자'  ,</v>
      </c>
      <c r="O25" s="2"/>
    </row>
    <row r="26" spans="1:15" s="3" customFormat="1" ht="13.5">
      <c r="A26" s="5">
        <v>20</v>
      </c>
      <c r="B26" s="55" t="s">
        <v>59</v>
      </c>
      <c r="C26" s="55" t="s">
        <v>60</v>
      </c>
      <c r="D26" s="56"/>
      <c r="E26" s="56" t="s">
        <v>43</v>
      </c>
      <c r="F26" s="56">
        <v>20</v>
      </c>
      <c r="G26" s="56"/>
      <c r="H26" s="56"/>
      <c r="I26" s="55"/>
      <c r="J26" s="42"/>
      <c r="K26" s="43"/>
      <c r="L26" s="6"/>
      <c r="M26" s="2"/>
      <c r="N26" s="17" t="str">
        <f t="shared" si="0"/>
        <v xml:space="preserve">Up_Emp                         nvarchar (20)     comment '최종수정자'  </v>
      </c>
      <c r="O26" s="2"/>
    </row>
    <row r="27" spans="1:15" s="3" customFormat="1" ht="13.5">
      <c r="A27" s="5">
        <v>21</v>
      </c>
      <c r="B27" s="55" t="s">
        <v>52</v>
      </c>
      <c r="C27" s="55" t="s">
        <v>53</v>
      </c>
      <c r="D27" s="56"/>
      <c r="E27" s="56" t="s">
        <v>54</v>
      </c>
      <c r="F27" s="56"/>
      <c r="G27" s="56"/>
      <c r="H27" s="56"/>
      <c r="I27" s="55"/>
      <c r="J27" s="42"/>
      <c r="K27" s="43"/>
      <c r="L27" s="6"/>
      <c r="M27" s="2"/>
      <c r="N27" s="17" t="str">
        <f t="shared" si="0"/>
        <v xml:space="preserve">Ins_Date                       datetime       comment '최초입력일자'  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SU_Color_Master(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SU_Color_Master(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SU_Color_Master(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SU_Color_Master(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E3B6-6542-403E-AB69-F8E3C395C252}">
  <dimension ref="A1:U57"/>
  <sheetViews>
    <sheetView workbookViewId="0">
      <selection activeCell="E33" sqref="E33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SU_Wo_Color_History ;</v>
      </c>
    </row>
    <row r="4" spans="1:21" ht="26.25" customHeight="1">
      <c r="A4" s="84" t="s">
        <v>12</v>
      </c>
      <c r="B4" s="84"/>
      <c r="C4" s="84"/>
      <c r="D4" s="84"/>
      <c r="E4" s="4" t="s">
        <v>13</v>
      </c>
      <c r="F4" s="85" t="s">
        <v>335</v>
      </c>
      <c r="G4" s="85"/>
      <c r="H4" s="85"/>
      <c r="I4" s="46" t="s">
        <v>14</v>
      </c>
      <c r="J4" s="70" t="s">
        <v>336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SU_Wo_Color_History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113</v>
      </c>
      <c r="C8" s="55" t="s">
        <v>114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Seq                            int     NOT NULL  Primary Key  comment '순번'  ,</v>
      </c>
      <c r="O8" s="2"/>
    </row>
    <row r="9" spans="1:21" s="3" customFormat="1" ht="13.5">
      <c r="A9" s="5">
        <v>3</v>
      </c>
      <c r="B9" s="55" t="s">
        <v>318</v>
      </c>
      <c r="C9" s="55" t="s">
        <v>318</v>
      </c>
      <c r="D9" s="56"/>
      <c r="E9" s="56" t="s">
        <v>176</v>
      </c>
      <c r="F9" s="56" t="s">
        <v>319</v>
      </c>
      <c r="G9" s="56"/>
      <c r="H9" s="56"/>
      <c r="I9" s="55"/>
      <c r="J9" s="97"/>
      <c r="K9" s="98"/>
      <c r="L9" s="6"/>
      <c r="M9" s="2"/>
      <c r="N9" s="17" t="str">
        <f t="shared" si="0"/>
        <v>CYMK_C                         decimal (12,4)     comment 'CYMK_C'  ,</v>
      </c>
      <c r="O9" s="2"/>
    </row>
    <row r="10" spans="1:21" s="3" customFormat="1" ht="13.5">
      <c r="A10" s="5">
        <v>4</v>
      </c>
      <c r="B10" s="55" t="s">
        <v>320</v>
      </c>
      <c r="C10" s="55" t="s">
        <v>320</v>
      </c>
      <c r="D10" s="56"/>
      <c r="E10" s="56" t="s">
        <v>176</v>
      </c>
      <c r="F10" s="56" t="s">
        <v>319</v>
      </c>
      <c r="G10" s="56"/>
      <c r="H10" s="56"/>
      <c r="I10" s="55"/>
      <c r="J10" s="97"/>
      <c r="K10" s="98"/>
      <c r="L10" s="48"/>
      <c r="M10" s="2"/>
      <c r="N10" s="17" t="str">
        <f t="shared" si="0"/>
        <v>CYMK_Y                         decimal (12,4)     comment 'CYMK_Y'  ,</v>
      </c>
      <c r="O10" s="2"/>
    </row>
    <row r="11" spans="1:21" s="3" customFormat="1" ht="13.5">
      <c r="A11" s="5">
        <v>5</v>
      </c>
      <c r="B11" s="55" t="s">
        <v>321</v>
      </c>
      <c r="C11" s="55" t="s">
        <v>321</v>
      </c>
      <c r="D11" s="56"/>
      <c r="E11" s="56" t="s">
        <v>176</v>
      </c>
      <c r="F11" s="56" t="s">
        <v>319</v>
      </c>
      <c r="G11" s="56"/>
      <c r="H11" s="56"/>
      <c r="I11" s="55"/>
      <c r="J11" s="97"/>
      <c r="K11" s="98"/>
      <c r="L11" s="6"/>
      <c r="M11" s="2"/>
      <c r="N11" s="17" t="str">
        <f t="shared" si="0"/>
        <v>CYMK_M                         decimal (12,4)     comment 'CYMK_M'  ,</v>
      </c>
      <c r="O11" s="2"/>
    </row>
    <row r="12" spans="1:21" s="3" customFormat="1" ht="13.5">
      <c r="A12" s="5">
        <v>6</v>
      </c>
      <c r="B12" s="55" t="s">
        <v>322</v>
      </c>
      <c r="C12" s="55" t="s">
        <v>322</v>
      </c>
      <c r="D12" s="56"/>
      <c r="E12" s="56" t="s">
        <v>176</v>
      </c>
      <c r="F12" s="56" t="s">
        <v>319</v>
      </c>
      <c r="G12" s="56"/>
      <c r="H12" s="56"/>
      <c r="I12" s="55"/>
      <c r="J12" s="97"/>
      <c r="K12" s="98"/>
      <c r="L12" s="6"/>
      <c r="M12" s="2"/>
      <c r="N12" s="17" t="str">
        <f t="shared" si="0"/>
        <v>CYMK_K                         decimal (12,4)     comment 'CYMK_K'  ,</v>
      </c>
      <c r="O12" s="2"/>
    </row>
    <row r="13" spans="1:21" s="3" customFormat="1" ht="13.5">
      <c r="A13" s="5">
        <v>7</v>
      </c>
      <c r="B13" s="55" t="s">
        <v>323</v>
      </c>
      <c r="C13" s="55" t="s">
        <v>323</v>
      </c>
      <c r="D13" s="56"/>
      <c r="E13" s="56" t="s">
        <v>176</v>
      </c>
      <c r="F13" s="56" t="s">
        <v>319</v>
      </c>
      <c r="G13" s="56"/>
      <c r="H13" s="56"/>
      <c r="I13" s="55"/>
      <c r="J13" s="97"/>
      <c r="K13" s="98"/>
      <c r="L13" s="6"/>
      <c r="M13" s="2"/>
      <c r="N13" s="17" t="str">
        <f t="shared" si="0"/>
        <v>LAB_L                          decimal (12,4)     comment 'LAB_L'  ,</v>
      </c>
      <c r="O13" s="2"/>
    </row>
    <row r="14" spans="1:21" s="3" customFormat="1" ht="13.5">
      <c r="A14" s="5">
        <v>8</v>
      </c>
      <c r="B14" s="55" t="s">
        <v>324</v>
      </c>
      <c r="C14" s="55" t="s">
        <v>324</v>
      </c>
      <c r="D14" s="56"/>
      <c r="E14" s="56" t="s">
        <v>176</v>
      </c>
      <c r="F14" s="56" t="s">
        <v>319</v>
      </c>
      <c r="G14" s="56"/>
      <c r="H14" s="56"/>
      <c r="I14" s="55"/>
      <c r="J14" s="97"/>
      <c r="K14" s="98"/>
      <c r="L14" s="6"/>
      <c r="M14" s="2"/>
      <c r="N14" s="17" t="str">
        <f t="shared" si="0"/>
        <v>LAB_A                          decimal (12,4)     comment 'LAB_A'  ,</v>
      </c>
      <c r="O14" s="2"/>
    </row>
    <row r="15" spans="1:21" s="3" customFormat="1" ht="13.5">
      <c r="A15" s="5">
        <v>9</v>
      </c>
      <c r="B15" s="55" t="s">
        <v>325</v>
      </c>
      <c r="C15" s="55" t="s">
        <v>325</v>
      </c>
      <c r="D15" s="56"/>
      <c r="E15" s="56" t="s">
        <v>176</v>
      </c>
      <c r="F15" s="56" t="s">
        <v>319</v>
      </c>
      <c r="G15" s="56"/>
      <c r="H15" s="56"/>
      <c r="I15" s="55"/>
      <c r="J15" s="94"/>
      <c r="K15" s="95"/>
      <c r="L15" s="6"/>
      <c r="M15" s="2"/>
      <c r="N15" s="17" t="str">
        <f t="shared" si="0"/>
        <v>LAB_B                          decimal (12,4)     comment 'LAB_B'  ,</v>
      </c>
      <c r="O15" s="2"/>
    </row>
    <row r="16" spans="1:21" s="3" customFormat="1" ht="13.5">
      <c r="A16" s="5">
        <v>10</v>
      </c>
      <c r="B16" s="55" t="s">
        <v>326</v>
      </c>
      <c r="C16" s="55" t="s">
        <v>326</v>
      </c>
      <c r="D16" s="56"/>
      <c r="E16" s="56" t="s">
        <v>176</v>
      </c>
      <c r="F16" s="56" t="s">
        <v>327</v>
      </c>
      <c r="G16" s="56"/>
      <c r="H16" s="56"/>
      <c r="I16" s="55"/>
      <c r="J16" s="94"/>
      <c r="K16" s="95"/>
      <c r="L16" s="6"/>
      <c r="M16" s="2"/>
      <c r="N16" s="17" t="str">
        <f t="shared" si="0"/>
        <v>XYZ_X                          decimal (12,6)     comment 'XYZ_X'  ,</v>
      </c>
      <c r="O16" s="2"/>
    </row>
    <row r="17" spans="1:15" s="3" customFormat="1" ht="13.5">
      <c r="A17" s="5">
        <v>11</v>
      </c>
      <c r="B17" s="55" t="s">
        <v>328</v>
      </c>
      <c r="C17" s="55" t="s">
        <v>328</v>
      </c>
      <c r="D17" s="56"/>
      <c r="E17" s="56" t="s">
        <v>176</v>
      </c>
      <c r="F17" s="56" t="s">
        <v>327</v>
      </c>
      <c r="G17" s="56"/>
      <c r="H17" s="56"/>
      <c r="I17" s="55"/>
      <c r="J17" s="94"/>
      <c r="K17" s="95"/>
      <c r="L17" s="6"/>
      <c r="M17" s="2"/>
      <c r="N17" s="17" t="str">
        <f t="shared" si="0"/>
        <v>XYZ_Y                          decimal (12,6)     comment 'XYZ_Y'  ,</v>
      </c>
      <c r="O17" s="2"/>
    </row>
    <row r="18" spans="1:15" s="3" customFormat="1" ht="13.5">
      <c r="A18" s="5">
        <v>12</v>
      </c>
      <c r="B18" s="55" t="s">
        <v>329</v>
      </c>
      <c r="C18" s="55" t="s">
        <v>329</v>
      </c>
      <c r="D18" s="56"/>
      <c r="E18" s="56" t="s">
        <v>176</v>
      </c>
      <c r="F18" s="56" t="s">
        <v>327</v>
      </c>
      <c r="G18" s="56"/>
      <c r="H18" s="56"/>
      <c r="I18" s="55"/>
      <c r="J18" s="94"/>
      <c r="K18" s="95"/>
      <c r="L18" s="6"/>
      <c r="M18" s="2"/>
      <c r="N18" s="17" t="str">
        <f t="shared" si="0"/>
        <v>XYZ_Z                          decimal (12,6)     comment 'XYZ_Z'  ,</v>
      </c>
      <c r="O18" s="2"/>
    </row>
    <row r="19" spans="1:15" s="3" customFormat="1" ht="13.5">
      <c r="A19" s="5">
        <v>13</v>
      </c>
      <c r="B19" s="55" t="s">
        <v>330</v>
      </c>
      <c r="C19" s="55" t="s">
        <v>330</v>
      </c>
      <c r="D19" s="56"/>
      <c r="E19" s="56" t="s">
        <v>176</v>
      </c>
      <c r="F19" s="56" t="s">
        <v>331</v>
      </c>
      <c r="G19" s="56"/>
      <c r="H19" s="56"/>
      <c r="I19" s="55"/>
      <c r="J19" s="94"/>
      <c r="K19" s="95"/>
      <c r="L19" s="6"/>
      <c r="M19" s="2"/>
      <c r="N19" s="17" t="str">
        <f t="shared" si="0"/>
        <v>CYMK_C_RATE                    decimal (5,2)     comment 'CYMK_C_RATE'  ,</v>
      </c>
      <c r="O19" s="2"/>
    </row>
    <row r="20" spans="1:15" s="3" customFormat="1" ht="13.5">
      <c r="A20" s="5">
        <v>14</v>
      </c>
      <c r="B20" s="55" t="s">
        <v>332</v>
      </c>
      <c r="C20" s="55" t="s">
        <v>332</v>
      </c>
      <c r="D20" s="56"/>
      <c r="E20" s="56" t="s">
        <v>176</v>
      </c>
      <c r="F20" s="56" t="s">
        <v>331</v>
      </c>
      <c r="G20" s="56"/>
      <c r="H20" s="56"/>
      <c r="I20" s="55"/>
      <c r="J20" s="94"/>
      <c r="K20" s="95"/>
      <c r="L20" s="6"/>
      <c r="M20" s="2"/>
      <c r="N20" s="17" t="str">
        <f t="shared" si="0"/>
        <v>CYMK_Y_RATE                    decimal (5,2)     comment 'CYMK_Y_RATE'  ,</v>
      </c>
      <c r="O20" s="2"/>
    </row>
    <row r="21" spans="1:15" s="3" customFormat="1" ht="13.5">
      <c r="A21" s="5">
        <v>15</v>
      </c>
      <c r="B21" s="55" t="s">
        <v>333</v>
      </c>
      <c r="C21" s="55" t="s">
        <v>333</v>
      </c>
      <c r="D21" s="56"/>
      <c r="E21" s="56" t="s">
        <v>176</v>
      </c>
      <c r="F21" s="56" t="s">
        <v>331</v>
      </c>
      <c r="G21" s="56"/>
      <c r="H21" s="56"/>
      <c r="I21" s="55"/>
      <c r="J21" s="42"/>
      <c r="K21" s="43"/>
      <c r="L21" s="6"/>
      <c r="M21" s="2"/>
      <c r="N21" s="17" t="str">
        <f t="shared" si="0"/>
        <v>CYMK_M_RATE                    decimal (5,2)     comment 'CYMK_M_RATE'  ,</v>
      </c>
      <c r="O21" s="2"/>
    </row>
    <row r="22" spans="1:15" s="3" customFormat="1" ht="13.5">
      <c r="A22" s="5">
        <v>16</v>
      </c>
      <c r="B22" s="55" t="s">
        <v>334</v>
      </c>
      <c r="C22" s="55" t="s">
        <v>334</v>
      </c>
      <c r="D22" s="56"/>
      <c r="E22" s="56" t="s">
        <v>176</v>
      </c>
      <c r="F22" s="56" t="s">
        <v>331</v>
      </c>
      <c r="G22" s="56"/>
      <c r="H22" s="56"/>
      <c r="I22" s="55"/>
      <c r="J22" s="42"/>
      <c r="K22" s="43"/>
      <c r="L22" s="6"/>
      <c r="M22" s="2"/>
      <c r="N22" s="17" t="str">
        <f t="shared" si="0"/>
        <v>CYMK_K_RATE                    decimal (5,2)     comment 'CYMK_K_RATE'  ,</v>
      </c>
      <c r="O22" s="2"/>
    </row>
    <row r="23" spans="1:15" s="3" customFormat="1" ht="13.5" customHeight="1">
      <c r="A23" s="5">
        <v>17</v>
      </c>
      <c r="B23" s="55" t="s">
        <v>52</v>
      </c>
      <c r="C23" s="55" t="s">
        <v>53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>Ins_Date                       datetime       comment '최초입력일자'  ,</v>
      </c>
      <c r="O23" s="2"/>
    </row>
    <row r="24" spans="1:15" s="3" customFormat="1" ht="13.5">
      <c r="A24" s="5">
        <v>18</v>
      </c>
      <c r="B24" s="55" t="s">
        <v>55</v>
      </c>
      <c r="C24" s="55" t="s">
        <v>56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>Ins_Emp                        nvarchar (20)     comment '최초입력자'  ,</v>
      </c>
      <c r="O24" s="2"/>
    </row>
    <row r="25" spans="1:15" s="3" customFormat="1" ht="13.5" customHeight="1">
      <c r="A25" s="5">
        <v>19</v>
      </c>
      <c r="B25" s="55" t="s">
        <v>57</v>
      </c>
      <c r="C25" s="55" t="s">
        <v>58</v>
      </c>
      <c r="D25" s="56"/>
      <c r="E25" s="56" t="s">
        <v>54</v>
      </c>
      <c r="F25" s="56"/>
      <c r="G25" s="56"/>
      <c r="H25" s="56"/>
      <c r="I25" s="55"/>
      <c r="J25" s="42"/>
      <c r="K25" s="43"/>
      <c r="L25" s="6"/>
      <c r="M25" s="2"/>
      <c r="N25" s="17" t="str">
        <f t="shared" si="0"/>
        <v xml:space="preserve">Up_Date                        datetime       comment '최종수정일자'  </v>
      </c>
      <c r="O25" s="2"/>
    </row>
    <row r="26" spans="1:15" s="3" customFormat="1" ht="13.5">
      <c r="A26" s="5">
        <v>20</v>
      </c>
      <c r="B26" s="55" t="s">
        <v>59</v>
      </c>
      <c r="C26" s="55" t="s">
        <v>60</v>
      </c>
      <c r="D26" s="56"/>
      <c r="E26" s="56" t="s">
        <v>43</v>
      </c>
      <c r="F26" s="56">
        <v>20</v>
      </c>
      <c r="G26" s="56"/>
      <c r="H26" s="56"/>
      <c r="I26" s="55"/>
      <c r="J26" s="42"/>
      <c r="K26" s="43"/>
      <c r="L26" s="6"/>
      <c r="M26" s="2"/>
      <c r="N26" s="17" t="str">
        <f t="shared" si="0"/>
        <v xml:space="preserve">Up_Emp                         nvarchar (20)     comment '최종수정자'  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SU_Wo_Color_History(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SU_Wo_Color_History(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SU_Wo_Color_History(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SU_Wo_Color_History(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EFDD-373F-4C2F-A13E-03A7AAB47D5A}">
  <dimension ref="A1:U57"/>
  <sheetViews>
    <sheetView zoomScaleNormal="100" workbookViewId="0">
      <selection activeCell="D20" sqref="D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Dashboard_Master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74</v>
      </c>
      <c r="G4" s="85"/>
      <c r="H4" s="85"/>
      <c r="I4" s="46" t="s">
        <v>14</v>
      </c>
      <c r="J4" s="70" t="s">
        <v>75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Dashboard_Master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69</v>
      </c>
      <c r="C7" s="55" t="s">
        <v>70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DashboardItem                  nvarchar (20)   NOT NULL  Primary Key  comment '대쉬보드코드'  ,</v>
      </c>
      <c r="O7" s="2"/>
    </row>
    <row r="8" spans="1:21" s="3" customFormat="1" ht="13.5">
      <c r="A8" s="5">
        <v>2</v>
      </c>
      <c r="B8" s="55" t="s">
        <v>76</v>
      </c>
      <c r="C8" s="55" t="s">
        <v>77</v>
      </c>
      <c r="D8" s="56"/>
      <c r="E8" s="56" t="s">
        <v>43</v>
      </c>
      <c r="F8" s="56">
        <v>100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Title                          nvarchar (100)     comment '대쉬보드명'  ,</v>
      </c>
      <c r="O8" s="2"/>
    </row>
    <row r="9" spans="1:21" s="3" customFormat="1" ht="13.5">
      <c r="A9" s="5">
        <v>3</v>
      </c>
      <c r="B9" s="55" t="s">
        <v>78</v>
      </c>
      <c r="C9" s="55" t="s">
        <v>79</v>
      </c>
      <c r="D9" s="56"/>
      <c r="E9" s="56" t="s">
        <v>43</v>
      </c>
      <c r="F9" s="56">
        <v>100</v>
      </c>
      <c r="G9" s="56"/>
      <c r="H9" s="56"/>
      <c r="I9" s="55"/>
      <c r="J9" s="57"/>
      <c r="K9" s="58"/>
      <c r="L9" s="6"/>
      <c r="M9" s="2"/>
      <c r="N9" s="17" t="str">
        <f t="shared" si="0"/>
        <v>ItemPath                       nvarchar (100)     comment '화면경로'  ,</v>
      </c>
      <c r="O9" s="2"/>
    </row>
    <row r="10" spans="1:21" s="3" customFormat="1" ht="13.5">
      <c r="A10" s="5">
        <v>4</v>
      </c>
      <c r="B10" s="55" t="s">
        <v>80</v>
      </c>
      <c r="C10" s="55" t="s">
        <v>81</v>
      </c>
      <c r="D10" s="56"/>
      <c r="E10" s="56" t="s">
        <v>43</v>
      </c>
      <c r="F10" s="56">
        <v>50</v>
      </c>
      <c r="G10" s="56"/>
      <c r="H10" s="56"/>
      <c r="I10" s="55"/>
      <c r="J10" s="96"/>
      <c r="K10" s="95"/>
      <c r="L10" s="48"/>
      <c r="M10" s="2"/>
      <c r="N10" s="17" t="str">
        <f t="shared" si="0"/>
        <v>ItemDLL                        nvarchar (50)     comment '대쉬보드DLL'  ,</v>
      </c>
      <c r="O10" s="2"/>
    </row>
    <row r="11" spans="1:21" s="3" customFormat="1" ht="13.5">
      <c r="A11" s="5">
        <v>5</v>
      </c>
      <c r="B11" s="55" t="s">
        <v>82</v>
      </c>
      <c r="C11" s="55" t="s">
        <v>83</v>
      </c>
      <c r="D11" s="56"/>
      <c r="E11" s="56" t="s">
        <v>84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Sort_Index                     int       comment '정렬순서'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4"/>
      <c r="K12" s="9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6"/>
      <c r="K13" s="95"/>
      <c r="L13" s="6"/>
      <c r="M13" s="2"/>
      <c r="N13" s="17" t="str">
        <f t="shared" si="0"/>
        <v>Up_Date                        datetime       comment '최종수정일자'  ,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>Up_Emp                         nvarchar (20)     comment '최종수정자'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Ins_Date                       datetime       comment '최초입력일자'  ,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Dashboard_Master(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Dashboard_Master(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Dashboard_Master(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Dashboard_Master(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E1:E2"/>
    <mergeCell ref="F1:H2"/>
    <mergeCell ref="A2:B2"/>
    <mergeCell ref="C1:D1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1:K11"/>
    <mergeCell ref="J14:K14"/>
    <mergeCell ref="J15:K15"/>
    <mergeCell ref="J16:K16"/>
    <mergeCell ref="J17:K17"/>
    <mergeCell ref="J6:K6"/>
    <mergeCell ref="J7:K7"/>
    <mergeCell ref="J8:K8"/>
    <mergeCell ref="J9:K9"/>
    <mergeCell ref="J10:K10"/>
    <mergeCell ref="C45:G45"/>
    <mergeCell ref="C46:G46"/>
    <mergeCell ref="J46:L46"/>
    <mergeCell ref="J12:K12"/>
    <mergeCell ref="J13:K13"/>
    <mergeCell ref="C44:G44"/>
    <mergeCell ref="J44:L44"/>
    <mergeCell ref="C42:G42"/>
    <mergeCell ref="J42:L42"/>
    <mergeCell ref="C43:G43"/>
    <mergeCell ref="J43:L43"/>
    <mergeCell ref="J18:K18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EDC2-818A-4331-8250-0CBF61C75376}">
  <dimension ref="A1:U57"/>
  <sheetViews>
    <sheetView workbookViewId="0">
      <selection activeCell="E20" sqref="E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337</v>
      </c>
      <c r="G4" s="85"/>
      <c r="H4" s="85"/>
      <c r="I4" s="46" t="s">
        <v>14</v>
      </c>
      <c r="J4" s="70" t="s">
        <v>338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67</v>
      </c>
      <c r="C7" s="55" t="s">
        <v>68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User_ID                        nvarchar (20)   NOT NULL  Primary Key  comment '사용자ID'  ,</v>
      </c>
      <c r="O7" s="2"/>
    </row>
    <row r="8" spans="1:21" s="3" customFormat="1" ht="13.5">
      <c r="A8" s="5">
        <v>2</v>
      </c>
      <c r="B8" s="55" t="s">
        <v>339</v>
      </c>
      <c r="C8" s="55" t="s">
        <v>340</v>
      </c>
      <c r="D8" s="56"/>
      <c r="E8" s="56" t="s">
        <v>43</v>
      </c>
      <c r="F8" s="56">
        <v>100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User_Name                      nvarchar (100)     comment '사용자명'  ,</v>
      </c>
      <c r="O8" s="2"/>
    </row>
    <row r="9" spans="1:21" s="3" customFormat="1" ht="13.5">
      <c r="A9" s="5">
        <v>3</v>
      </c>
      <c r="B9" s="55" t="s">
        <v>341</v>
      </c>
      <c r="C9" s="55" t="s">
        <v>342</v>
      </c>
      <c r="D9" s="56"/>
      <c r="E9" s="56" t="s">
        <v>43</v>
      </c>
      <c r="F9" s="56">
        <v>50</v>
      </c>
      <c r="G9" s="56"/>
      <c r="H9" s="56"/>
      <c r="I9" s="55"/>
      <c r="J9" s="97"/>
      <c r="K9" s="98"/>
      <c r="L9" s="6"/>
      <c r="M9" s="2"/>
      <c r="N9" s="17" t="str">
        <f t="shared" si="0"/>
        <v>User_PW                        nvarchar (50)     comment '사용자패스워드'  ,</v>
      </c>
      <c r="O9" s="2"/>
    </row>
    <row r="10" spans="1:21" s="3" customFormat="1" ht="13.5">
      <c r="A10" s="5">
        <v>4</v>
      </c>
      <c r="B10" s="55" t="s">
        <v>343</v>
      </c>
      <c r="C10" s="55" t="s">
        <v>344</v>
      </c>
      <c r="D10" s="56"/>
      <c r="E10" s="56" t="s">
        <v>43</v>
      </c>
      <c r="F10" s="56">
        <v>30</v>
      </c>
      <c r="G10" s="56"/>
      <c r="H10" s="56"/>
      <c r="I10" s="55"/>
      <c r="J10" s="97"/>
      <c r="K10" s="98"/>
      <c r="L10" s="48"/>
      <c r="M10" s="2"/>
      <c r="N10" s="17" t="str">
        <f t="shared" si="0"/>
        <v>Customer_Code                  nvarchar (30)     comment '거래처코드'  ,</v>
      </c>
      <c r="O10" s="2"/>
    </row>
    <row r="11" spans="1:21" s="3" customFormat="1" ht="13.5">
      <c r="A11" s="5">
        <v>5</v>
      </c>
      <c r="B11" s="55" t="s">
        <v>345</v>
      </c>
      <c r="C11" s="55" t="s">
        <v>346</v>
      </c>
      <c r="D11" s="56" t="s">
        <v>42</v>
      </c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User_Type                      nchar (1)   NOT NULL   comment '사용자구분'  ,</v>
      </c>
      <c r="O11" s="2"/>
    </row>
    <row r="12" spans="1:21" s="3" customFormat="1" ht="13.5">
      <c r="A12" s="5">
        <v>6</v>
      </c>
      <c r="B12" s="55" t="s">
        <v>347</v>
      </c>
      <c r="C12" s="55" t="s">
        <v>348</v>
      </c>
      <c r="D12" s="56" t="s">
        <v>42</v>
      </c>
      <c r="E12" s="56" t="s">
        <v>84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PW_Reset_Count                 int     NOT NULL   comment '패스워드리셋 횟수'  ,</v>
      </c>
      <c r="O12" s="2"/>
    </row>
    <row r="13" spans="1:21" s="3" customFormat="1" ht="13.5">
      <c r="A13" s="5">
        <v>7</v>
      </c>
      <c r="B13" s="55" t="s">
        <v>349</v>
      </c>
      <c r="C13" s="55" t="s">
        <v>350</v>
      </c>
      <c r="D13" s="56"/>
      <c r="E13" s="56" t="s">
        <v>43</v>
      </c>
      <c r="F13" s="56">
        <v>30</v>
      </c>
      <c r="G13" s="56"/>
      <c r="H13" s="56"/>
      <c r="I13" s="55"/>
      <c r="J13" s="97"/>
      <c r="K13" s="98"/>
      <c r="L13" s="6"/>
      <c r="M13" s="2"/>
      <c r="N13" s="17" t="str">
        <f t="shared" si="0"/>
        <v>Default_Screen_Code            nvarchar (30)     comment '기본화면코드'  ,</v>
      </c>
      <c r="O13" s="2"/>
    </row>
    <row r="14" spans="1:21" s="3" customFormat="1" ht="13.5">
      <c r="A14" s="5">
        <v>8</v>
      </c>
      <c r="B14" s="55" t="s">
        <v>351</v>
      </c>
      <c r="C14" s="55" t="s">
        <v>352</v>
      </c>
      <c r="D14" s="56"/>
      <c r="E14" s="56" t="s">
        <v>43</v>
      </c>
      <c r="F14" s="56">
        <v>30</v>
      </c>
      <c r="G14" s="56"/>
      <c r="H14" s="56"/>
      <c r="I14" s="55"/>
      <c r="J14" s="97"/>
      <c r="K14" s="98"/>
      <c r="L14" s="6"/>
      <c r="M14" s="2"/>
      <c r="N14" s="17" t="str">
        <f t="shared" si="0"/>
        <v>Default_Major_Process_Code     nvarchar (30)     comment '기본공정코드'  ,</v>
      </c>
      <c r="O14" s="2"/>
    </row>
    <row r="15" spans="1:21" s="3" customFormat="1" ht="13.5">
      <c r="A15" s="5">
        <v>9</v>
      </c>
      <c r="B15" s="55" t="s">
        <v>312</v>
      </c>
      <c r="C15" s="55" t="s">
        <v>353</v>
      </c>
      <c r="D15" s="56"/>
      <c r="E15" s="56" t="s">
        <v>51</v>
      </c>
      <c r="F15" s="56">
        <v>1</v>
      </c>
      <c r="G15" s="56"/>
      <c r="H15" s="56"/>
      <c r="I15" s="55"/>
      <c r="J15" s="94"/>
      <c r="K15" s="95"/>
      <c r="L15" s="6"/>
      <c r="M15" s="2"/>
      <c r="N15" s="17" t="str">
        <f t="shared" si="0"/>
        <v>Monitoring_YN                  nchar (1)     comment '모니터링사용유무'  ,</v>
      </c>
      <c r="O15" s="2"/>
    </row>
    <row r="16" spans="1:21" s="3" customFormat="1" ht="13.5">
      <c r="A16" s="5">
        <v>10</v>
      </c>
      <c r="B16" s="55" t="s">
        <v>49</v>
      </c>
      <c r="C16" s="55" t="s">
        <v>50</v>
      </c>
      <c r="D16" s="56" t="s">
        <v>42</v>
      </c>
      <c r="E16" s="56" t="s">
        <v>51</v>
      </c>
      <c r="F16" s="56">
        <v>1</v>
      </c>
      <c r="G16" s="56"/>
      <c r="H16" s="56"/>
      <c r="I16" s="55"/>
      <c r="J16" s="94"/>
      <c r="K16" s="95"/>
      <c r="L16" s="6"/>
      <c r="M16" s="2"/>
      <c r="N16" s="17" t="str">
        <f t="shared" si="0"/>
        <v>Use_YN                         nchar (1)   NOT NULL   comment '사용유무'  ,</v>
      </c>
      <c r="O16" s="2"/>
    </row>
    <row r="17" spans="1:15" s="3" customFormat="1" ht="13.5">
      <c r="A17" s="5">
        <v>11</v>
      </c>
      <c r="B17" s="55" t="s">
        <v>57</v>
      </c>
      <c r="C17" s="55" t="s">
        <v>58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Up_Date                        datetime       comment '최종수정일자'  ,</v>
      </c>
      <c r="O17" s="2"/>
    </row>
    <row r="18" spans="1:15" s="3" customFormat="1" ht="13.5">
      <c r="A18" s="5">
        <v>12</v>
      </c>
      <c r="B18" s="55" t="s">
        <v>59</v>
      </c>
      <c r="C18" s="55" t="s">
        <v>60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Up_Emp                         nvarchar (20)     comment '최종수정자'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4"/>
      <c r="K19" s="95"/>
      <c r="L19" s="6"/>
      <c r="M19" s="2"/>
      <c r="N19" s="17" t="str">
        <f t="shared" si="0"/>
        <v xml:space="preserve">Ins_Date                       datetime       comment '최초입력일자'  </v>
      </c>
      <c r="O19" s="2"/>
    </row>
    <row r="20" spans="1:15" s="3" customFormat="1" ht="13.5">
      <c r="A20" s="5">
        <v>14</v>
      </c>
      <c r="B20" s="55" t="s">
        <v>55</v>
      </c>
      <c r="C20" s="55" t="s">
        <v>56</v>
      </c>
      <c r="D20" s="56"/>
      <c r="E20" s="56" t="s">
        <v>43</v>
      </c>
      <c r="F20" s="56">
        <v>20</v>
      </c>
      <c r="G20" s="56"/>
      <c r="H20" s="56"/>
      <c r="I20" s="55"/>
      <c r="J20" s="94"/>
      <c r="K20" s="95"/>
      <c r="L20" s="6"/>
      <c r="M20" s="2"/>
      <c r="N20" s="17" t="str">
        <f t="shared" si="0"/>
        <v xml:space="preserve">Ins_Emp                        nvarchar (20)     comment '최초입력자'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672E-65D3-4FCC-965E-38FF1DA694EB}">
  <dimension ref="A1:U57"/>
  <sheetViews>
    <sheetView workbookViewId="0">
      <selection activeCell="C20" sqref="C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Userdefine_Ma_Master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354</v>
      </c>
      <c r="G4" s="85"/>
      <c r="H4" s="85"/>
      <c r="I4" s="46" t="s">
        <v>14</v>
      </c>
      <c r="J4" s="70" t="s">
        <v>355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Userdefine_Ma_Master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356</v>
      </c>
      <c r="C7" s="55" t="s">
        <v>357</v>
      </c>
      <c r="D7" s="56" t="s">
        <v>42</v>
      </c>
      <c r="E7" s="56" t="s">
        <v>43</v>
      </c>
      <c r="F7" s="56">
        <v>100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Userdefine_Ma_Code             nvarchar (100)   NOT NULL  Primary Key  comment '사용자정의대분류코드'  ,</v>
      </c>
      <c r="O7" s="2"/>
    </row>
    <row r="8" spans="1:21" s="3" customFormat="1" ht="13.5">
      <c r="A8" s="5">
        <v>2</v>
      </c>
      <c r="B8" s="55" t="s">
        <v>358</v>
      </c>
      <c r="C8" s="55" t="s">
        <v>359</v>
      </c>
      <c r="D8" s="56"/>
      <c r="E8" s="56" t="s">
        <v>43</v>
      </c>
      <c r="F8" s="56">
        <v>300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Userdefine_Ma_Name             nvarchar (300)     comment '사용자정의대분류코드명'  ,</v>
      </c>
      <c r="O8" s="2"/>
    </row>
    <row r="9" spans="1:21" s="3" customFormat="1" ht="13.5">
      <c r="A9" s="5">
        <v>3</v>
      </c>
      <c r="B9" s="55" t="s">
        <v>360</v>
      </c>
      <c r="C9" s="55" t="s">
        <v>361</v>
      </c>
      <c r="D9" s="56"/>
      <c r="E9" s="56" t="s">
        <v>51</v>
      </c>
      <c r="F9" s="56">
        <v>1</v>
      </c>
      <c r="G9" s="56"/>
      <c r="H9" s="56"/>
      <c r="I9" s="55"/>
      <c r="J9" s="97"/>
      <c r="K9" s="98"/>
      <c r="L9" s="6"/>
      <c r="M9" s="2"/>
      <c r="N9" s="17" t="str">
        <f t="shared" si="0"/>
        <v>Mng_Type                       nchar (1)     comment '사용자정의상세분류편집유무'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100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(100)     comment '비고'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Up_Date                        datetime       comment '최종수정일자'  ,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Up_Emp                         nvarchar (20)     comment '최종수정자'  ,</v>
      </c>
      <c r="O13" s="2"/>
    </row>
    <row r="14" spans="1:21" s="3" customFormat="1" ht="13.5">
      <c r="A14" s="5">
        <v>8</v>
      </c>
      <c r="B14" s="55" t="s">
        <v>52</v>
      </c>
      <c r="C14" s="55" t="s">
        <v>53</v>
      </c>
      <c r="D14" s="56"/>
      <c r="E14" s="56" t="s">
        <v>54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 xml:space="preserve">Ins_Date                       datetime       comment '최초입력일자'  </v>
      </c>
      <c r="O14" s="2"/>
    </row>
    <row r="15" spans="1:21" s="3" customFormat="1" ht="13.5">
      <c r="A15" s="5">
        <v>9</v>
      </c>
      <c r="B15" s="55" t="s">
        <v>55</v>
      </c>
      <c r="C15" s="55" t="s">
        <v>56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Ins_Emp                        nvarchar (20)     comment '최초입력자'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Userdefine_Ma_Master(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Userdefine_Ma_Master(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Userdefine_Ma_Master(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Userdefine_Ma_Master(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242C-EBF9-45C7-AB99-F78F46233002}">
  <dimension ref="A1:U57"/>
  <sheetViews>
    <sheetView workbookViewId="0">
      <selection activeCell="C19" sqref="C19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Userdefine_Mi_Master ;</v>
      </c>
    </row>
    <row r="4" spans="1:21" ht="25.5" customHeight="1">
      <c r="A4" s="84" t="s">
        <v>12</v>
      </c>
      <c r="B4" s="84"/>
      <c r="C4" s="84"/>
      <c r="D4" s="84"/>
      <c r="E4" s="4" t="s">
        <v>13</v>
      </c>
      <c r="F4" s="85" t="s">
        <v>362</v>
      </c>
      <c r="G4" s="85"/>
      <c r="H4" s="85"/>
      <c r="I4" s="46" t="s">
        <v>14</v>
      </c>
      <c r="J4" s="70" t="s">
        <v>363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Userdefine_Mi_Master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364</v>
      </c>
      <c r="C7" s="55" t="s">
        <v>365</v>
      </c>
      <c r="D7" s="56" t="s">
        <v>42</v>
      </c>
      <c r="E7" s="56" t="s">
        <v>43</v>
      </c>
      <c r="F7" s="56">
        <v>100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Userdefine_Mi_Code             nvarchar (100)   NOT NULL  Primary Key  comment '사용자정의상세분류코드'  ,</v>
      </c>
      <c r="O7" s="2"/>
    </row>
    <row r="8" spans="1:21" s="3" customFormat="1" ht="13.5">
      <c r="A8" s="5">
        <v>2</v>
      </c>
      <c r="B8" s="55" t="s">
        <v>356</v>
      </c>
      <c r="C8" s="55" t="s">
        <v>357</v>
      </c>
      <c r="D8" s="56" t="s">
        <v>42</v>
      </c>
      <c r="E8" s="56" t="s">
        <v>43</v>
      </c>
      <c r="F8" s="56">
        <v>100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Userdefine_Ma_Code             nvarchar (100)   NOT NULL  Primary Key  comment '사용자정의대분류코드'  ,</v>
      </c>
      <c r="O8" s="2"/>
    </row>
    <row r="9" spans="1:21" s="3" customFormat="1" ht="13.5">
      <c r="A9" s="5">
        <v>3</v>
      </c>
      <c r="B9" s="55" t="s">
        <v>366</v>
      </c>
      <c r="C9" s="55" t="s">
        <v>367</v>
      </c>
      <c r="D9" s="56"/>
      <c r="E9" s="56" t="s">
        <v>43</v>
      </c>
      <c r="F9" s="56">
        <v>300</v>
      </c>
      <c r="G9" s="56"/>
      <c r="H9" s="56"/>
      <c r="I9" s="55"/>
      <c r="J9" s="97"/>
      <c r="K9" s="98"/>
      <c r="L9" s="6"/>
      <c r="M9" s="2"/>
      <c r="N9" s="17" t="str">
        <f t="shared" si="0"/>
        <v>Userdefine_Mi_Name             nvarchar (300)     comment '사용자정의상세분류코드명'  ,</v>
      </c>
      <c r="O9" s="2"/>
    </row>
    <row r="10" spans="1:21" s="3" customFormat="1" ht="13.5">
      <c r="A10" s="5">
        <v>4</v>
      </c>
      <c r="B10" s="55" t="s">
        <v>82</v>
      </c>
      <c r="C10" s="55" t="s">
        <v>83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Sort_Index                     int       comment '정렬순서'  ,</v>
      </c>
      <c r="O10" s="2"/>
    </row>
    <row r="11" spans="1:21" s="3" customFormat="1" ht="13.5">
      <c r="A11" s="5">
        <v>5</v>
      </c>
      <c r="B11" s="55" t="s">
        <v>140</v>
      </c>
      <c r="C11" s="55" t="s">
        <v>141</v>
      </c>
      <c r="D11" s="56"/>
      <c r="E11" s="56" t="s">
        <v>43</v>
      </c>
      <c r="F11" s="56">
        <v>100</v>
      </c>
      <c r="G11" s="56"/>
      <c r="H11" s="56"/>
      <c r="I11" s="55"/>
      <c r="J11" s="97"/>
      <c r="K11" s="98"/>
      <c r="L11" s="6"/>
      <c r="M11" s="2"/>
      <c r="N11" s="17" t="str">
        <f t="shared" si="0"/>
        <v>Remark                         nvarchar (100)     comment '비고'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7"/>
      <c r="K12" s="98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Up_Date                        datetime       comment '최종수정일자'  ,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>Up_Emp                         nvarchar (20)     comment '최종수정자'  ,</v>
      </c>
      <c r="O14" s="2"/>
    </row>
    <row r="15" spans="1:21" s="3" customFormat="1" ht="13.5">
      <c r="A15" s="5">
        <v>9</v>
      </c>
      <c r="B15" s="55" t="s">
        <v>52</v>
      </c>
      <c r="C15" s="55" t="s">
        <v>368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 xml:space="preserve">Ins_Date                       datetime       comment '최조입력일자'  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Userdefine_Mi_Master(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Userdefine_Mi_Master(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Userdefine_Mi_Master(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Userdefine_Mi_Master(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752-39BC-400E-AFBB-415FC117FAAF}">
  <dimension ref="A1:U57"/>
  <sheetViews>
    <sheetView workbookViewId="0">
      <selection activeCell="J30" sqref="J3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UserGroup_Mapping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369</v>
      </c>
      <c r="G4" s="85"/>
      <c r="H4" s="85"/>
      <c r="I4" s="46" t="s">
        <v>14</v>
      </c>
      <c r="J4" s="70" t="s">
        <v>370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UserGroup_Mapping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67</v>
      </c>
      <c r="C8" s="55" t="s">
        <v>68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User_ID                        nvarchar (20)   NOT NULL  Primary Key  comment '사용자ID'  ,</v>
      </c>
      <c r="O8" s="2"/>
    </row>
    <row r="9" spans="1:21" s="3" customFormat="1" ht="13.5">
      <c r="A9" s="5">
        <v>3</v>
      </c>
      <c r="B9" s="55" t="s">
        <v>57</v>
      </c>
      <c r="C9" s="55" t="s">
        <v>58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Up_Date                        datetime       comment '최종수정일자'  ,</v>
      </c>
      <c r="O9" s="2"/>
    </row>
    <row r="10" spans="1:21" s="3" customFormat="1" ht="13.5">
      <c r="A10" s="5">
        <v>4</v>
      </c>
      <c r="B10" s="55" t="s">
        <v>59</v>
      </c>
      <c r="C10" s="55" t="s">
        <v>60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Up_Emp                         nvarchar (20)     comment '최종수정자'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 xml:space="preserve">Ins_Date                       datetime       comment '최초입력일자'  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 xml:space="preserve">Ins_Emp                        nvarchar (20)     comment '최초입력자'  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UserGroup_Mapping(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UserGroup_Mapping(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UserGroup_Mapping(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UserGroup_Mapping(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68A-3939-402A-A26C-C56BCEC303D5}">
  <dimension ref="A1:U57"/>
  <sheetViews>
    <sheetView workbookViewId="0">
      <selection activeCell="K31" sqref="K31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UserGroup_Master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371</v>
      </c>
      <c r="G4" s="85"/>
      <c r="H4" s="85"/>
      <c r="I4" s="46" t="s">
        <v>14</v>
      </c>
      <c r="J4" s="70" t="s">
        <v>372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UserGroup_Master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/>
      <c r="I7" s="55"/>
      <c r="J7" s="99" t="s">
        <v>304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373</v>
      </c>
      <c r="C8" s="55" t="s">
        <v>374</v>
      </c>
      <c r="D8" s="56"/>
      <c r="E8" s="56" t="s">
        <v>43</v>
      </c>
      <c r="F8" s="56">
        <v>100</v>
      </c>
      <c r="G8" s="56"/>
      <c r="H8" s="56"/>
      <c r="I8" s="55"/>
      <c r="J8" s="97" t="s">
        <v>377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UserGroup_Name                 nvarchar (100)     comment '사용자그룹명'  ,</v>
      </c>
      <c r="O8" s="2"/>
    </row>
    <row r="9" spans="1:21" s="3" customFormat="1" ht="13.5">
      <c r="A9" s="5">
        <v>3</v>
      </c>
      <c r="B9" s="55" t="s">
        <v>375</v>
      </c>
      <c r="C9" s="55" t="s">
        <v>376</v>
      </c>
      <c r="D9" s="56"/>
      <c r="E9" s="56" t="s">
        <v>51</v>
      </c>
      <c r="F9" s="56">
        <v>1</v>
      </c>
      <c r="G9" s="56"/>
      <c r="H9" s="56"/>
      <c r="I9" s="55"/>
      <c r="J9" s="97"/>
      <c r="K9" s="98"/>
      <c r="L9" s="6"/>
      <c r="M9" s="2"/>
      <c r="N9" s="17" t="str">
        <f t="shared" si="0"/>
        <v>Admin                          nchar (1)     comment '관리자권한여부'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97" t="s">
        <v>73</v>
      </c>
      <c r="K10" s="98"/>
      <c r="L10" s="48"/>
      <c r="M10" s="2"/>
      <c r="N10" s="17" t="str">
        <f t="shared" si="0"/>
        <v>Use_YN                         nchar (1)     comment '사용유무'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7" t="s">
        <v>61</v>
      </c>
      <c r="K15" s="98"/>
      <c r="L15" s="6"/>
      <c r="M15" s="2"/>
      <c r="N15" s="17" t="str">
        <f t="shared" si="0"/>
        <v xml:space="preserve">Ins_Date                       datetime       comment '최초입력일자'  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97" t="s">
        <v>64</v>
      </c>
      <c r="K16" s="98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UserGroup_Master(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UserGroup_Master(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UserGroup_Master(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UserGroup_Master(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9CC1-030A-4938-9BB0-8EBFE9508461}">
  <dimension ref="A1:U57"/>
  <sheetViews>
    <sheetView workbookViewId="0">
      <selection activeCell="B7" sqref="B7:I25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Wo_Req_backup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378</v>
      </c>
      <c r="G4" s="85"/>
      <c r="H4" s="85"/>
      <c r="I4" s="46" t="s">
        <v>14</v>
      </c>
      <c r="J4" s="70" t="s">
        <v>379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Wo_Req_backup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380</v>
      </c>
      <c r="C7" s="55" t="s">
        <v>381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Backup_Seq                     bigint     DEFAULT 1,1  Primary Key  comment '백업순번'  ,</v>
      </c>
      <c r="O7" s="2"/>
    </row>
    <row r="8" spans="1:21" s="3" customFormat="1" ht="13.5">
      <c r="A8" s="5">
        <v>2</v>
      </c>
      <c r="B8" s="55" t="s">
        <v>382</v>
      </c>
      <c r="C8" s="55" t="s">
        <v>383</v>
      </c>
      <c r="D8" s="56"/>
      <c r="E8" s="56" t="s">
        <v>43</v>
      </c>
      <c r="F8" s="56">
        <v>20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Wo_Req_No                      nvarchar (20)     comment '생산의뢰번호'  ,</v>
      </c>
      <c r="O8" s="2"/>
    </row>
    <row r="9" spans="1:21" s="3" customFormat="1" ht="13.5">
      <c r="A9" s="5">
        <v>3</v>
      </c>
      <c r="B9" s="55" t="s">
        <v>154</v>
      </c>
      <c r="C9" s="55" t="s">
        <v>155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Item_Code                      nvarchar (20)     comment '품목코드'  ,</v>
      </c>
      <c r="O9" s="2"/>
    </row>
    <row r="10" spans="1:21" s="3" customFormat="1" ht="13.5">
      <c r="A10" s="5">
        <v>4</v>
      </c>
      <c r="B10" s="55" t="s">
        <v>269</v>
      </c>
      <c r="C10" s="55" t="s">
        <v>384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Req_Seq                        int       comment '의뢰순번'  ,</v>
      </c>
      <c r="O10" s="2"/>
    </row>
    <row r="11" spans="1:21" s="3" customFormat="1" ht="13.5">
      <c r="A11" s="5">
        <v>5</v>
      </c>
      <c r="B11" s="55" t="s">
        <v>271</v>
      </c>
      <c r="C11" s="55" t="s">
        <v>385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Req_Qty                        int       comment '의뢰수량'  ,</v>
      </c>
      <c r="O11" s="2"/>
    </row>
    <row r="12" spans="1:21" s="3" customFormat="1" ht="13.5">
      <c r="A12" s="5">
        <v>6</v>
      </c>
      <c r="B12" s="55" t="s">
        <v>386</v>
      </c>
      <c r="C12" s="55" t="s">
        <v>165</v>
      </c>
      <c r="D12" s="56"/>
      <c r="E12" s="56" t="s">
        <v>43</v>
      </c>
      <c r="F12" s="56">
        <v>10</v>
      </c>
      <c r="G12" s="56"/>
      <c r="H12" s="56"/>
      <c r="I12" s="55"/>
      <c r="J12" s="97"/>
      <c r="K12" s="98"/>
      <c r="L12" s="6"/>
      <c r="M12" s="2"/>
      <c r="N12" s="17" t="str">
        <f t="shared" si="0"/>
        <v>Req_Unit                       nvarchar (10)     comment '단위'  ,</v>
      </c>
      <c r="O12" s="2"/>
    </row>
    <row r="13" spans="1:21" s="3" customFormat="1" ht="13.5">
      <c r="A13" s="5">
        <v>7</v>
      </c>
      <c r="B13" s="55" t="s">
        <v>387</v>
      </c>
      <c r="C13" s="55" t="s">
        <v>388</v>
      </c>
      <c r="D13" s="56"/>
      <c r="E13" s="56" t="s">
        <v>201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Prd_Plan_Date                  date       comment '생산완료예정일'  ,</v>
      </c>
      <c r="O13" s="2"/>
    </row>
    <row r="14" spans="1:21" s="3" customFormat="1" ht="13.5">
      <c r="A14" s="5">
        <v>8</v>
      </c>
      <c r="B14" s="55" t="s">
        <v>275</v>
      </c>
      <c r="C14" s="55" t="s">
        <v>389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>Project_No                     nvarchar (20)     comment '프로젝트'  ,</v>
      </c>
      <c r="O14" s="2"/>
    </row>
    <row r="15" spans="1:21" s="3" customFormat="1" ht="13.5">
      <c r="A15" s="5">
        <v>9</v>
      </c>
      <c r="B15" s="55" t="s">
        <v>390</v>
      </c>
      <c r="C15" s="55" t="s">
        <v>278</v>
      </c>
      <c r="D15" s="56"/>
      <c r="E15" s="56" t="s">
        <v>43</v>
      </c>
      <c r="F15" s="56">
        <v>100</v>
      </c>
      <c r="G15" s="56"/>
      <c r="H15" s="56"/>
      <c r="I15" s="55"/>
      <c r="J15" s="94"/>
      <c r="K15" s="95"/>
      <c r="L15" s="6"/>
      <c r="M15" s="2"/>
      <c r="N15" s="17" t="str">
        <f t="shared" si="0"/>
        <v>Project_Name                   nvarchar (100)     comment '프로젝트명'  ,</v>
      </c>
      <c r="O15" s="2"/>
    </row>
    <row r="16" spans="1:21" s="3" customFormat="1" ht="13.5">
      <c r="A16" s="5">
        <v>10</v>
      </c>
      <c r="B16" s="55" t="s">
        <v>391</v>
      </c>
      <c r="C16" s="55" t="s">
        <v>392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>Sale_Emp                       nvarchar (20)     comment '영업담당'  ,</v>
      </c>
      <c r="O16" s="2"/>
    </row>
    <row r="17" spans="1:15" s="3" customFormat="1" ht="13.5">
      <c r="A17" s="5">
        <v>11</v>
      </c>
      <c r="B17" s="55" t="s">
        <v>393</v>
      </c>
      <c r="C17" s="55" t="s">
        <v>394</v>
      </c>
      <c r="D17" s="56"/>
      <c r="E17" s="56" t="s">
        <v>43</v>
      </c>
      <c r="F17" s="56">
        <v>100</v>
      </c>
      <c r="G17" s="56"/>
      <c r="H17" s="56"/>
      <c r="I17" s="55"/>
      <c r="J17" s="94"/>
      <c r="K17" s="95"/>
      <c r="L17" s="6"/>
      <c r="M17" s="2"/>
      <c r="N17" s="17" t="str">
        <f t="shared" si="0"/>
        <v>Work_Group                     nvarchar (100)     comment '작업그룹'  ,</v>
      </c>
      <c r="O17" s="2"/>
    </row>
    <row r="18" spans="1:15" s="3" customFormat="1" ht="13.5">
      <c r="A18" s="5">
        <v>12</v>
      </c>
      <c r="B18" s="55" t="s">
        <v>395</v>
      </c>
      <c r="C18" s="55" t="s">
        <v>396</v>
      </c>
      <c r="D18" s="56"/>
      <c r="E18" s="56" t="s">
        <v>201</v>
      </c>
      <c r="F18" s="56"/>
      <c r="G18" s="56"/>
      <c r="H18" s="56"/>
      <c r="I18" s="55"/>
      <c r="J18" s="94"/>
      <c r="K18" s="95"/>
      <c r="L18" s="6"/>
      <c r="M18" s="2"/>
      <c r="N18" s="17" t="str">
        <f t="shared" si="0"/>
        <v>End_Req_Date                   date       comment '완료요청일'  ,</v>
      </c>
      <c r="O18" s="2"/>
    </row>
    <row r="19" spans="1:15" s="3" customFormat="1" ht="13.5">
      <c r="A19" s="5">
        <v>13</v>
      </c>
      <c r="B19" s="55" t="s">
        <v>397</v>
      </c>
      <c r="C19" s="55" t="s">
        <v>398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>Req_Status                     nvarchar (20)     comment '의뢰상태'  ,</v>
      </c>
      <c r="O19" s="2"/>
    </row>
    <row r="20" spans="1:15" s="3" customFormat="1" ht="13.5">
      <c r="A20" s="5">
        <v>14</v>
      </c>
      <c r="B20" s="55" t="s">
        <v>52</v>
      </c>
      <c r="C20" s="55" t="s">
        <v>53</v>
      </c>
      <c r="D20" s="56"/>
      <c r="E20" s="56" t="s">
        <v>54</v>
      </c>
      <c r="F20" s="56"/>
      <c r="G20" s="56"/>
      <c r="H20" s="56"/>
      <c r="I20" s="55"/>
      <c r="J20" s="94"/>
      <c r="K20" s="95"/>
      <c r="L20" s="6"/>
      <c r="M20" s="2"/>
      <c r="N20" s="17" t="str">
        <f t="shared" si="0"/>
        <v>Ins_Date                       datetime       comment '최초입력일자'  ,</v>
      </c>
      <c r="O20" s="2"/>
    </row>
    <row r="21" spans="1:15" s="3" customFormat="1" ht="13.5">
      <c r="A21" s="5">
        <v>15</v>
      </c>
      <c r="B21" s="55" t="s">
        <v>55</v>
      </c>
      <c r="C21" s="55" t="s">
        <v>56</v>
      </c>
      <c r="D21" s="56"/>
      <c r="E21" s="56" t="s">
        <v>43</v>
      </c>
      <c r="F21" s="56">
        <v>20</v>
      </c>
      <c r="G21" s="56"/>
      <c r="H21" s="56"/>
      <c r="I21" s="55"/>
      <c r="J21" s="42"/>
      <c r="K21" s="43"/>
      <c r="L21" s="6"/>
      <c r="M21" s="2"/>
      <c r="N21" s="17" t="str">
        <f t="shared" si="0"/>
        <v>Ins_Emp                        nvarchar (20)     comment '최초입력자'  ,</v>
      </c>
      <c r="O21" s="2"/>
    </row>
    <row r="22" spans="1:15" s="3" customFormat="1" ht="13.5">
      <c r="A22" s="5">
        <v>16</v>
      </c>
      <c r="B22" s="55" t="s">
        <v>57</v>
      </c>
      <c r="C22" s="55" t="s">
        <v>58</v>
      </c>
      <c r="D22" s="56"/>
      <c r="E22" s="56" t="s">
        <v>54</v>
      </c>
      <c r="F22" s="56"/>
      <c r="G22" s="56"/>
      <c r="H22" s="56"/>
      <c r="I22" s="55"/>
      <c r="J22" s="42"/>
      <c r="K22" s="43"/>
      <c r="L22" s="6"/>
      <c r="M22" s="2"/>
      <c r="N22" s="17" t="str">
        <f t="shared" si="0"/>
        <v>Up_Date                        datetime       comment '최종수정일자'  ,</v>
      </c>
      <c r="O22" s="2"/>
    </row>
    <row r="23" spans="1:15" s="3" customFormat="1" ht="13.5" customHeight="1">
      <c r="A23" s="5">
        <v>17</v>
      </c>
      <c r="B23" s="55" t="s">
        <v>59</v>
      </c>
      <c r="C23" s="55" t="s">
        <v>60</v>
      </c>
      <c r="D23" s="56"/>
      <c r="E23" s="56" t="s">
        <v>43</v>
      </c>
      <c r="F23" s="56">
        <v>20</v>
      </c>
      <c r="G23" s="56"/>
      <c r="H23" s="56"/>
      <c r="I23" s="55"/>
      <c r="J23" s="42"/>
      <c r="K23" s="43"/>
      <c r="L23" s="6"/>
      <c r="M23" s="2"/>
      <c r="N23" s="17" t="str">
        <f t="shared" si="0"/>
        <v>Up_Emp                         nvarchar (20)     comment '최종수정자'  ,</v>
      </c>
      <c r="O23" s="2"/>
    </row>
    <row r="24" spans="1:15" s="3" customFormat="1" ht="13.5">
      <c r="A24" s="5">
        <v>18</v>
      </c>
      <c r="B24" s="55" t="s">
        <v>52</v>
      </c>
      <c r="C24" s="55" t="s">
        <v>53</v>
      </c>
      <c r="D24" s="56"/>
      <c r="E24" s="56" t="s">
        <v>54</v>
      </c>
      <c r="F24" s="56"/>
      <c r="G24" s="56"/>
      <c r="H24" s="56"/>
      <c r="I24" s="55"/>
      <c r="J24" s="42"/>
      <c r="K24" s="43"/>
      <c r="L24" s="6"/>
      <c r="M24" s="2"/>
      <c r="N24" s="17" t="str">
        <f t="shared" si="0"/>
        <v xml:space="preserve">Ins_Date                       datetime       comment '최초입력일자'  </v>
      </c>
      <c r="O24" s="2"/>
    </row>
    <row r="25" spans="1:15" s="3" customFormat="1" ht="13.5" customHeight="1">
      <c r="A25" s="5">
        <v>19</v>
      </c>
      <c r="B25" s="55" t="s">
        <v>59</v>
      </c>
      <c r="C25" s="55" t="s">
        <v>60</v>
      </c>
      <c r="D25" s="56"/>
      <c r="E25" s="56" t="s">
        <v>43</v>
      </c>
      <c r="F25" s="56">
        <v>20</v>
      </c>
      <c r="G25" s="56"/>
      <c r="H25" s="56"/>
      <c r="I25" s="55"/>
      <c r="J25" s="42"/>
      <c r="K25" s="43"/>
      <c r="L25" s="6"/>
      <c r="M25" s="2"/>
      <c r="N25" s="17" t="str">
        <f t="shared" si="0"/>
        <v xml:space="preserve">Up_Emp                         nvarchar (20)     comment '최종수정자'  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Wo_Req_backup(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Wo_Req_backup(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Wo_Req_backup(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Wo_Req_backup(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E15A-8808-425C-B004-7B50B32548D2}">
  <dimension ref="A1:U57"/>
  <sheetViews>
    <sheetView workbookViewId="0">
      <selection activeCell="D25" sqref="D25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WorkCenter_Master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399</v>
      </c>
      <c r="G4" s="85"/>
      <c r="H4" s="85"/>
      <c r="I4" s="46" t="s">
        <v>14</v>
      </c>
      <c r="J4" s="70" t="s">
        <v>400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WorkCenter_Master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211</v>
      </c>
      <c r="C7" s="55" t="s">
        <v>212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Wc_Code                        nvarchar (20)   NOT NULL  Primary Key  comment '작업장코드'  ,</v>
      </c>
      <c r="O7" s="2"/>
    </row>
    <row r="8" spans="1:21" s="3" customFormat="1" ht="13.5">
      <c r="A8" s="5">
        <v>2</v>
      </c>
      <c r="B8" s="55" t="s">
        <v>401</v>
      </c>
      <c r="C8" s="55" t="s">
        <v>402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Wc_Name                        nvarchar (50)     comment '작업장명'  ,</v>
      </c>
      <c r="O8" s="2"/>
    </row>
    <row r="9" spans="1:21" s="3" customFormat="1" ht="13.5">
      <c r="A9" s="5">
        <v>3</v>
      </c>
      <c r="B9" s="55" t="s">
        <v>403</v>
      </c>
      <c r="C9" s="55" t="s">
        <v>404</v>
      </c>
      <c r="D9" s="56"/>
      <c r="E9" s="56" t="s">
        <v>43</v>
      </c>
      <c r="F9" s="56">
        <v>50</v>
      </c>
      <c r="G9" s="56"/>
      <c r="H9" s="56"/>
      <c r="I9" s="55"/>
      <c r="J9" s="97"/>
      <c r="K9" s="98"/>
      <c r="L9" s="6"/>
      <c r="M9" s="2"/>
      <c r="N9" s="17" t="str">
        <f t="shared" si="0"/>
        <v>Wc_Group                       nvarchar (50)     comment '작업장그룹'  ,</v>
      </c>
      <c r="O9" s="2"/>
    </row>
    <row r="10" spans="1:21" s="3" customFormat="1" ht="13.5">
      <c r="A10" s="5">
        <v>4</v>
      </c>
      <c r="B10" s="55" t="s">
        <v>238</v>
      </c>
      <c r="C10" s="55" t="s">
        <v>239</v>
      </c>
      <c r="D10" s="56" t="s">
        <v>42</v>
      </c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Process_Code                   nvarchar (20)   NOT NULL   comment '공정코드'  ,</v>
      </c>
      <c r="O10" s="2"/>
    </row>
    <row r="11" spans="1:21" s="3" customFormat="1" ht="13.5">
      <c r="A11" s="5">
        <v>5</v>
      </c>
      <c r="B11" s="55" t="s">
        <v>140</v>
      </c>
      <c r="C11" s="55" t="s">
        <v>141</v>
      </c>
      <c r="D11" s="56"/>
      <c r="E11" s="56" t="s">
        <v>43</v>
      </c>
      <c r="F11" s="56">
        <v>100</v>
      </c>
      <c r="G11" s="56"/>
      <c r="H11" s="56"/>
      <c r="I11" s="55"/>
      <c r="J11" s="97" t="s">
        <v>141</v>
      </c>
      <c r="K11" s="98"/>
      <c r="L11" s="6"/>
      <c r="M11" s="2"/>
      <c r="N11" s="17" t="str">
        <f t="shared" si="0"/>
        <v>Remark                         nvarchar (100)     comment '비고'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7" t="s">
        <v>50</v>
      </c>
      <c r="K12" s="98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405</v>
      </c>
      <c r="C13" s="55" t="s">
        <v>406</v>
      </c>
      <c r="D13" s="56"/>
      <c r="E13" s="56" t="s">
        <v>407</v>
      </c>
      <c r="F13" s="56">
        <v>1</v>
      </c>
      <c r="G13" s="56"/>
      <c r="H13" s="56"/>
      <c r="I13" s="55"/>
      <c r="J13" s="97"/>
      <c r="K13" s="98"/>
      <c r="L13" s="6"/>
      <c r="M13" s="2"/>
      <c r="N13" s="17" t="str">
        <f t="shared" si="0"/>
        <v>Auto_Wo_YN                     char (1)     comment '자동작업지시여부'  ,</v>
      </c>
      <c r="O13" s="2"/>
    </row>
    <row r="14" spans="1:21" s="3" customFormat="1" ht="13.5">
      <c r="A14" s="5">
        <v>8</v>
      </c>
      <c r="B14" s="55" t="s">
        <v>408</v>
      </c>
      <c r="C14" s="55" t="s">
        <v>409</v>
      </c>
      <c r="D14" s="56"/>
      <c r="E14" s="56" t="s">
        <v>407</v>
      </c>
      <c r="F14" s="56">
        <v>1</v>
      </c>
      <c r="G14" s="56"/>
      <c r="H14" s="56"/>
      <c r="I14" s="55"/>
      <c r="J14" s="97"/>
      <c r="K14" s="98"/>
      <c r="L14" s="6"/>
      <c r="M14" s="2"/>
      <c r="N14" s="17" t="str">
        <f t="shared" si="0"/>
        <v>Auto_Start_YN                  char (1)     comment '자동작업지시시작여부'  ,</v>
      </c>
      <c r="O14" s="2"/>
    </row>
    <row r="15" spans="1:21" s="3" customFormat="1" ht="13.5">
      <c r="A15" s="5">
        <v>9</v>
      </c>
      <c r="B15" s="55" t="s">
        <v>410</v>
      </c>
      <c r="C15" s="55" t="s">
        <v>411</v>
      </c>
      <c r="D15" s="56"/>
      <c r="E15" s="56" t="s">
        <v>43</v>
      </c>
      <c r="F15" s="56">
        <v>20</v>
      </c>
      <c r="G15" s="56"/>
      <c r="H15" s="56"/>
      <c r="I15" s="55"/>
      <c r="J15" s="97"/>
      <c r="K15" s="98"/>
      <c r="L15" s="6"/>
      <c r="M15" s="2"/>
      <c r="N15" s="17" t="str">
        <f t="shared" si="0"/>
        <v>Wo_Status                      nvarchar (20)     comment '비가동상태'  ,</v>
      </c>
      <c r="O15" s="2"/>
    </row>
    <row r="16" spans="1:21" s="3" customFormat="1" ht="13.5">
      <c r="A16" s="5">
        <v>10</v>
      </c>
      <c r="B16" s="55" t="s">
        <v>412</v>
      </c>
      <c r="C16" s="55" t="s">
        <v>413</v>
      </c>
      <c r="D16" s="56"/>
      <c r="E16" s="56" t="s">
        <v>54</v>
      </c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Last_Cnt_Time                  datetime       comment '최종실적처리시간'  ,</v>
      </c>
      <c r="O16" s="2"/>
    </row>
    <row r="17" spans="1:15" s="3" customFormat="1" ht="13.5">
      <c r="A17" s="5">
        <v>11</v>
      </c>
      <c r="B17" s="55" t="s">
        <v>414</v>
      </c>
      <c r="C17" s="55" t="s">
        <v>415</v>
      </c>
      <c r="D17" s="56"/>
      <c r="E17" s="56" t="s">
        <v>407</v>
      </c>
      <c r="F17" s="56">
        <v>1</v>
      </c>
      <c r="G17" s="56"/>
      <c r="H17" s="56"/>
      <c r="I17" s="55"/>
      <c r="J17" s="97"/>
      <c r="K17" s="98"/>
      <c r="L17" s="6"/>
      <c r="M17" s="2"/>
      <c r="N17" s="17" t="str">
        <f t="shared" si="0"/>
        <v>Pallet_YN                      char (1)     comment '팔렛생성유무'  ,</v>
      </c>
      <c r="O17" s="2"/>
    </row>
    <row r="18" spans="1:15" s="3" customFormat="1" ht="13.5">
      <c r="A18" s="5">
        <v>12</v>
      </c>
      <c r="B18" s="55" t="s">
        <v>416</v>
      </c>
      <c r="C18" s="55" t="s">
        <v>417</v>
      </c>
      <c r="D18" s="56"/>
      <c r="E18" s="56" t="s">
        <v>43</v>
      </c>
      <c r="F18" s="56">
        <v>20</v>
      </c>
      <c r="G18" s="56"/>
      <c r="H18" s="56"/>
      <c r="I18" s="55"/>
      <c r="J18" s="97"/>
      <c r="K18" s="98"/>
      <c r="L18" s="6"/>
      <c r="M18" s="2"/>
      <c r="N18" s="17" t="str">
        <f t="shared" si="0"/>
        <v>Prd_Unit                       nvarchar (20)     comment '실적단위'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7" t="s">
        <v>61</v>
      </c>
      <c r="K19" s="98"/>
      <c r="L19" s="6"/>
      <c r="M19" s="2"/>
      <c r="N19" s="17" t="str">
        <f t="shared" si="0"/>
        <v>Ins_Date                       datetime       comment '최초입력일자'  ,</v>
      </c>
      <c r="O19" s="2"/>
    </row>
    <row r="20" spans="1:15" s="3" customFormat="1" ht="13.5">
      <c r="A20" s="5">
        <v>14</v>
      </c>
      <c r="B20" s="55" t="s">
        <v>57</v>
      </c>
      <c r="C20" s="55" t="s">
        <v>58</v>
      </c>
      <c r="D20" s="56"/>
      <c r="E20" s="56" t="s">
        <v>54</v>
      </c>
      <c r="F20" s="56"/>
      <c r="G20" s="56"/>
      <c r="H20" s="56"/>
      <c r="I20" s="55"/>
      <c r="J20" s="97" t="s">
        <v>63</v>
      </c>
      <c r="K20" s="98"/>
      <c r="L20" s="6"/>
      <c r="M20" s="2"/>
      <c r="N20" s="17" t="str">
        <f t="shared" si="0"/>
        <v>Up_Date                        datetime       comment '최종수정일자'  ,</v>
      </c>
      <c r="O20" s="2"/>
    </row>
    <row r="21" spans="1:15" s="3" customFormat="1" ht="13.5">
      <c r="A21" s="5">
        <v>15</v>
      </c>
      <c r="B21" s="55" t="s">
        <v>55</v>
      </c>
      <c r="C21" s="55" t="s">
        <v>56</v>
      </c>
      <c r="D21" s="56"/>
      <c r="E21" s="56" t="s">
        <v>43</v>
      </c>
      <c r="F21" s="56">
        <v>20</v>
      </c>
      <c r="G21" s="56"/>
      <c r="H21" s="56"/>
      <c r="I21" s="55"/>
      <c r="J21" s="97" t="s">
        <v>62</v>
      </c>
      <c r="K21" s="98"/>
      <c r="L21" s="6"/>
      <c r="M21" s="2"/>
      <c r="N21" s="17" t="str">
        <f t="shared" si="0"/>
        <v xml:space="preserve">Ins_Emp                        nvarchar (20)     comment '최초입력자'  </v>
      </c>
      <c r="O21" s="2"/>
    </row>
    <row r="22" spans="1:15" s="3" customFormat="1" ht="13.5">
      <c r="A22" s="5">
        <v>16</v>
      </c>
      <c r="B22" s="55" t="s">
        <v>59</v>
      </c>
      <c r="C22" s="55" t="s">
        <v>60</v>
      </c>
      <c r="D22" s="56"/>
      <c r="E22" s="56" t="s">
        <v>43</v>
      </c>
      <c r="F22" s="56">
        <v>20</v>
      </c>
      <c r="G22" s="56"/>
      <c r="H22" s="56"/>
      <c r="I22" s="55"/>
      <c r="J22" s="97" t="s">
        <v>64</v>
      </c>
      <c r="K22" s="98"/>
      <c r="L22" s="6"/>
      <c r="M22" s="2"/>
      <c r="N22" s="17" t="str">
        <f t="shared" si="0"/>
        <v xml:space="preserve">Up_Emp                         nvarchar (20)     comment '최종수정자'  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WorkCenter_Master(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WorkCenter_Master(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WorkCenter_Master(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WorkCenter_Master(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4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2:G42"/>
    <mergeCell ref="J42:L42"/>
    <mergeCell ref="C43:G43"/>
    <mergeCell ref="J43:L43"/>
    <mergeCell ref="J12:K12"/>
    <mergeCell ref="J13:K13"/>
    <mergeCell ref="J14:K14"/>
    <mergeCell ref="J15:K15"/>
    <mergeCell ref="J16:K16"/>
    <mergeCell ref="J17:K17"/>
    <mergeCell ref="J21:K21"/>
    <mergeCell ref="J22:K22"/>
    <mergeCell ref="J18:K18"/>
    <mergeCell ref="J19:K19"/>
    <mergeCell ref="J20:K20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553C-BD27-4B17-A1E5-7E6C06715319}">
  <dimension ref="A1:U57"/>
  <sheetViews>
    <sheetView workbookViewId="0">
      <selection activeCell="L23" sqref="L23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WorkOrder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418</v>
      </c>
      <c r="G4" s="85"/>
      <c r="H4" s="85"/>
      <c r="I4" s="46" t="s">
        <v>14</v>
      </c>
      <c r="J4" s="70" t="s">
        <v>419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WorkOrder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420</v>
      </c>
      <c r="C8" s="55" t="s">
        <v>421</v>
      </c>
      <c r="D8" s="56"/>
      <c r="E8" s="56" t="s">
        <v>84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Plan_Qty_Box                   int       comment '계획수량'  ,</v>
      </c>
      <c r="O8" s="2"/>
    </row>
    <row r="9" spans="1:21" s="3" customFormat="1" ht="13.5">
      <c r="A9" s="5">
        <v>3</v>
      </c>
      <c r="B9" s="55" t="s">
        <v>422</v>
      </c>
      <c r="C9" s="55" t="s">
        <v>423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Plan_Unit                      nvarchar (20)     comment '계획수량단위'  ,</v>
      </c>
      <c r="O9" s="2"/>
    </row>
    <row r="10" spans="1:21" s="3" customFormat="1" ht="13.5">
      <c r="A10" s="5">
        <v>4</v>
      </c>
      <c r="B10" s="55" t="s">
        <v>424</v>
      </c>
      <c r="C10" s="55" t="s">
        <v>425</v>
      </c>
      <c r="D10" s="56"/>
      <c r="E10" s="56" t="s">
        <v>201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Plan_Date                      date       comment '계획일자'  ,</v>
      </c>
      <c r="O10" s="2"/>
    </row>
    <row r="11" spans="1:21" s="3" customFormat="1" ht="13.5">
      <c r="A11" s="5">
        <v>5</v>
      </c>
      <c r="B11" s="55" t="s">
        <v>426</v>
      </c>
      <c r="C11" s="55" t="s">
        <v>427</v>
      </c>
      <c r="D11" s="56"/>
      <c r="E11" s="56" t="s">
        <v>201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Prd_Date                       date       comment '생산일자'  ,</v>
      </c>
      <c r="O11" s="2"/>
    </row>
    <row r="12" spans="1:21" s="3" customFormat="1" ht="13.5">
      <c r="A12" s="5">
        <v>6</v>
      </c>
      <c r="B12" s="55" t="s">
        <v>410</v>
      </c>
      <c r="C12" s="55" t="s">
        <v>428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Wo_Status                      nvarchar (20)     comment '작업지시상태'  ,</v>
      </c>
      <c r="O12" s="2"/>
    </row>
    <row r="13" spans="1:21" s="3" customFormat="1" ht="13.5">
      <c r="A13" s="5">
        <v>7</v>
      </c>
      <c r="B13" s="55" t="s">
        <v>429</v>
      </c>
      <c r="C13" s="55" t="s">
        <v>430</v>
      </c>
      <c r="D13" s="56"/>
      <c r="E13" s="56" t="s">
        <v>84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Wo_Order                       int       comment '작업순서'  ,</v>
      </c>
      <c r="O13" s="2"/>
    </row>
    <row r="14" spans="1:21" s="3" customFormat="1" ht="13.5">
      <c r="A14" s="5">
        <v>8</v>
      </c>
      <c r="B14" s="55" t="s">
        <v>431</v>
      </c>
      <c r="C14" s="55" t="s">
        <v>432</v>
      </c>
      <c r="D14" s="56"/>
      <c r="E14" s="56" t="s">
        <v>54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Plan_StartTime                 datetime       comment '계획시작시간'  ,</v>
      </c>
      <c r="O14" s="2"/>
    </row>
    <row r="15" spans="1:21" s="3" customFormat="1" ht="13.5">
      <c r="A15" s="5">
        <v>9</v>
      </c>
      <c r="B15" s="55" t="s">
        <v>433</v>
      </c>
      <c r="C15" s="55" t="s">
        <v>434</v>
      </c>
      <c r="D15" s="56"/>
      <c r="E15" s="56" t="s">
        <v>54</v>
      </c>
      <c r="F15" s="56"/>
      <c r="G15" s="56"/>
      <c r="H15" s="56"/>
      <c r="I15" s="55"/>
      <c r="J15" s="97"/>
      <c r="K15" s="98"/>
      <c r="L15" s="6"/>
      <c r="M15" s="2"/>
      <c r="N15" s="17" t="str">
        <f t="shared" si="0"/>
        <v>Plan_EndTime                   datetime       comment '계획종료시간'  ,</v>
      </c>
      <c r="O15" s="2"/>
    </row>
    <row r="16" spans="1:21" s="3" customFormat="1" ht="13.5">
      <c r="A16" s="5">
        <v>10</v>
      </c>
      <c r="B16" s="55" t="s">
        <v>435</v>
      </c>
      <c r="C16" s="55" t="s">
        <v>436</v>
      </c>
      <c r="D16" s="56"/>
      <c r="E16" s="56" t="s">
        <v>54</v>
      </c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Prd_StartTime                  datetime       comment '작업시작시간'  ,</v>
      </c>
      <c r="O16" s="2"/>
    </row>
    <row r="17" spans="1:15" s="3" customFormat="1" ht="13.5">
      <c r="A17" s="5">
        <v>11</v>
      </c>
      <c r="B17" s="55" t="s">
        <v>437</v>
      </c>
      <c r="C17" s="55" t="s">
        <v>438</v>
      </c>
      <c r="D17" s="56"/>
      <c r="E17" s="56" t="s">
        <v>54</v>
      </c>
      <c r="F17" s="56"/>
      <c r="G17" s="56"/>
      <c r="H17" s="56"/>
      <c r="I17" s="55"/>
      <c r="J17" s="97"/>
      <c r="K17" s="98"/>
      <c r="L17" s="6"/>
      <c r="M17" s="2"/>
      <c r="N17" s="17" t="str">
        <f t="shared" si="0"/>
        <v>Prd_EndTime                    datetime       comment '작업종료시간'  ,</v>
      </c>
      <c r="O17" s="2"/>
    </row>
    <row r="18" spans="1:15" s="3" customFormat="1" ht="13.5">
      <c r="A18" s="5">
        <v>12</v>
      </c>
      <c r="B18" s="55" t="s">
        <v>439</v>
      </c>
      <c r="C18" s="55" t="s">
        <v>440</v>
      </c>
      <c r="D18" s="56"/>
      <c r="E18" s="56" t="s">
        <v>84</v>
      </c>
      <c r="F18" s="56"/>
      <c r="G18" s="56"/>
      <c r="H18" s="56"/>
      <c r="I18" s="55"/>
      <c r="J18" s="97"/>
      <c r="K18" s="98"/>
      <c r="L18" s="6"/>
      <c r="M18" s="2"/>
      <c r="N18" s="17" t="str">
        <f t="shared" si="0"/>
        <v>In_Qty_Sub                     int       comment '투입수량Sub'  ,</v>
      </c>
      <c r="O18" s="2"/>
    </row>
    <row r="19" spans="1:15" s="3" customFormat="1" ht="13.5">
      <c r="A19" s="5">
        <v>13</v>
      </c>
      <c r="B19" s="55" t="s">
        <v>441</v>
      </c>
      <c r="C19" s="55" t="s">
        <v>442</v>
      </c>
      <c r="D19" s="56"/>
      <c r="E19" s="56" t="s">
        <v>84</v>
      </c>
      <c r="F19" s="56"/>
      <c r="G19" s="56"/>
      <c r="H19" s="56"/>
      <c r="I19" s="55"/>
      <c r="J19" s="97"/>
      <c r="K19" s="98"/>
      <c r="L19" s="6"/>
      <c r="M19" s="2"/>
      <c r="N19" s="17" t="str">
        <f t="shared" si="0"/>
        <v>In_Qty_Main                    int       comment '투입수량Main'  ,</v>
      </c>
      <c r="O19" s="2"/>
    </row>
    <row r="20" spans="1:15" s="3" customFormat="1" ht="13.5">
      <c r="A20" s="5">
        <v>14</v>
      </c>
      <c r="B20" s="55" t="s">
        <v>443</v>
      </c>
      <c r="C20" s="55" t="s">
        <v>444</v>
      </c>
      <c r="D20" s="56"/>
      <c r="E20" s="56" t="s">
        <v>84</v>
      </c>
      <c r="F20" s="56"/>
      <c r="G20" s="56"/>
      <c r="H20" s="56"/>
      <c r="I20" s="55"/>
      <c r="J20" s="97"/>
      <c r="K20" s="98"/>
      <c r="L20" s="6"/>
      <c r="M20" s="2"/>
      <c r="N20" s="17" t="str">
        <f t="shared" si="0"/>
        <v>Out_Qty_Main                   int       comment '산출수량Main'  ,</v>
      </c>
      <c r="O20" s="2"/>
    </row>
    <row r="21" spans="1:15" s="3" customFormat="1" ht="13.5">
      <c r="A21" s="5">
        <v>15</v>
      </c>
      <c r="B21" s="55" t="s">
        <v>445</v>
      </c>
      <c r="C21" s="55" t="s">
        <v>446</v>
      </c>
      <c r="D21" s="56"/>
      <c r="E21" s="56" t="s">
        <v>84</v>
      </c>
      <c r="F21" s="56"/>
      <c r="G21" s="56"/>
      <c r="H21" s="56"/>
      <c r="I21" s="55"/>
      <c r="J21" s="97"/>
      <c r="K21" s="98"/>
      <c r="L21" s="6"/>
      <c r="M21" s="2"/>
      <c r="N21" s="17" t="str">
        <f t="shared" si="0"/>
        <v>Out_Qty_Sub                    int       comment '산출수량Sub'  ,</v>
      </c>
      <c r="O21" s="2"/>
    </row>
    <row r="22" spans="1:15" s="3" customFormat="1" ht="13.5">
      <c r="A22" s="5">
        <v>16</v>
      </c>
      <c r="B22" s="55" t="s">
        <v>235</v>
      </c>
      <c r="C22" s="55" t="s">
        <v>133</v>
      </c>
      <c r="D22" s="56"/>
      <c r="E22" s="56" t="s">
        <v>84</v>
      </c>
      <c r="F22" s="56"/>
      <c r="G22" s="56"/>
      <c r="H22" s="56"/>
      <c r="I22" s="55"/>
      <c r="J22" s="97"/>
      <c r="K22" s="98"/>
      <c r="L22" s="6"/>
      <c r="M22" s="2"/>
      <c r="N22" s="17" t="str">
        <f t="shared" si="0"/>
        <v>Prd_Qty                        int       comment '생산수량'  ,</v>
      </c>
      <c r="O22" s="2"/>
    </row>
    <row r="23" spans="1:15" s="3" customFormat="1" ht="13.5" customHeight="1">
      <c r="A23" s="5">
        <v>17</v>
      </c>
      <c r="B23" s="55" t="s">
        <v>416</v>
      </c>
      <c r="C23" s="55" t="s">
        <v>447</v>
      </c>
      <c r="D23" s="56"/>
      <c r="E23" s="56" t="s">
        <v>43</v>
      </c>
      <c r="F23" s="56">
        <v>20</v>
      </c>
      <c r="G23" s="56"/>
      <c r="H23" s="56"/>
      <c r="I23" s="55"/>
      <c r="J23" s="97"/>
      <c r="K23" s="98"/>
      <c r="L23" s="6"/>
      <c r="M23" s="2"/>
      <c r="N23" s="17" t="str">
        <f t="shared" si="0"/>
        <v>Prd_Unit                       nvarchar (20)     comment '생산수량단위'  ,</v>
      </c>
      <c r="O23" s="2"/>
    </row>
    <row r="24" spans="1:15" s="3" customFormat="1" ht="13.5">
      <c r="A24" s="5">
        <v>18</v>
      </c>
      <c r="B24" s="55" t="s">
        <v>448</v>
      </c>
      <c r="C24" s="55" t="s">
        <v>449</v>
      </c>
      <c r="D24" s="56"/>
      <c r="E24" s="56" t="s">
        <v>54</v>
      </c>
      <c r="F24" s="56"/>
      <c r="G24" s="56"/>
      <c r="H24" s="56"/>
      <c r="I24" s="55"/>
      <c r="J24" s="97"/>
      <c r="K24" s="98"/>
      <c r="L24" s="6"/>
      <c r="M24" s="2"/>
      <c r="N24" s="17" t="str">
        <f t="shared" si="0"/>
        <v>Worker_CloseTime               datetime       comment '현장마감시간'  ,</v>
      </c>
      <c r="O24" s="2"/>
    </row>
    <row r="25" spans="1:15" s="3" customFormat="1" ht="13.5" customHeight="1">
      <c r="A25" s="5">
        <v>19</v>
      </c>
      <c r="B25" s="55" t="s">
        <v>450</v>
      </c>
      <c r="C25" s="55" t="s">
        <v>451</v>
      </c>
      <c r="D25" s="56"/>
      <c r="E25" s="56" t="s">
        <v>54</v>
      </c>
      <c r="F25" s="56"/>
      <c r="G25" s="56"/>
      <c r="H25" s="56"/>
      <c r="I25" s="55"/>
      <c r="J25" s="97"/>
      <c r="K25" s="98"/>
      <c r="L25" s="6"/>
      <c r="M25" s="2"/>
      <c r="N25" s="17" t="str">
        <f t="shared" si="0"/>
        <v>Manager_CloseTime              datetime       comment '관리자마감시간'  ,</v>
      </c>
      <c r="O25" s="2"/>
    </row>
    <row r="26" spans="1:15" s="3" customFormat="1" ht="13.5">
      <c r="A26" s="5">
        <v>20</v>
      </c>
      <c r="B26" s="55" t="s">
        <v>140</v>
      </c>
      <c r="C26" s="55" t="s">
        <v>141</v>
      </c>
      <c r="D26" s="56"/>
      <c r="E26" s="56" t="s">
        <v>43</v>
      </c>
      <c r="F26" s="56">
        <v>100</v>
      </c>
      <c r="G26" s="56"/>
      <c r="H26" s="56"/>
      <c r="I26" s="55"/>
      <c r="J26" s="97"/>
      <c r="K26" s="98"/>
      <c r="L26" s="6"/>
      <c r="M26" s="2"/>
      <c r="N26" s="17" t="str">
        <f t="shared" si="0"/>
        <v>Remark                         nvarchar (100)     comment '비고'  ,</v>
      </c>
      <c r="O26" s="2"/>
    </row>
    <row r="27" spans="1:15" s="3" customFormat="1" ht="13.5">
      <c r="A27" s="5">
        <v>21</v>
      </c>
      <c r="B27" s="55" t="s">
        <v>52</v>
      </c>
      <c r="C27" s="55" t="s">
        <v>53</v>
      </c>
      <c r="D27" s="56"/>
      <c r="E27" s="56" t="s">
        <v>54</v>
      </c>
      <c r="F27" s="56"/>
      <c r="G27" s="56"/>
      <c r="H27" s="56"/>
      <c r="I27" s="55"/>
      <c r="J27" s="97" t="s">
        <v>61</v>
      </c>
      <c r="K27" s="98"/>
      <c r="L27" s="6"/>
      <c r="M27" s="2"/>
      <c r="N27" s="17" t="str">
        <f t="shared" si="0"/>
        <v>Ins_Date                       datetime       comment '최초입력일자'  ,</v>
      </c>
      <c r="O27" s="2"/>
    </row>
    <row r="28" spans="1:15" s="3" customFormat="1" ht="13.5">
      <c r="A28" s="5">
        <v>22</v>
      </c>
      <c r="B28" s="55" t="s">
        <v>55</v>
      </c>
      <c r="C28" s="55" t="s">
        <v>56</v>
      </c>
      <c r="D28" s="56"/>
      <c r="E28" s="56" t="s">
        <v>43</v>
      </c>
      <c r="F28" s="56">
        <v>20</v>
      </c>
      <c r="G28" s="56"/>
      <c r="H28" s="56"/>
      <c r="I28" s="55"/>
      <c r="J28" s="97" t="s">
        <v>62</v>
      </c>
      <c r="K28" s="98"/>
      <c r="L28" s="6"/>
      <c r="M28" s="2"/>
      <c r="N28" s="17" t="str">
        <f t="shared" si="0"/>
        <v>Ins_Emp                        nvarchar (20)     comment '최초입력자'  ,</v>
      </c>
      <c r="O28" s="2"/>
    </row>
    <row r="29" spans="1:15" s="3" customFormat="1" ht="13.5">
      <c r="A29" s="5">
        <v>23</v>
      </c>
      <c r="B29" s="55" t="s">
        <v>57</v>
      </c>
      <c r="C29" s="55" t="s">
        <v>58</v>
      </c>
      <c r="D29" s="56"/>
      <c r="E29" s="56" t="s">
        <v>54</v>
      </c>
      <c r="F29" s="56"/>
      <c r="G29" s="56"/>
      <c r="H29" s="56"/>
      <c r="I29" s="55"/>
      <c r="J29" s="97" t="s">
        <v>63</v>
      </c>
      <c r="K29" s="98"/>
      <c r="L29" s="6"/>
      <c r="M29" s="2"/>
      <c r="N29" s="17" t="str">
        <f t="shared" si="0"/>
        <v>Up_Date                        datetime       comment '최종수정일자'  ,</v>
      </c>
      <c r="O29" s="2"/>
    </row>
    <row r="30" spans="1:15" s="3" customFormat="1" ht="13.5">
      <c r="A30" s="5">
        <v>24</v>
      </c>
      <c r="B30" s="55" t="s">
        <v>59</v>
      </c>
      <c r="C30" s="55" t="s">
        <v>60</v>
      </c>
      <c r="D30" s="56"/>
      <c r="E30" s="56" t="s">
        <v>43</v>
      </c>
      <c r="F30" s="56">
        <v>20</v>
      </c>
      <c r="G30" s="56"/>
      <c r="H30" s="56"/>
      <c r="I30" s="55"/>
      <c r="J30" s="97" t="s">
        <v>64</v>
      </c>
      <c r="K30" s="98"/>
      <c r="L30" s="6"/>
      <c r="M30" s="2"/>
      <c r="N30" s="17" t="str">
        <f t="shared" si="0"/>
        <v>Up_Emp                         nvarchar (20)     comment '최종수정자'  ,</v>
      </c>
      <c r="O30" s="2"/>
    </row>
    <row r="31" spans="1:15" s="3" customFormat="1" ht="13.5">
      <c r="A31" s="5">
        <v>25</v>
      </c>
      <c r="B31" s="55" t="s">
        <v>231</v>
      </c>
      <c r="C31" s="55" t="s">
        <v>232</v>
      </c>
      <c r="D31" s="56"/>
      <c r="E31" s="56" t="s">
        <v>43</v>
      </c>
      <c r="F31" s="56">
        <v>20</v>
      </c>
      <c r="G31" s="56"/>
      <c r="H31" s="56" t="s">
        <v>44</v>
      </c>
      <c r="I31" s="55"/>
      <c r="J31" s="97"/>
      <c r="K31" s="98"/>
      <c r="L31" s="6"/>
      <c r="M31" s="2"/>
      <c r="N31" s="17" t="str">
        <f t="shared" si="0"/>
        <v xml:space="preserve">Prd_Plan_No                    nvarchar (20)     comment '생산계획번호'  </v>
      </c>
      <c r="O31" s="2"/>
    </row>
    <row r="32" spans="1:15" s="3" customFormat="1" ht="13.5">
      <c r="A32" s="5">
        <v>26</v>
      </c>
      <c r="B32" s="55" t="s">
        <v>211</v>
      </c>
      <c r="C32" s="55" t="s">
        <v>212</v>
      </c>
      <c r="D32" s="56"/>
      <c r="E32" s="56" t="s">
        <v>43</v>
      </c>
      <c r="F32" s="56">
        <v>20</v>
      </c>
      <c r="G32" s="56"/>
      <c r="H32" s="56" t="s">
        <v>44</v>
      </c>
      <c r="I32" s="55"/>
      <c r="J32" s="97"/>
      <c r="K32" s="98"/>
      <c r="L32" s="6"/>
      <c r="M32" s="2"/>
      <c r="N32" s="17" t="str">
        <f t="shared" si="0"/>
        <v xml:space="preserve">Wc_Code                        nvarchar (20)     comment '작업장코드'  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WorkOrder(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WorkOrder(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WorkOrder(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WorkOrder(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4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8:K18"/>
    <mergeCell ref="J19:K19"/>
    <mergeCell ref="J20:K20"/>
    <mergeCell ref="C42:G42"/>
    <mergeCell ref="J42:L42"/>
    <mergeCell ref="J26:K26"/>
    <mergeCell ref="J27:K27"/>
    <mergeCell ref="J28:K28"/>
    <mergeCell ref="C45:G45"/>
    <mergeCell ref="C46:G46"/>
    <mergeCell ref="J46:L46"/>
    <mergeCell ref="J21:K21"/>
    <mergeCell ref="J22:K22"/>
    <mergeCell ref="J23:K23"/>
    <mergeCell ref="J24:K24"/>
    <mergeCell ref="J25:K25"/>
    <mergeCell ref="C43:G43"/>
    <mergeCell ref="J43:L43"/>
    <mergeCell ref="J29:K29"/>
    <mergeCell ref="J30:K30"/>
    <mergeCell ref="J31:K31"/>
    <mergeCell ref="J32:K32"/>
    <mergeCell ref="C44:G44"/>
    <mergeCell ref="J44:L4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8CC9-AA53-4666-B0CD-E44510C14EB7}">
  <dimension ref="A1:U57"/>
  <sheetViews>
    <sheetView tabSelected="1" workbookViewId="0">
      <selection activeCell="I15" sqref="I15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Employee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452</v>
      </c>
      <c r="G4" s="85"/>
      <c r="H4" s="85"/>
      <c r="I4" s="46" t="s">
        <v>14</v>
      </c>
      <c r="J4" s="70" t="s">
        <v>470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Employee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22" t="s">
        <v>465</v>
      </c>
      <c r="C7" s="22" t="s">
        <v>463</v>
      </c>
      <c r="D7" s="21" t="s">
        <v>453</v>
      </c>
      <c r="E7" s="21" t="s">
        <v>456</v>
      </c>
      <c r="F7" s="21"/>
      <c r="G7" s="21" t="s">
        <v>455</v>
      </c>
      <c r="H7" s="21"/>
      <c r="I7" s="47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Emp_id                         int     NOT NULL  Primary Key  comment '직원ID'  ,</v>
      </c>
      <c r="O7" s="2"/>
    </row>
    <row r="8" spans="1:21" s="3" customFormat="1" ht="13.5">
      <c r="A8" s="5">
        <v>2</v>
      </c>
      <c r="B8" s="22" t="s">
        <v>466</v>
      </c>
      <c r="C8" s="22" t="s">
        <v>457</v>
      </c>
      <c r="D8" s="21"/>
      <c r="E8" s="21" t="s">
        <v>454</v>
      </c>
      <c r="F8" s="21">
        <v>10</v>
      </c>
      <c r="G8" s="21"/>
      <c r="H8" s="21"/>
      <c r="I8" s="19"/>
      <c r="J8" s="97"/>
      <c r="K8" s="98"/>
      <c r="L8" s="6"/>
      <c r="M8" s="2"/>
      <c r="N8" s="17" t="str">
        <f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Emp_name                       nvarchar (10)     comment '직원이름'  ,</v>
      </c>
      <c r="O8" s="2"/>
    </row>
    <row r="9" spans="1:21" s="3" customFormat="1" ht="13.5">
      <c r="A9" s="5">
        <v>3</v>
      </c>
      <c r="B9" s="22" t="s">
        <v>467</v>
      </c>
      <c r="C9" s="22" t="s">
        <v>458</v>
      </c>
      <c r="D9" s="21"/>
      <c r="E9" s="21" t="s">
        <v>454</v>
      </c>
      <c r="F9" s="21">
        <v>20</v>
      </c>
      <c r="G9" s="21"/>
      <c r="H9" s="21"/>
      <c r="I9" s="19"/>
      <c r="J9" s="97" t="s">
        <v>459</v>
      </c>
      <c r="K9" s="98"/>
      <c r="L9" s="6"/>
      <c r="M9" s="2"/>
      <c r="N9" s="17" t="str">
        <f>IF(B9&lt;&gt;"",CONCATENATE(B9, REPT(" ", 31 - LEN(B9)),E9," ", IF(LEN(F9)&gt;0, CONCATENATE("(",F9,")"), " "), "  ", IF(I9&lt;&gt;"", CONCATENATE(" DEFAULT ", I9,""), ""  ), IF(D9="N", " NOT NULL ", " "), IF(G9="Y", " Primary Key ", " "),  " comment '", C9, "' ", IF(B11&lt;&gt;""," ,"," ")), ") Tablespace TS_HEMR_DATA ;" )</f>
        <v>Dep_code                       nvarchar (20)     comment '부서코드'  ,</v>
      </c>
      <c r="O9" s="2"/>
    </row>
    <row r="10" spans="1:21" s="3" customFormat="1" ht="13.5">
      <c r="A10" s="5">
        <v>4</v>
      </c>
      <c r="B10" s="22" t="s">
        <v>468</v>
      </c>
      <c r="C10" s="22" t="s">
        <v>460</v>
      </c>
      <c r="D10" s="21"/>
      <c r="E10" s="21" t="s">
        <v>461</v>
      </c>
      <c r="F10" s="21">
        <v>1</v>
      </c>
      <c r="G10" s="21"/>
      <c r="H10" s="21"/>
      <c r="I10" s="34" t="s">
        <v>462</v>
      </c>
      <c r="J10" s="97"/>
      <c r="K10" s="98"/>
      <c r="L10" s="48"/>
      <c r="M10" s="2"/>
      <c r="N10" s="17" t="str">
        <f>IF(B10&lt;&gt;"",CONCATENATE(B10, REPT(" ", 31 - LEN(B10)),E10," ", IF(LEN(F10)&gt;0, CONCATENATE("(",F10,")"), " "), "  ", IF(I10&lt;&gt;"", CONCATENATE(" DEFAULT ", I10,""), ""  ), IF(D10="N", " NOT NULL ", " "), IF(G10="Y", " Primary Key ", " "),  " comment '", C10, "' ", IF(B12&lt;&gt;""," ,"," ")), ") Tablespace TS_HEMR_DATA ;" )</f>
        <v>Emp_deleted                    nchar (1)   DEFAULT 'N'   comment '퇴사여부'  ,</v>
      </c>
      <c r="O10" s="2"/>
    </row>
    <row r="11" spans="1:21" s="3" customFormat="1" ht="13.5">
      <c r="A11" s="5">
        <v>5</v>
      </c>
      <c r="B11" s="55" t="s">
        <v>469</v>
      </c>
      <c r="C11" s="55" t="s">
        <v>464</v>
      </c>
      <c r="D11" s="56"/>
      <c r="E11" s="21" t="s">
        <v>456</v>
      </c>
      <c r="F11" s="56"/>
      <c r="G11" s="56"/>
      <c r="H11" s="56"/>
      <c r="I11" s="55"/>
      <c r="J11" s="97"/>
      <c r="K11" s="98"/>
      <c r="L11" s="6"/>
      <c r="M11" s="2"/>
      <c r="N11" s="17" t="str">
        <f>IF(B11&lt;&gt;"",CONCATENATE(B11, REPT(" ", 31 - LEN(B11)),E11," ", IF(LEN(F11)&gt;0, CONCATENATE("(",F11,")"), " "), "  ", IF(I11&lt;&gt;"", CONCATENATE(" DEFAULT ", I11,""), ""  ), IF(D11="N", " NOT NULL ", " "), IF(G11="Y", " Primary Key ", " "),  " comment '", C11, "' ", IF(B13&lt;&gt;""," ,"," ")), ") Tablespace TS_HEMR_DATA ;" )</f>
        <v xml:space="preserve">Emp_pwd                        int       comment '직원PWD'  </v>
      </c>
      <c r="O11" s="2"/>
    </row>
    <row r="12" spans="1:21" s="3" customFormat="1" ht="13.5">
      <c r="A12" s="5">
        <v>6</v>
      </c>
      <c r="B12" s="55" t="s">
        <v>300</v>
      </c>
      <c r="C12" s="55" t="s">
        <v>301</v>
      </c>
      <c r="D12" s="56"/>
      <c r="E12" s="56" t="s">
        <v>43</v>
      </c>
      <c r="F12" s="56">
        <v>30</v>
      </c>
      <c r="G12" s="56"/>
      <c r="H12" s="56" t="s">
        <v>455</v>
      </c>
      <c r="I12" s="55"/>
      <c r="J12" s="97"/>
      <c r="K12" s="98"/>
      <c r="L12" s="6"/>
      <c r="M12" s="2"/>
      <c r="N12" s="17" t="str">
        <f t="shared" ref="N12:N35" si="0">IF(B12&lt;&gt;"",CONCATENATE(B12, REPT(" ", 31 - LEN(B12)),E12," ", IF(LEN(F12)&gt;0, CONCATENATE("(",F12,")"), " "), "  ", IF(I12&lt;&gt;"", CONCATENATE(" DEFAULT ", I12,""), ""  ), IF(D12="N", " NOT NULL ", " "), IF(G12="Y", " Primary Key ", " "),  " comment '", C12, "' ", IF(B14&lt;&gt;""," ,"," ")), ") Tablespace TS_HEMR_DATA ;" )</f>
        <v xml:space="preserve">UserGroup_Code                 nvarchar (30)     comment '사용자그룹코드'  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55"/>
      <c r="C15" s="55"/>
      <c r="D15" s="56"/>
      <c r="E15" s="56"/>
      <c r="F15" s="56"/>
      <c r="G15" s="56"/>
      <c r="H15" s="56"/>
      <c r="I15" s="55"/>
      <c r="J15" s="97"/>
      <c r="K15" s="98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55"/>
      <c r="C16" s="55"/>
      <c r="D16" s="56"/>
      <c r="E16" s="56"/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55"/>
      <c r="C17" s="55"/>
      <c r="D17" s="56"/>
      <c r="E17" s="56"/>
      <c r="F17" s="56"/>
      <c r="G17" s="56"/>
      <c r="H17" s="56"/>
      <c r="I17" s="55"/>
      <c r="J17" s="97"/>
      <c r="K17" s="98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55"/>
      <c r="C18" s="55"/>
      <c r="D18" s="56"/>
      <c r="E18" s="56"/>
      <c r="F18" s="56"/>
      <c r="G18" s="56"/>
      <c r="H18" s="56"/>
      <c r="I18" s="55"/>
      <c r="J18" s="97"/>
      <c r="K18" s="98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55"/>
      <c r="C19" s="55"/>
      <c r="D19" s="56"/>
      <c r="E19" s="56"/>
      <c r="F19" s="56"/>
      <c r="G19" s="56"/>
      <c r="H19" s="56"/>
      <c r="I19" s="55"/>
      <c r="J19" s="97"/>
      <c r="K19" s="98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55"/>
      <c r="C20" s="55"/>
      <c r="D20" s="56"/>
      <c r="E20" s="56"/>
      <c r="F20" s="56"/>
      <c r="G20" s="56"/>
      <c r="H20" s="56"/>
      <c r="I20" s="55"/>
      <c r="J20" s="97"/>
      <c r="K20" s="98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55"/>
      <c r="C21" s="55"/>
      <c r="D21" s="56"/>
      <c r="E21" s="56"/>
      <c r="F21" s="56"/>
      <c r="G21" s="56"/>
      <c r="H21" s="56"/>
      <c r="I21" s="55"/>
      <c r="J21" s="97"/>
      <c r="K21" s="98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55"/>
      <c r="C22" s="55"/>
      <c r="D22" s="56"/>
      <c r="E22" s="56"/>
      <c r="F22" s="56"/>
      <c r="G22" s="56"/>
      <c r="H22" s="56"/>
      <c r="I22" s="55"/>
      <c r="J22" s="97"/>
      <c r="K22" s="98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55"/>
      <c r="C23" s="55"/>
      <c r="D23" s="56"/>
      <c r="E23" s="56"/>
      <c r="F23" s="56"/>
      <c r="G23" s="56"/>
      <c r="H23" s="56"/>
      <c r="I23" s="55"/>
      <c r="J23" s="97"/>
      <c r="K23" s="98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55"/>
      <c r="C24" s="55"/>
      <c r="D24" s="56"/>
      <c r="E24" s="56"/>
      <c r="F24" s="56"/>
      <c r="G24" s="56"/>
      <c r="H24" s="56"/>
      <c r="I24" s="55"/>
      <c r="J24" s="97"/>
      <c r="K24" s="98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55"/>
      <c r="C25" s="55"/>
      <c r="D25" s="56"/>
      <c r="E25" s="56"/>
      <c r="F25" s="56"/>
      <c r="G25" s="56"/>
      <c r="H25" s="56"/>
      <c r="I25" s="55"/>
      <c r="J25" s="97"/>
      <c r="K25" s="98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55"/>
      <c r="C26" s="55"/>
      <c r="D26" s="56"/>
      <c r="E26" s="56"/>
      <c r="F26" s="56"/>
      <c r="G26" s="56"/>
      <c r="H26" s="56"/>
      <c r="I26" s="55"/>
      <c r="J26" s="97"/>
      <c r="K26" s="98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55"/>
      <c r="C27" s="55"/>
      <c r="D27" s="56"/>
      <c r="E27" s="56"/>
      <c r="F27" s="56"/>
      <c r="G27" s="56"/>
      <c r="H27" s="56"/>
      <c r="I27" s="55"/>
      <c r="J27" s="97"/>
      <c r="K27" s="98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55"/>
      <c r="C28" s="55"/>
      <c r="D28" s="56"/>
      <c r="E28" s="56"/>
      <c r="F28" s="56"/>
      <c r="G28" s="56"/>
      <c r="H28" s="56"/>
      <c r="I28" s="55"/>
      <c r="J28" s="97"/>
      <c r="K28" s="98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55"/>
      <c r="C29" s="55"/>
      <c r="D29" s="56"/>
      <c r="E29" s="56"/>
      <c r="F29" s="56"/>
      <c r="G29" s="56"/>
      <c r="H29" s="56"/>
      <c r="I29" s="55"/>
      <c r="J29" s="97"/>
      <c r="K29" s="98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55"/>
      <c r="C30" s="55"/>
      <c r="D30" s="56"/>
      <c r="E30" s="56"/>
      <c r="F30" s="56"/>
      <c r="G30" s="56"/>
      <c r="H30" s="56"/>
      <c r="I30" s="55"/>
      <c r="J30" s="97"/>
      <c r="K30" s="98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55"/>
      <c r="C31" s="55"/>
      <c r="D31" s="56"/>
      <c r="E31" s="56"/>
      <c r="F31" s="56"/>
      <c r="G31" s="56"/>
      <c r="H31" s="56"/>
      <c r="I31" s="55"/>
      <c r="J31" s="97"/>
      <c r="K31" s="98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55"/>
      <c r="C32" s="55"/>
      <c r="D32" s="56"/>
      <c r="E32" s="56"/>
      <c r="F32" s="56"/>
      <c r="G32" s="56"/>
      <c r="H32" s="56"/>
      <c r="I32" s="55"/>
      <c r="J32" s="97"/>
      <c r="K32" s="98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Employee(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Employee(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Employee(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Employee(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4">
    <mergeCell ref="C44:G44"/>
    <mergeCell ref="J44:L44"/>
    <mergeCell ref="C45:G45"/>
    <mergeCell ref="C46:G46"/>
    <mergeCell ref="J46:L46"/>
    <mergeCell ref="J7:K7"/>
    <mergeCell ref="J8:K8"/>
    <mergeCell ref="J9:K9"/>
    <mergeCell ref="J10:K10"/>
    <mergeCell ref="J11:K11"/>
    <mergeCell ref="J30:K30"/>
    <mergeCell ref="J31:K31"/>
    <mergeCell ref="J32:K32"/>
    <mergeCell ref="C42:G42"/>
    <mergeCell ref="J42:L42"/>
    <mergeCell ref="C43:G43"/>
    <mergeCell ref="J43:L43"/>
    <mergeCell ref="J24:K24"/>
    <mergeCell ref="J25:K25"/>
    <mergeCell ref="J26:K26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6:K16"/>
    <mergeCell ref="J17:K17"/>
    <mergeCell ref="J6:K6"/>
    <mergeCell ref="J12:K12"/>
    <mergeCell ref="J13:K13"/>
    <mergeCell ref="J14:K14"/>
    <mergeCell ref="J15:K15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24A4-F77C-411D-B029-DFF880C0A70B}">
  <dimension ref="A1:U57"/>
  <sheetViews>
    <sheetView zoomScaleNormal="100" workbookViewId="0">
      <selection activeCell="I21" sqref="I21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85</v>
      </c>
      <c r="G4" s="85"/>
      <c r="H4" s="85"/>
      <c r="I4" s="46" t="s">
        <v>14</v>
      </c>
      <c r="J4" s="70" t="s">
        <v>86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89</v>
      </c>
      <c r="C8" s="55" t="s">
        <v>90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Def_Seq                        int     NOT NULL  Primary Key  comment '불량순번'  ,</v>
      </c>
      <c r="O8" s="2"/>
    </row>
    <row r="9" spans="1:21" s="3" customFormat="1" ht="13.5">
      <c r="A9" s="5">
        <v>3</v>
      </c>
      <c r="B9" s="55" t="s">
        <v>91</v>
      </c>
      <c r="C9" s="55" t="s">
        <v>92</v>
      </c>
      <c r="D9" s="56"/>
      <c r="E9" s="56" t="s">
        <v>43</v>
      </c>
      <c r="F9" s="56">
        <v>20</v>
      </c>
      <c r="G9" s="56"/>
      <c r="H9" s="56" t="s">
        <v>44</v>
      </c>
      <c r="I9" s="55"/>
      <c r="J9" s="57"/>
      <c r="K9" s="58"/>
      <c r="L9" s="6"/>
      <c r="M9" s="2"/>
      <c r="N9" s="17" t="str">
        <f t="shared" si="0"/>
        <v>Def_Mi_Code                    nvarchar (20)     comment '불량현상상세분류코드'  ,</v>
      </c>
      <c r="O9" s="2"/>
    </row>
    <row r="10" spans="1:21" s="3" customFormat="1" ht="13.5">
      <c r="A10" s="5">
        <v>4</v>
      </c>
      <c r="B10" s="55" t="s">
        <v>93</v>
      </c>
      <c r="C10" s="55" t="s">
        <v>94</v>
      </c>
      <c r="D10" s="56"/>
      <c r="E10" s="56" t="s">
        <v>54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Def_Date                       datetime       comment '발생일시'  ,</v>
      </c>
      <c r="O10" s="2"/>
    </row>
    <row r="11" spans="1:21" s="3" customFormat="1" ht="13.5">
      <c r="A11" s="5">
        <v>5</v>
      </c>
      <c r="B11" s="55" t="s">
        <v>95</v>
      </c>
      <c r="C11" s="55" t="s">
        <v>96</v>
      </c>
      <c r="D11" s="56"/>
      <c r="E11" s="56" t="s">
        <v>84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Def_Qty                        int       comment '불량수량'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94"/>
      <c r="K13" s="9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011-0F34-4854-AFA3-1C82F14DFC60}">
  <dimension ref="A1:U57"/>
  <sheetViews>
    <sheetView zoomScaleNormal="100" workbookViewId="0">
      <selection activeCell="J17" sqref="J17:K17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97</v>
      </c>
      <c r="G4" s="85"/>
      <c r="H4" s="85"/>
      <c r="I4" s="46" t="s">
        <v>14</v>
      </c>
      <c r="J4" s="70" t="s">
        <v>98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99</v>
      </c>
      <c r="C7" s="55" t="s">
        <v>100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47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Def_Ma_Code                    nvarchar (20)   NOT NULL  Primary Key  comment '불량현상대분류코드'  ,</v>
      </c>
      <c r="O7" s="2"/>
    </row>
    <row r="8" spans="1:21" s="3" customFormat="1" ht="13.5">
      <c r="A8" s="5">
        <v>2</v>
      </c>
      <c r="B8" s="55" t="s">
        <v>101</v>
      </c>
      <c r="C8" s="55" t="s">
        <v>102</v>
      </c>
      <c r="D8" s="56"/>
      <c r="E8" s="56" t="s">
        <v>43</v>
      </c>
      <c r="F8" s="56">
        <v>30</v>
      </c>
      <c r="G8" s="56"/>
      <c r="H8" s="56"/>
      <c r="I8" s="19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Def_Ma_Name                    nvarchar (30)     comment '불량현상대분류명'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19"/>
      <c r="J9" s="64" t="s">
        <v>50</v>
      </c>
      <c r="K9" s="65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19"/>
      <c r="J10" s="64" t="s">
        <v>103</v>
      </c>
      <c r="K10" s="6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19"/>
      <c r="J11" s="64" t="s">
        <v>104</v>
      </c>
      <c r="K11" s="6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19"/>
      <c r="J12" s="64" t="s">
        <v>105</v>
      </c>
      <c r="K12" s="65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19"/>
      <c r="J13" s="64" t="s">
        <v>106</v>
      </c>
      <c r="K13" s="65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22"/>
      <c r="C14" s="22"/>
      <c r="D14" s="21"/>
      <c r="E14" s="21"/>
      <c r="F14" s="21"/>
      <c r="G14" s="21"/>
      <c r="H14" s="21"/>
      <c r="I14" s="19"/>
      <c r="J14" s="94"/>
      <c r="K14" s="95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019E-0CC9-477C-BD7F-6B9488019324}">
  <dimension ref="A1:U57"/>
  <sheetViews>
    <sheetView zoomScaleNormal="100" workbookViewId="0">
      <selection activeCell="H20" sqref="H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Def_Mi_Master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107</v>
      </c>
      <c r="G4" s="85"/>
      <c r="H4" s="85"/>
      <c r="I4" s="46" t="s">
        <v>14</v>
      </c>
      <c r="J4" s="70" t="s">
        <v>108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91</v>
      </c>
      <c r="C7" s="55" t="s">
        <v>92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Def_Mi_Code                    nvarchar (20)   NOT NULL  Primary Key  comment '불량현상상세분류코드'  ,</v>
      </c>
      <c r="O7" s="2"/>
    </row>
    <row r="8" spans="1:21" s="3" customFormat="1" ht="13.5">
      <c r="A8" s="5">
        <v>2</v>
      </c>
      <c r="B8" s="55" t="s">
        <v>99</v>
      </c>
      <c r="C8" s="55" t="s">
        <v>100</v>
      </c>
      <c r="D8" s="56" t="s">
        <v>42</v>
      </c>
      <c r="E8" s="56" t="s">
        <v>43</v>
      </c>
      <c r="F8" s="56">
        <v>20</v>
      </c>
      <c r="G8" s="56"/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Def_Ma_Code                    nvarchar (20)   NOT NULL   comment '불량현상대분류코드'  ,</v>
      </c>
      <c r="O8" s="2"/>
    </row>
    <row r="9" spans="1:21" s="3" customFormat="1" ht="13.5">
      <c r="A9" s="5">
        <v>3</v>
      </c>
      <c r="B9" s="55" t="s">
        <v>109</v>
      </c>
      <c r="C9" s="55" t="s">
        <v>110</v>
      </c>
      <c r="D9" s="56"/>
      <c r="E9" s="56" t="s">
        <v>43</v>
      </c>
      <c r="F9" s="56">
        <v>30</v>
      </c>
      <c r="G9" s="56"/>
      <c r="H9" s="56"/>
      <c r="I9" s="55"/>
      <c r="J9" s="57"/>
      <c r="K9" s="58"/>
      <c r="L9" s="6"/>
      <c r="M9" s="2"/>
      <c r="N9" s="17" t="str">
        <f t="shared" si="0"/>
        <v>Def_Mi_Name                    nvarchar (30)     comment '불량현상상세분류명'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96"/>
      <c r="K10" s="95"/>
      <c r="L10" s="48"/>
      <c r="M10" s="2"/>
      <c r="N10" s="17" t="str">
        <f t="shared" si="0"/>
        <v>Use_YN                         nchar (1)     comment '사용유무'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4"/>
      <c r="K12" s="95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4"/>
      <c r="K13" s="95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39DF-7FCE-4A3F-AF3A-012C2F8E90F7}">
  <dimension ref="A1:U57"/>
  <sheetViews>
    <sheetView zoomScaleNormal="100" workbookViewId="0">
      <selection activeCell="H27" sqref="H27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Favorite_Master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111</v>
      </c>
      <c r="G4" s="85"/>
      <c r="H4" s="85"/>
      <c r="I4" s="46" t="s">
        <v>14</v>
      </c>
      <c r="J4" s="70" t="s">
        <v>112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Favorite_Master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113</v>
      </c>
      <c r="C7" s="55" t="s">
        <v>114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 t="s">
        <v>124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IF(B12&lt;&gt;""," ,"," ")), ") Tablespace TS_HEMR_DATA ;" )</f>
        <v>Seq                            bigint     DEFAULT 1,1  Primary Key  comment '순번'  ,</v>
      </c>
      <c r="O7" s="2"/>
    </row>
    <row r="8" spans="1:21" s="3" customFormat="1" ht="13.5">
      <c r="A8" s="5">
        <v>2</v>
      </c>
      <c r="B8" s="55" t="s">
        <v>67</v>
      </c>
      <c r="C8" s="55" t="s">
        <v>68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97" t="s">
        <v>68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IF(B13&lt;&gt;""," ,"," ")), ") Tablespace TS_HEMR_DATA ;" )</f>
        <v>User_ID                        nvarchar (20)     comment '사용자ID'  ,</v>
      </c>
      <c r="O8" s="2"/>
    </row>
    <row r="9" spans="1:21" s="3" customFormat="1" ht="13.5">
      <c r="A9" s="5">
        <v>3</v>
      </c>
      <c r="B9" s="55" t="s">
        <v>118</v>
      </c>
      <c r="C9" s="55" t="s">
        <v>119</v>
      </c>
      <c r="D9" s="56"/>
      <c r="E9" s="56" t="s">
        <v>43</v>
      </c>
      <c r="F9" s="56">
        <v>30</v>
      </c>
      <c r="G9" s="56"/>
      <c r="H9" s="56" t="s">
        <v>44</v>
      </c>
      <c r="I9" s="55"/>
      <c r="J9" s="97" t="s">
        <v>119</v>
      </c>
      <c r="K9" s="98"/>
      <c r="L9" s="6"/>
      <c r="M9" s="2"/>
      <c r="N9" s="17" t="str">
        <f t="shared" si="0"/>
        <v>Screen_Code                    nvarchar (30)     comment '화면코드'  ,</v>
      </c>
      <c r="O9" s="2"/>
    </row>
    <row r="10" spans="1:21" s="3" customFormat="1" ht="13.5">
      <c r="A10" s="5">
        <v>4</v>
      </c>
      <c r="B10" s="55" t="s">
        <v>120</v>
      </c>
      <c r="C10" s="55" t="s">
        <v>121</v>
      </c>
      <c r="D10" s="56"/>
      <c r="E10" s="56" t="s">
        <v>43</v>
      </c>
      <c r="F10" s="56">
        <v>50</v>
      </c>
      <c r="G10" s="56"/>
      <c r="H10" s="56"/>
      <c r="I10" s="55"/>
      <c r="J10" s="97"/>
      <c r="K10" s="98"/>
      <c r="L10" s="48"/>
      <c r="M10" s="2"/>
      <c r="N10" s="17" t="str">
        <f t="shared" si="0"/>
        <v>Parent_Screen_Code             nvarchar (50)     comment '부모코드'  ,</v>
      </c>
      <c r="O10" s="2"/>
    </row>
    <row r="11" spans="1:21" s="3" customFormat="1" ht="13.5">
      <c r="A11" s="5">
        <v>5</v>
      </c>
      <c r="B11" s="55" t="s">
        <v>122</v>
      </c>
      <c r="C11" s="55" t="s">
        <v>123</v>
      </c>
      <c r="D11" s="56"/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Type                           nchar (1)     comment '즐겨찻기타입'  ,</v>
      </c>
      <c r="O11" s="2"/>
    </row>
    <row r="12" spans="1:21" s="3" customFormat="1" ht="13.5">
      <c r="A12" s="5">
        <v>6</v>
      </c>
      <c r="B12" s="55" t="s">
        <v>82</v>
      </c>
      <c r="C12" s="55" t="s">
        <v>83</v>
      </c>
      <c r="D12" s="56"/>
      <c r="E12" s="56" t="s">
        <v>84</v>
      </c>
      <c r="F12" s="56"/>
      <c r="G12" s="56"/>
      <c r="H12" s="56"/>
      <c r="I12" s="55"/>
      <c r="J12" s="97" t="s">
        <v>114</v>
      </c>
      <c r="K12" s="98"/>
      <c r="L12" s="6"/>
      <c r="M12" s="2"/>
      <c r="N12" s="17" t="str">
        <f t="shared" si="0"/>
        <v xml:space="preserve">Sort_Index                     int       comment '정렬순서'  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 t="s">
        <v>63</v>
      </c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 t="s">
        <v>64</v>
      </c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7" t="s">
        <v>61</v>
      </c>
      <c r="K15" s="98"/>
      <c r="L15" s="6"/>
      <c r="M15" s="2"/>
      <c r="N15" s="17" t="str">
        <f t="shared" si="0"/>
        <v xml:space="preserve">Ins_Date                       datetime       comment '최초입력일자'  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7" t="s">
        <v>62</v>
      </c>
      <c r="K16" s="98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Favorite_Master(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Favorite_Master(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Favorite_Master(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Favorite_Master(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9:K9"/>
    <mergeCell ref="J6:K6"/>
    <mergeCell ref="J7:K7"/>
    <mergeCell ref="J8:K8"/>
    <mergeCell ref="J12:K12"/>
    <mergeCell ref="J10:K10"/>
    <mergeCell ref="J11:K11"/>
    <mergeCell ref="C43:G43"/>
    <mergeCell ref="J43:L43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EC3C-DC44-4D30-B37A-1113D0DE59EA}">
  <dimension ref="A1:U57"/>
  <sheetViews>
    <sheetView zoomScaleNormal="100" workbookViewId="0">
      <selection activeCell="B7" sqref="B7:I20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Goods_In_History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125</v>
      </c>
      <c r="G4" s="85"/>
      <c r="H4" s="85"/>
      <c r="I4" s="46" t="s">
        <v>14</v>
      </c>
      <c r="J4" s="70" t="s">
        <v>126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Goods_In_History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127</v>
      </c>
      <c r="C8" s="55" t="s">
        <v>128</v>
      </c>
      <c r="D8" s="56" t="s">
        <v>42</v>
      </c>
      <c r="E8" s="56" t="s">
        <v>43</v>
      </c>
      <c r="F8" s="56">
        <v>10</v>
      </c>
      <c r="G8" s="56" t="s">
        <v>44</v>
      </c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Pallet_No                      nvarchar (10)   NOT NULL  Primary Key  comment '팔레트번호'  ,</v>
      </c>
      <c r="O8" s="2"/>
    </row>
    <row r="9" spans="1:21" s="3" customFormat="1" ht="13.5">
      <c r="A9" s="5">
        <v>3</v>
      </c>
      <c r="B9" s="55" t="s">
        <v>129</v>
      </c>
      <c r="C9" s="55" t="s">
        <v>130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Grade_Code                     nvarchar (20)     comment '등급'  ,</v>
      </c>
      <c r="O9" s="2"/>
    </row>
    <row r="10" spans="1:21" s="3" customFormat="1" ht="13.5">
      <c r="A10" s="5">
        <v>4</v>
      </c>
      <c r="B10" s="55" t="s">
        <v>40</v>
      </c>
      <c r="C10" s="55" t="s">
        <v>41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6"/>
      <c r="K10" s="95"/>
      <c r="L10" s="48"/>
      <c r="M10" s="2"/>
      <c r="N10" s="17" t="str">
        <f t="shared" si="0"/>
        <v>Grade_Detail_Code              nvarchar (20)     comment '포장등급상세코드'  ,</v>
      </c>
      <c r="O10" s="2"/>
    </row>
    <row r="11" spans="1:21" s="3" customFormat="1" ht="13.5">
      <c r="A11" s="5">
        <v>5</v>
      </c>
      <c r="B11" s="55" t="s">
        <v>45</v>
      </c>
      <c r="C11" s="55" t="s">
        <v>131</v>
      </c>
      <c r="D11" s="56"/>
      <c r="E11" s="56" t="s">
        <v>43</v>
      </c>
      <c r="F11" s="56">
        <v>100</v>
      </c>
      <c r="G11" s="56"/>
      <c r="H11" s="56"/>
      <c r="I11" s="55"/>
      <c r="J11" s="94"/>
      <c r="K11" s="95"/>
      <c r="L11" s="6"/>
      <c r="M11" s="2"/>
      <c r="N11" s="17" t="str">
        <f t="shared" si="0"/>
        <v>Grade_Detail_Name              nvarchar (100)     comment '등급상세명'  ,</v>
      </c>
      <c r="O11" s="2"/>
    </row>
    <row r="12" spans="1:21" s="3" customFormat="1" ht="13.5">
      <c r="A12" s="5">
        <v>6</v>
      </c>
      <c r="B12" s="55" t="s">
        <v>132</v>
      </c>
      <c r="C12" s="55" t="s">
        <v>133</v>
      </c>
      <c r="D12" s="56"/>
      <c r="E12" s="56" t="s">
        <v>84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In_Qty                         int       comment '생산수량'  ,</v>
      </c>
      <c r="O12" s="2"/>
    </row>
    <row r="13" spans="1:21" s="3" customFormat="1" ht="13.5">
      <c r="A13" s="5">
        <v>7</v>
      </c>
      <c r="B13" s="55" t="s">
        <v>134</v>
      </c>
      <c r="C13" s="55" t="s">
        <v>135</v>
      </c>
      <c r="D13" s="56"/>
      <c r="E13" s="56" t="s">
        <v>51</v>
      </c>
      <c r="F13" s="56">
        <v>1</v>
      </c>
      <c r="G13" s="56"/>
      <c r="H13" s="56"/>
      <c r="I13" s="55"/>
      <c r="J13" s="96"/>
      <c r="K13" s="95"/>
      <c r="L13" s="6"/>
      <c r="M13" s="2"/>
      <c r="N13" s="17" t="str">
        <f t="shared" si="0"/>
        <v>Update_YN                      nchar (1)     comment '수정여부'  ,</v>
      </c>
      <c r="O13" s="2"/>
    </row>
    <row r="14" spans="1:21" s="3" customFormat="1" ht="13.5">
      <c r="A14" s="5">
        <v>8</v>
      </c>
      <c r="B14" s="55" t="s">
        <v>136</v>
      </c>
      <c r="C14" s="55" t="s">
        <v>137</v>
      </c>
      <c r="D14" s="56"/>
      <c r="E14" s="56" t="s">
        <v>84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F_In_Qty                       int       comment '최초생산수량'  ,</v>
      </c>
      <c r="O14" s="2"/>
    </row>
    <row r="15" spans="1:21" s="3" customFormat="1" ht="13.5">
      <c r="A15" s="5">
        <v>9</v>
      </c>
      <c r="B15" s="55" t="s">
        <v>138</v>
      </c>
      <c r="C15" s="55" t="s">
        <v>139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Closed_Time                    datetime       comment '마감시간'  ,</v>
      </c>
      <c r="O15" s="2"/>
    </row>
    <row r="16" spans="1:21" s="3" customFormat="1" ht="13.5">
      <c r="A16" s="5">
        <v>10</v>
      </c>
      <c r="B16" s="55" t="s">
        <v>140</v>
      </c>
      <c r="C16" s="55" t="s">
        <v>141</v>
      </c>
      <c r="D16" s="56"/>
      <c r="E16" s="56" t="s">
        <v>43</v>
      </c>
      <c r="F16" s="56">
        <v>100</v>
      </c>
      <c r="G16" s="56"/>
      <c r="H16" s="56"/>
      <c r="I16" s="55"/>
      <c r="J16" s="94"/>
      <c r="K16" s="95"/>
      <c r="L16" s="6"/>
      <c r="M16" s="2"/>
      <c r="N16" s="17" t="str">
        <f t="shared" si="0"/>
        <v>Remark                         nvarchar (100)     comment '비고'  ,</v>
      </c>
      <c r="O16" s="2"/>
    </row>
    <row r="17" spans="1:15" s="3" customFormat="1" ht="13.5">
      <c r="A17" s="5">
        <v>11</v>
      </c>
      <c r="B17" s="55" t="s">
        <v>52</v>
      </c>
      <c r="C17" s="55" t="s">
        <v>53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Ins_Date                       datetime       comment '최초입력일자'  ,</v>
      </c>
      <c r="O17" s="2"/>
    </row>
    <row r="18" spans="1:15" s="3" customFormat="1" ht="13.5">
      <c r="A18" s="5">
        <v>12</v>
      </c>
      <c r="B18" s="55" t="s">
        <v>55</v>
      </c>
      <c r="C18" s="55" t="s">
        <v>56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Ins_Emp                        nvarchar (20)     comment '최초입력자'  ,</v>
      </c>
      <c r="O18" s="2"/>
    </row>
    <row r="19" spans="1:15" s="3" customFormat="1" ht="13.5">
      <c r="A19" s="5">
        <v>13</v>
      </c>
      <c r="B19" s="55" t="s">
        <v>57</v>
      </c>
      <c r="C19" s="55" t="s">
        <v>58</v>
      </c>
      <c r="D19" s="56"/>
      <c r="E19" s="56" t="s">
        <v>54</v>
      </c>
      <c r="F19" s="56"/>
      <c r="G19" s="56"/>
      <c r="H19" s="56"/>
      <c r="I19" s="55"/>
      <c r="J19" s="42"/>
      <c r="K19" s="43"/>
      <c r="L19" s="6"/>
      <c r="M19" s="2"/>
      <c r="N19" s="17" t="str">
        <f t="shared" si="0"/>
        <v>Up_Date                        datetime       comment '최종수정일자'  ,</v>
      </c>
      <c r="O19" s="2"/>
    </row>
    <row r="20" spans="1:15" s="3" customFormat="1" ht="13.5">
      <c r="A20" s="5">
        <v>14</v>
      </c>
      <c r="B20" s="55" t="s">
        <v>59</v>
      </c>
      <c r="C20" s="55" t="s">
        <v>60</v>
      </c>
      <c r="D20" s="56"/>
      <c r="E20" s="56" t="s">
        <v>43</v>
      </c>
      <c r="F20" s="56">
        <v>20</v>
      </c>
      <c r="G20" s="56"/>
      <c r="H20" s="56"/>
      <c r="I20" s="55"/>
      <c r="J20" s="42"/>
      <c r="K20" s="43"/>
      <c r="L20" s="6"/>
      <c r="M20" s="2"/>
      <c r="N20" s="17" t="str">
        <f t="shared" si="0"/>
        <v xml:space="preserve">Up_Emp                         nvarchar (20)     comment '최종수정자'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Goods_In_History(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Goods_In_History(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Goods_In_History(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Goods_In_History(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D3CF-A519-44AD-9DC8-8EBC6BAC3017}">
  <dimension ref="A1:U57"/>
  <sheetViews>
    <sheetView zoomScaleNormal="100" workbookViewId="0">
      <selection activeCell="B7" sqref="B7:I15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Item_level_Master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142</v>
      </c>
      <c r="G4" s="85"/>
      <c r="H4" s="85"/>
      <c r="I4" s="46" t="s">
        <v>14</v>
      </c>
      <c r="J4" s="70" t="s">
        <v>143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Item_level_Master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144</v>
      </c>
      <c r="C7" s="55" t="s">
        <v>145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Level_Code                     nvarchar (20)   NOT NULL  Primary Key  comment '레벨코드'  ,</v>
      </c>
      <c r="O7" s="2"/>
    </row>
    <row r="8" spans="1:21" s="3" customFormat="1" ht="13.5">
      <c r="A8" s="5">
        <v>2</v>
      </c>
      <c r="B8" s="55" t="s">
        <v>146</v>
      </c>
      <c r="C8" s="55" t="s">
        <v>147</v>
      </c>
      <c r="D8" s="56"/>
      <c r="E8" s="56" t="s">
        <v>43</v>
      </c>
      <c r="F8" s="56">
        <v>50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Level_Name                     nvarchar (50)     comment '레벨명'  ,</v>
      </c>
      <c r="O8" s="2"/>
    </row>
    <row r="9" spans="1:21" s="3" customFormat="1" ht="13.5">
      <c r="A9" s="5">
        <v>3</v>
      </c>
      <c r="B9" s="55" t="s">
        <v>148</v>
      </c>
      <c r="C9" s="55" t="s">
        <v>149</v>
      </c>
      <c r="D9" s="56"/>
      <c r="E9" s="56" t="s">
        <v>84</v>
      </c>
      <c r="F9" s="56"/>
      <c r="G9" s="56"/>
      <c r="H9" s="56"/>
      <c r="I9" s="55"/>
      <c r="J9" s="57"/>
      <c r="K9" s="58"/>
      <c r="L9" s="6"/>
      <c r="M9" s="2"/>
      <c r="N9" s="17" t="str">
        <f t="shared" si="0"/>
        <v>Box_Qty                        int       comment '팔렛당박스수'  ,</v>
      </c>
      <c r="O9" s="2"/>
    </row>
    <row r="10" spans="1:21" s="3" customFormat="1" ht="13.5">
      <c r="A10" s="5">
        <v>4</v>
      </c>
      <c r="B10" s="55" t="s">
        <v>150</v>
      </c>
      <c r="C10" s="55" t="s">
        <v>151</v>
      </c>
      <c r="D10" s="56"/>
      <c r="E10" s="56" t="s">
        <v>84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Pcs_Qty                        int       comment '박스당PCS수'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94"/>
      <c r="K11" s="95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94"/>
      <c r="K13" s="9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Item_level_Master(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Item_level_Master(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Item_level_Master(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Item_level_Master(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BoxingGrade_Detail_Master</vt:lpstr>
      <vt:lpstr>Dashboard_Mapping</vt:lpstr>
      <vt:lpstr>Dashboard_Master</vt:lpstr>
      <vt:lpstr>Def_History</vt:lpstr>
      <vt:lpstr>Def_Ma_Master</vt:lpstr>
      <vt:lpstr>Def_Mi_Master</vt:lpstr>
      <vt:lpstr>Favorite_Master</vt:lpstr>
      <vt:lpstr>Goods_In_History</vt:lpstr>
      <vt:lpstr>Item_level_Master</vt:lpstr>
      <vt:lpstr>Item_Master</vt:lpstr>
      <vt:lpstr>LowProduct_Ma_Master</vt:lpstr>
      <vt:lpstr>LowProduct_Mi_Master</vt:lpstr>
      <vt:lpstr>MenuTree_Master</vt:lpstr>
      <vt:lpstr>Nop_History</vt:lpstr>
      <vt:lpstr>Nop_Ma_Master</vt:lpstr>
      <vt:lpstr>Nop_Mi_Master</vt:lpstr>
      <vt:lpstr>Prd_Req_Plan_Allocation</vt:lpstr>
      <vt:lpstr>Prd_Req_Wo_Allocation</vt:lpstr>
      <vt:lpstr>Process_Master</vt:lpstr>
      <vt:lpstr>Production_Plan_Backup_Detail</vt:lpstr>
      <vt:lpstr>Production_Plan_Detail</vt:lpstr>
      <vt:lpstr>Production_Plan_Header</vt:lpstr>
      <vt:lpstr>Production_Req</vt:lpstr>
      <vt:lpstr>Prodution_Plan_Backup_Header</vt:lpstr>
      <vt:lpstr>RunTime_History</vt:lpstr>
      <vt:lpstr>ScreenItem_Authority</vt:lpstr>
      <vt:lpstr>Screenitem_Master</vt:lpstr>
      <vt:lpstr>SU_Color_Master</vt:lpstr>
      <vt:lpstr>SU_Wo_Color_History</vt:lpstr>
      <vt:lpstr>User_Master</vt:lpstr>
      <vt:lpstr>Userdefine_Ma_Master</vt:lpstr>
      <vt:lpstr>Userdefine_Mi_Master</vt:lpstr>
      <vt:lpstr>UserGroup_Mapping</vt:lpstr>
      <vt:lpstr>UserGroup_Master</vt:lpstr>
      <vt:lpstr>Wo_Req_backup</vt:lpstr>
      <vt:lpstr>WorkCenter_Master</vt:lpstr>
      <vt:lpstr>WorkOrder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Inae Kim</cp:lastModifiedBy>
  <dcterms:created xsi:type="dcterms:W3CDTF">2015-05-10T10:41:37Z</dcterms:created>
  <dcterms:modified xsi:type="dcterms:W3CDTF">2023-01-13T06:47:08Z</dcterms:modified>
</cp:coreProperties>
</file>