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A9EAB0EEBE244DCA6A143F02A9E3212" descr="用户附件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12350" y="247650"/>
          <a:ext cx="2622550" cy="261556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E2314115D1E343F5993C1138D17E516A" descr="用户附件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36785" y="3282950"/>
          <a:ext cx="2501265" cy="250126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4A8340646E164B9C8095EFFE05381F5F" descr="用户附件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4235" y="6254750"/>
          <a:ext cx="2602865" cy="260286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27356E20D4D54AD9BE013DFC27942170" descr="用户附件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785985" y="8928100"/>
          <a:ext cx="2432050" cy="24320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2905A8BC9D9A4D7793AA2ED369EDC817" descr="用户附件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60890" y="11616055"/>
          <a:ext cx="2479040" cy="248031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AF0F1CAEA8444B0DB8A8085C5B0F7396" descr="用户附件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29495" y="14423390"/>
          <a:ext cx="2267585" cy="22701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" name="ID_BF884BF3C22040FEAD28385828C82C59" descr="用户附件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775825" y="16899890"/>
          <a:ext cx="2503805" cy="250063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EF54E52385BE46AA9B020FBF802272F0" descr="用户附件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777095" y="19789140"/>
          <a:ext cx="2113280" cy="211264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696F056EE3934F4A86147C5D8BE45F22" descr="用户附件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672320" y="22346920"/>
          <a:ext cx="2701290" cy="270573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D7E98CA138EE4B15A69A810D41A25264" descr="用户附件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848215" y="25058370"/>
          <a:ext cx="1924050" cy="192532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2" name="ID_2B7A18D20AD343428D3A7AEEEA7930D5" descr="用户附件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899015" y="27722195"/>
          <a:ext cx="2099310" cy="210121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B72BA253967744E38C1A9855CF567AB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888220" y="30358080"/>
          <a:ext cx="2252345" cy="2266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<sst xmlns="http://schemas.openxmlformats.org/spreadsheetml/2006/main" count="166" uniqueCount="132">
  <si>
    <t>图1｜水槽横跨式沥水收纳架</t>
  </si>
  <si>
    <t>画面拆解</t>
  </si>
  <si>
    <r>
      <t>任务：</t>
    </r>
    <r>
      <rPr>
        <sz val="11"/>
        <color theme="1"/>
        <rFont val="宋体"/>
        <charset val="134"/>
        <scheme val="minor"/>
      </rPr>
      <t xml:space="preserve"> 展示窄长沥水架横跨水槽边缘、分类放置清洁用品并直接沥水。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</si>
  <si>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同屏出现产品；均有纵向排水肋条及直立分隔支撑，不能变成宽篮、双层架或封闭盒。</t>
    </r>
  </si>
  <si>
    <r>
      <t>构图：</t>
    </r>
    <r>
      <rPr>
        <sz val="11"/>
        <color theme="1"/>
        <rFont val="宋体"/>
        <charset val="134"/>
        <scheme val="minor"/>
      </rPr>
      <t xml:space="preserve"> 约40°高位俯拍，产品沿左下至右上形成对角线。深灰架位于左下前景，奶白架位于右上中景，高弧水龙头位于中央，右下保留空水槽和排水口。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</si>
  <si>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深灰架依次放圆形不锈钢滤网盖、浅黄色香皂、直立黄色多孔海绵；奶白架放正面朝镜头的钢丝球刷头和黄色圆形刷具。</t>
    </r>
  </si>
  <si>
    <r>
      <t>摆放朝向：</t>
    </r>
    <r>
      <rPr>
        <sz val="11"/>
        <color theme="1"/>
        <rFont val="宋体"/>
        <charset val="134"/>
        <scheme val="minor"/>
      </rPr>
      <t xml:space="preserve"> 两架长轴均朝左下—右上；滤网和钢丝球圆形正面朝镜头。</t>
    </r>
  </si>
  <si>
    <r>
      <t>人物：</t>
    </r>
    <r>
      <rPr>
        <sz val="11"/>
        <color theme="1"/>
        <rFont val="宋体"/>
        <charset val="134"/>
        <scheme val="minor"/>
      </rPr>
      <t xml:space="preserve"> 无人物、无手部。</t>
    </r>
  </si>
  <si>
    <r>
      <t>背景：</t>
    </r>
    <r>
      <rPr>
        <sz val="11"/>
        <color theme="1"/>
        <rFont val="宋体"/>
        <charset val="134"/>
        <scheme val="minor"/>
      </rPr>
      <t xml:space="preserve"> 双槽不锈钢水槽、中央镀铬水龙头、白色台面。</t>
    </r>
  </si>
  <si>
    <r>
      <t>文字：</t>
    </r>
    <r>
      <rPr>
        <sz val="11"/>
        <color theme="1"/>
        <rFont val="宋体"/>
        <charset val="134"/>
        <scheme val="minor"/>
      </rPr>
      <t xml:space="preserve"> 无文字</t>
    </r>
  </si>
  <si>
    <r>
      <t>放大模块：</t>
    </r>
    <r>
      <rPr>
        <sz val="11"/>
        <color theme="1"/>
        <rFont val="宋体"/>
        <charset val="134"/>
        <scheme val="minor"/>
      </rPr>
      <t xml:space="preserve"> 无。</t>
    </r>
  </si>
  <si>
    <r>
      <t>对比模块：</t>
    </r>
    <r>
      <rPr>
        <sz val="11"/>
        <color theme="1"/>
        <rFont val="宋体"/>
        <charset val="134"/>
        <scheme val="minor"/>
      </rPr>
      <t xml:space="preserve"> 无；两种颜色属于并列展示，不构成优劣对比。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</si>
  <si>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镀铬水龙头和水槽高光清楚；架体哑光；海绵孔洞、钢丝纤维、滤网拉丝纹理可辨。</t>
    </r>
  </si>
  <si>
    <t>精准提示词</t>
  </si>
  <si>
    <t>生成1:1正方形厨房电商商品图，约40°高位俯拍、三分之四视角。双槽不锈钢水槽上，产品沿左下至右上对角线平行摆放。左下前景为深枪灰色架，带规则纵向排水肋条，依次直立放置正面可见的圆形不锈钢水槽滤网盖、浅黄色香皂、黄色多孔海绵；右上中景为奶白色架，放置正面朝镜头的圆形钢丝球刷头和黄色圆形刷具。高弧形镀铬水龙头从两架之间升起，右下保留空水槽及圆形排水口。两架尺寸比例真实，边框连续，所有物品有明确支撑、不悬浮。不生成文字。无人物、无尺寸线、无功能小窗。</t>
  </si>
  <si>
    <t>图2｜三位肥皂置物架尺寸图</t>
  </si>
  <si>
    <r>
      <t>任务：</t>
    </r>
    <r>
      <rPr>
        <sz val="11"/>
        <color theme="1"/>
        <rFont val="宋体"/>
        <charset val="134"/>
        <scheme val="minor"/>
      </rPr>
      <t xml:space="preserve"> 展示一只置物架同时竖放三块肥皂，并明确长宽高及单件装卖点。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</si>
  <si>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白色圆角长方形接水底托，内部为三组银色V/U形分隔支架，共三个独立皂位；不能画成三只独立皂盒。</t>
    </r>
  </si>
  <si>
    <r>
      <t>构图：</t>
    </r>
    <r>
      <rPr>
        <sz val="11"/>
        <color theme="1"/>
        <rFont val="宋体"/>
        <charset val="134"/>
        <scheme val="minor"/>
      </rPr>
      <t xml:space="preserve"> 商品居中略偏上，约占画面60%；高位三分之四视角；底部约18%为横向信息条。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</si>
  <si>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左后浅蓝、中央浅黄、右前浅粉三块圆角方形肥皂，全部竖立、正面朝镜头，形成前后阶梯。</t>
    </r>
  </si>
  <si>
    <r>
      <t>人物：</t>
    </r>
    <r>
      <rPr>
        <sz val="11"/>
        <color theme="1"/>
        <rFont val="宋体"/>
        <charset val="134"/>
        <scheme val="minor"/>
      </rPr>
      <t xml:space="preserve"> 无。</t>
    </r>
  </si>
  <si>
    <r>
      <t>背景：</t>
    </r>
    <r>
      <rPr>
        <sz val="11"/>
        <color theme="1"/>
        <rFont val="宋体"/>
        <charset val="134"/>
        <scheme val="minor"/>
      </rPr>
      <t xml:space="preserve"> 水槽旁台面，左后小盆栽，右后露出水槽和龙头底座。</t>
    </r>
  </si>
  <si>
    <r>
      <t>文字：</t>
    </r>
    <r>
      <rPr>
        <sz val="11"/>
        <color theme="1"/>
        <rFont val="宋体"/>
        <charset val="134"/>
        <scheme val="minor"/>
      </rPr>
      <t xml:space="preserve"> 底栏“N个装（N对应sku要卖的数量）”“肥皂置物架”“加厚材质／拿取方便／节省空间”。</t>
    </r>
  </si>
  <si>
    <r>
      <t>放大、对比：</t>
    </r>
    <r>
      <rPr>
        <sz val="11"/>
        <color theme="1"/>
        <rFont val="宋体"/>
        <charset val="134"/>
        <scheme val="minor"/>
      </rPr>
      <t xml:space="preserve"> 均无。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</si>
  <si>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白色底托哑光，银色支架有细窄高光，肥皂表面细腻、边角圆润。</t>
    </r>
  </si>
  <si>
    <t>1:1正方形电商尺寸卖点图，高位三分之四视角。一只白色圆角长方形接水底托居中，占画面约60%，底托内安装三组连续银色金属V/U形分隔支架，严格形成三个独立竖放槽。三块圆角方形肥皂分别为左后浅蓝、中央浅黄、右前浅粉，正面朝镜头，前后阶梯错位，不能相互遮挡；皂面只保留浅浮雕压纹。底部预留约18%横向信息条。中文和数字后期添加。无人物、无功能小窗。</t>
  </si>
  <si>
    <t>图3｜无杆款水槽清洁用品收纳篮</t>
  </si>
  <si>
    <r>
      <t>任务：</t>
    </r>
    <r>
      <rPr>
        <sz val="11"/>
        <color theme="1"/>
        <rFont val="宋体"/>
        <charset val="134"/>
        <scheme val="minor"/>
      </rPr>
      <t xml:space="preserve"> 展示无高位挂杆款收纳篮的紧凑尺寸、多物收纳和底部接水功能。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</si>
  <si>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奶白色开放式长方篮，厚圆角上框，四周均匀竖杆，底部完整接水盘；无高位抹布杆。尺寸23×9×11cm。</t>
    </r>
  </si>
  <si>
    <r>
      <t>构图：</t>
    </r>
    <r>
      <rPr>
        <sz val="11"/>
        <color theme="1"/>
        <rFont val="宋体"/>
        <charset val="134"/>
        <scheme val="minor"/>
      </rPr>
      <t xml:space="preserve"> 左前上方约35°俯拍；篮筐长轴由左前指向右后；下方约20%为标题区。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</si>
  <si>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从左至右放黑银钢丝球、圆形不锈钢滤网、木柄圆头刷、透明洗洁精瓶、黄绿双面海绵。</t>
    </r>
  </si>
  <si>
    <r>
      <t>背景：</t>
    </r>
    <r>
      <rPr>
        <sz val="11"/>
        <color theme="1"/>
        <rFont val="宋体"/>
        <charset val="134"/>
        <scheme val="minor"/>
      </rPr>
      <t xml:space="preserve"> 水槽后侧窄台面，右侧露出水龙头和水槽边缘。</t>
    </r>
  </si>
  <si>
    <r>
      <t>文字：</t>
    </r>
    <r>
      <rPr>
        <sz val="11"/>
        <color theme="1"/>
        <rFont val="宋体"/>
        <charset val="134"/>
        <scheme val="minor"/>
      </rPr>
      <t xml:space="preserve"> “对应产品颜色款式”“厚实材质 防腐扛锈”“厨房水槽旁抹布架”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</si>
  <si>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奶白框体哑光；钢丝球粗糙反光；透明瓶透光；海绵孔隙清楚。</t>
    </r>
  </si>
  <si>
    <t>生成1:1正方形厨房收纳参数图，左前上方约35°俯拍。一只奶白色无高位挂杆的长方形开放式收纳篮位于中央偏左，厚圆角上框、四周均匀竖向支撑杆、底部完整浅色接水盘。篮筐长轴从左前延伸至右后，左短边和右侧长边同时可见。篮内从左至右紧凑摆放黑银钢丝球、正面可见的圆形不锈钢滤网、木柄圆头刷、透明洗洁精瓶、黄绿双面海绵。四周预留三组尺寸箭头，底部预留约20%标题栏。无人物、无额外挂杆、无放大框。</t>
  </si>
  <si>
    <t>图4｜双杆奶白色厨房收纳架</t>
  </si>
  <si>
    <r>
      <t>任务：</t>
    </r>
    <r>
      <rPr>
        <sz val="11"/>
        <color theme="1"/>
        <rFont val="宋体"/>
        <charset val="134"/>
        <scheme val="minor"/>
      </rPr>
      <t xml:space="preserve"> 展示双杆挂布、瓶刷分区、接水盘和自动导水结构。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</si>
  <si>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奶白色矩形接水底座，四只短脚抬高；银色框架包含前低、后高两根横杆；底座前下方有拱形排水口和短导水嘴。不能增加侧板或篮壁。</t>
    </r>
  </si>
  <si>
    <r>
      <t>构图：</t>
    </r>
    <r>
      <rPr>
        <sz val="11"/>
        <color theme="1"/>
        <rFont val="宋体"/>
        <charset val="134"/>
        <scheme val="minor"/>
      </rPr>
      <t xml:space="preserve"> 左侧约28%为文字和两个功能小窗，右侧约72%为主产品；正面略偏右三分之四视角。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</si>
  <si>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前低杆搭灰白毛巾；底托左侧放黄绿海绵，右侧放黄色泵头洗洁精；后方高杆完整露出；导水嘴排出一小股水。</t>
    </r>
  </si>
  <si>
    <r>
      <t>朝向：</t>
    </r>
    <r>
      <rPr>
        <sz val="11"/>
        <color theme="1"/>
        <rFont val="宋体"/>
        <charset val="134"/>
        <scheme val="minor"/>
      </rPr>
      <t xml:space="preserve"> 高杆在后、低杆在前。</t>
    </r>
  </si>
  <si>
    <r>
      <t>背景：</t>
    </r>
    <r>
      <rPr>
        <sz val="11"/>
        <color theme="1"/>
        <rFont val="宋体"/>
        <charset val="134"/>
        <scheme val="minor"/>
      </rPr>
      <t xml:space="preserve"> 靠窗台面。</t>
    </r>
  </si>
  <si>
    <r>
      <t>文字：</t>
    </r>
    <r>
      <rPr>
        <sz val="11"/>
        <color theme="1"/>
        <rFont val="宋体"/>
        <charset val="134"/>
        <scheme val="minor"/>
      </rPr>
      <t xml:space="preserve"> “厨房收纳架”“双杆款／不锈钢材质／接水盘设计”</t>
    </r>
  </si>
  <si>
    <r>
      <t>放大模块：</t>
    </r>
    <r>
      <rPr>
        <sz val="11"/>
        <color theme="1"/>
        <rFont val="宋体"/>
        <charset val="134"/>
        <scheme val="minor"/>
      </rPr>
      <t xml:space="preserve"> 左侧上窗展示开孔接水盘和排水；下窗展示双杆分别挂毛巾。</t>
    </r>
  </si>
  <si>
    <r>
      <t>对比模块：</t>
    </r>
    <r>
      <rPr>
        <sz val="11"/>
        <color theme="1"/>
        <rFont val="宋体"/>
        <charset val="134"/>
        <scheme val="minor"/>
      </rPr>
      <t xml:space="preserve"> 无。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</si>
  <si>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不锈钢杆高光明确；底座哑光；毛巾织物、海绵孔洞、透明瓶和细小水流真实。</t>
    </r>
  </si>
  <si>
    <t xml:space="preserve">1:1正方形电商结构尺寸图，左侧28%固定信息栏，右侧72%主产品。双杆厨房收纳架以正面略偏右的三分之四视角呈现：22cm横向、12cm纵深的圆角矩形接水底座，四只短脚抬高，底座前下方中央有拱形排水结构和向外伸出的短导水嘴，导水嘴排出少量清水。银色不锈钢框架从底座两侧升起，后方一根高横杆，前方一根低横杆。前杆左侧搭灰白折叠毛巾，底托左侧放黄绿双面海绵，右侧放黄色泵头洗洁精。左栏预留标题、三行卖点和上下两个功能窗：开孔接水盘俯视、双杆挂布。所有参数和中文后期添加。
</t>
  </si>
  <si>
    <t xml:space="preserve">图5｜枪灰色双层台面杯架
</t>
  </si>
  <si>
    <r>
      <t>任务：</t>
    </r>
    <r>
      <rPr>
        <sz val="11"/>
        <color theme="1"/>
        <rFont val="宋体"/>
        <charset val="134"/>
        <scheme val="minor"/>
      </rPr>
      <t xml:space="preserve"> 展示双层杯架容量、倾斜沥水、接水盘和整体尺寸。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</si>
  <si>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枪灰色金属双层架，底座长38.5cm；上层为向前下方倾斜的杯位架；下层为平直接水盘和开放空间。不能增加第三层。</t>
    </r>
  </si>
  <si>
    <r>
      <t>构图：</t>
    </r>
    <r>
      <rPr>
        <sz val="11"/>
        <color theme="1"/>
        <rFont val="宋体"/>
        <charset val="134"/>
        <scheme val="minor"/>
      </rPr>
      <t xml:space="preserve"> 产品横向居中，占上部约75%；略高的正面偏左三分之四视角；底部约21%为信息栏和两个小窗。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</si>
  <si>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上层左侧两只白色保温杯，中右两只带棕色杯套的透明杯，全部倒置或斜置；下层放两只黑白纹马克杯、两只倒扣透明杯、多只小透明耳杯。</t>
    </r>
  </si>
  <si>
    <r>
      <t>人物：</t>
    </r>
    <r>
      <rPr>
        <sz val="11"/>
        <color theme="1"/>
        <rFont val="宋体"/>
        <charset val="134"/>
        <scheme val="minor"/>
      </rPr>
      <t xml:space="preserve"> 主图无人；接水盘小窗出现一只手。</t>
    </r>
  </si>
  <si>
    <r>
      <t>背景：</t>
    </r>
    <r>
      <rPr>
        <sz val="11"/>
        <color theme="1"/>
        <rFont val="宋体"/>
        <charset val="134"/>
        <scheme val="minor"/>
      </rPr>
      <t xml:space="preserve"> 台面与水槽边缘。</t>
    </r>
  </si>
  <si>
    <r>
      <t>文字：</t>
    </r>
    <r>
      <rPr>
        <sz val="11"/>
        <color theme="1"/>
        <rFont val="宋体"/>
        <charset val="134"/>
        <scheme val="minor"/>
      </rPr>
      <t xml:space="preserve"> “主体碳钢材质”“接水盘塑料材质”“对应产品颜色”“台面杯架”。</t>
    </r>
  </si>
  <si>
    <r>
      <t>放大模块：</t>
    </r>
    <r>
      <rPr>
        <sz val="11"/>
        <color theme="1"/>
        <rFont val="宋体"/>
        <charset val="134"/>
        <scheme val="minor"/>
      </rPr>
      <t xml:space="preserve"> 手抽接水盘；杯体倾斜沥水侧面。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</si>
  <si>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枪灰碳钢半哑；透明杯折射清楚；马克杯釉面和棕色杯套纹理可辨</t>
    </r>
  </si>
  <si>
    <t>生成1:1正方形双层台面杯架电商主图。枪灰色碳钢杯架横向居中，占画面上部约75%，正面偏左、略高三分之四视角；上层为向前下方倾斜的金属杯位架并带后侧防落框，下层为开放空间和完整长接水盘。上层左侧两只白色保温杯、中右两只带棕色杯套的透明玻璃杯，全部斜置或倒置、杯口朝下前方；下层从左至右排列两只黑白几何纹马克杯、两只倒扣透明杯和多只小透明耳杯。底部预留约21%信息栏，并嵌入“手抽接水盘”和“杯体倾斜沥水”两个小窗。不得增加层数。</t>
  </si>
  <si>
    <t>图6｜奶白色带抹布杆收纳篮</t>
  </si>
  <si>
    <r>
      <t>任务：</t>
    </r>
    <r>
      <rPr>
        <sz val="11"/>
        <color theme="1"/>
        <rFont val="宋体"/>
        <charset val="134"/>
        <scheme val="minor"/>
      </rPr>
      <t xml:space="preserve"> 展示升级款收纳篮的双杆晾布、紧凑占地、加宽底座、接水及承重能力。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</si>
  <si>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奶白色金属框架；底篮约240×90mm；前侧为菱形网孔；底部带接水盘；前后两根不同高度的晾布杆，杆端为红色圆帽；前杆高约220mm，后杆高约275mm。</t>
    </r>
  </si>
  <si>
    <r>
      <t>构图：</t>
    </r>
    <r>
      <rPr>
        <sz val="11"/>
        <color theme="1"/>
        <rFont val="宋体"/>
        <charset val="134"/>
        <scheme val="minor"/>
      </rPr>
      <t xml:space="preserve"> 主图占上方约78%；正面略偏右的高位三分之四视角；底部为红黑卖点区。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</si>
  <si>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后方高杆搭红白方格抹布；前杆空置。底篮内放黄色香皂、圆形滤网、钢丝球、猫图案清洁器、黄色透明泵瓶。</t>
    </r>
  </si>
  <si>
    <r>
      <t>背景：</t>
    </r>
    <r>
      <rPr>
        <sz val="11"/>
        <color theme="1"/>
        <rFont val="宋体"/>
        <charset val="134"/>
        <scheme val="minor"/>
      </rPr>
      <t xml:space="preserve"> 水槽旁台面和左后窗台。</t>
    </r>
  </si>
  <si>
    <r>
      <t>文字：</t>
    </r>
    <r>
      <rPr>
        <sz val="11"/>
        <color theme="1"/>
        <rFont val="宋体"/>
        <charset val="134"/>
        <scheme val="minor"/>
      </rPr>
      <t xml:space="preserve"> “升级款（带抹布杆）”“带沥水／加宽底座／承重强”。</t>
    </r>
  </si>
  <si>
    <r>
      <t>放大模块：</t>
    </r>
    <r>
      <rPr>
        <sz val="11"/>
        <color theme="1"/>
        <rFont val="宋体"/>
        <charset val="134"/>
        <scheme val="minor"/>
      </rPr>
      <t xml:space="preserve"> 沥水托盘、加宽底座、承重展示。</t>
    </r>
  </si>
  <si>
    <r>
      <t>对比模块：</t>
    </r>
    <r>
      <rPr>
        <sz val="11"/>
        <color theme="1"/>
        <rFont val="宋体"/>
        <charset val="134"/>
        <scheme val="minor"/>
      </rPr>
      <t xml:space="preserve"> 无；“升级款”只是型号标签。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</si>
  <si>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奶白喷涂金属、红色圆帽、菱形网孔、棉织抹布和透明瓶体质感清楚。</t>
    </r>
  </si>
  <si>
    <t xml:space="preserve">:1正方形电商参数图。奶白色升级款带抹布杆清洁收纳篮位于中央，正面略偏右、高位三分之四视角。下部为240mm长、90mm深的矩形篮体，前侧完整奶白色菱形网孔面，底部有平整接水盘；框架两侧向上延伸，形成前低后高两根与长边平行的晾布杆，前杆约220mm、后杆最高约275mm，杆端均带红色圆帽。后方高杆正中搭红白方格抹布，前杆空置。底篮从左至右放黄色香皂、圆形金属滤网、钢丝球、小型猫图案清洁器、黄色透明泵瓶。底部预留红黑信息区及三个功能窗：沥水托盘、加宽底座、承重展示。
</t>
  </si>
  <si>
    <t>图7｜双层吸盘锅盖架</t>
  </si>
  <si>
    <r>
      <t>任务：</t>
    </r>
    <r>
      <rPr>
        <sz val="11"/>
        <color theme="1"/>
        <rFont val="宋体"/>
        <charset val="134"/>
        <scheme val="minor"/>
      </rPr>
      <t xml:space="preserve"> 展示双层壁挂锅盖架的吸盘安装、双层承托、防潮防锈、硅胶稳定和接水功能。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</si>
  <si>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奶白色金属线材；上方两只红白圆形旋拧吸盘；上下各一组U形承托臂；接触位置带红色硅胶横垫；底部有浅透明接水盘。不能增加第三层。</t>
    </r>
  </si>
  <si>
    <r>
      <t>构图：</t>
    </r>
    <r>
      <rPr>
        <sz val="11"/>
        <color theme="1"/>
        <rFont val="宋体"/>
        <charset val="134"/>
        <scheme val="minor"/>
      </rPr>
      <t xml:space="preserve"> 左侧约27%信息栏，右侧约73%安装主图；接近平视并略向下。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</si>
  <si>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上层放圆形锅盖，下层放方圆角木质锅盖；锅盖面近竖直并朝镜头。</t>
    </r>
  </si>
  <si>
    <r>
      <t>人物：</t>
    </r>
    <r>
      <rPr>
        <sz val="11"/>
        <color theme="1"/>
        <rFont val="宋体"/>
        <charset val="134"/>
        <scheme val="minor"/>
      </rPr>
      <t xml:space="preserve"> 主图无人；功能窗出现一只手旋紧吸盘。</t>
    </r>
  </si>
  <si>
    <r>
      <t>背景：</t>
    </r>
    <r>
      <rPr>
        <sz val="11"/>
        <color theme="1"/>
        <rFont val="宋体"/>
        <charset val="134"/>
        <scheme val="minor"/>
      </rPr>
      <t xml:space="preserve"> 厨房竖直墙面；右侧小挂钩、下方刀具筒只作位置参照。</t>
    </r>
  </si>
  <si>
    <r>
      <t>文字：</t>
    </r>
    <r>
      <rPr>
        <sz val="11"/>
        <color theme="1"/>
        <rFont val="宋体"/>
        <charset val="134"/>
        <scheme val="minor"/>
      </rPr>
      <t xml:space="preserve"> “对应层数”“吸盘锅盖架”“强力吸盘×2／防潮防锈／接水盘”。</t>
    </r>
  </si>
  <si>
    <r>
      <t>放大模块：</t>
    </r>
    <r>
      <rPr>
        <sz val="11"/>
        <color theme="1"/>
        <rFont val="宋体"/>
        <charset val="134"/>
        <scheme val="minor"/>
      </rPr>
      <t xml:space="preserve"> 加厚架体承重；手旋吸盘及硅胶垫；吸盘单体旋转锁紧。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</si>
  <si>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奶白喷涂线框半哑；红色硅胶光泽柔和；木纹锅盖纹理顺直；透明接水盘轮廓清晰。</t>
    </r>
  </si>
  <si>
    <t xml:space="preserve">生成1:1正方形双层吸盘锅盖架功能图，左侧27%竖向信息栏，右侧73%安装主图。奶白色金属线材锅盖架垂直贴墙，通过上方左右两只红白圆形旋拧吸盘固定；严格只有上下两层，每层由成对U形承托臂组成，接触位置带红色硅胶横垫，最下方有浅透明接水盘。上层竖放一只圆形锅盖，下层竖放一只方圆角木质锅盖，锅盖正面朝镜头并略向后靠。左栏竖排三个功能近景：加厚架体承重、单手旋紧吸盘和硅胶垫、红白吸盘旋转锁紧。主图无人物。
</t>
  </si>
  <si>
    <t>图8｜三层锅盖架开箱图</t>
  </si>
  <si>
    <r>
      <t>任务：</t>
    </r>
    <r>
      <rPr>
        <sz val="11"/>
        <color theme="1"/>
        <rFont val="宋体"/>
        <charset val="134"/>
        <scheme val="minor"/>
      </rPr>
      <t xml:space="preserve"> 通过从包装箱提起产品的动作，展示三层结构、顶部提手和红色底盘。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</si>
  <si>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深墨绿近黑色金属线架，严格三层；每层有左右对称U形承托口；两侧斜向上收拢；顶部有亮红色球形提手；红色长方形底盘仍位于纸箱内。</t>
    </r>
  </si>
  <si>
    <r>
      <t>构图：</t>
    </r>
    <r>
      <rPr>
        <sz val="11"/>
        <color theme="1"/>
        <rFont val="宋体"/>
        <charset val="134"/>
        <scheme val="minor"/>
      </rPr>
      <t xml:space="preserve"> 打开纸箱位于下半部中央；架体从箱内竖直升起；右手由画面右侧伸入；左上为红色标题块。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</si>
  <si>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上中下三组U形槽等距排列，顶部红球居中，红色托盘水平躺在箱中。</t>
    </r>
  </si>
  <si>
    <r>
      <t>人物：</t>
    </r>
    <r>
      <rPr>
        <sz val="11"/>
        <color theme="1"/>
        <rFont val="宋体"/>
        <charset val="134"/>
        <scheme val="minor"/>
      </rPr>
      <t xml:space="preserve"> 仅成年人的右手和部分前臂，五指环握顶部斜杆。</t>
    </r>
  </si>
  <si>
    <r>
      <t>背景：</t>
    </r>
    <r>
      <rPr>
        <sz val="11"/>
        <color theme="1"/>
        <rFont val="宋体"/>
        <charset val="134"/>
        <scheme val="minor"/>
      </rPr>
      <t xml:space="preserve"> 瓦楞纸箱、承托面和后方墙面。</t>
    </r>
  </si>
  <si>
    <r>
      <t>文字：</t>
    </r>
    <r>
      <rPr>
        <sz val="11"/>
        <color theme="1"/>
        <rFont val="宋体"/>
        <charset val="134"/>
        <scheme val="minor"/>
      </rPr>
      <t xml:space="preserve"> 左上“红盘-三层”；箱体正面品牌位。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</si>
  <si>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深色喷涂金属有连续边缘高光；红色球体和托盘光滑；纸箱折痕及瓦楞切边真实。</t>
    </r>
  </si>
  <si>
    <t xml:space="preserve">1:1正方形电商开箱展示图，镜头接近平视并略高于箱沿。一个打开四片箱盖的棕色瓦楞纸箱位于下半部中央，红色长方形接水盘水平留在箱内；深墨绿近黑色金属三层锅盖架从箱中被竖直提起。架体正面朝镜头，两侧斜向上收拢形成三角支架，顶部中央连接一颗亮红色球形提手；从上到下严格只有三组左右对称U形锅盖承托口，层距均匀。成年人的一只右手从画面右侧伸入，五指自然握住顶部右侧斜杆，只显示手和部分前臂。左上预留红色圆角标题块，箱体正面预留品牌位。
</t>
  </si>
  <si>
    <t>图9｜枪灰色多功能刀架卖点图</t>
  </si>
  <si>
    <r>
      <t>任务：</t>
    </r>
    <r>
      <rPr>
        <sz val="11"/>
        <color theme="1"/>
        <rFont val="宋体"/>
        <charset val="134"/>
        <scheme val="minor"/>
      </rPr>
      <t xml:space="preserve"> 展示刀具分类插放、厨具分区、底部接水盘及安全取刀。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</si>
  <si>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高立式枪灰金属架；顶部为厚圆角矩形多槽面板；下方高立柱和多层水平围杆形成开放空间；底部有可拆接水盘。不能画成木质刀座或封闭刀筒。</t>
    </r>
  </si>
  <si>
    <r>
      <t>构图：</t>
    </r>
    <r>
      <rPr>
        <sz val="11"/>
        <color theme="1"/>
        <rFont val="宋体"/>
        <charset val="134"/>
        <scheme val="minor"/>
      </rPr>
      <t xml:space="preserve"> 左侧约72%主图，右侧约28%竖排功能栏；左前上方约30°俯拍。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</si>
  <si>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顶部插约五把浅木纹手柄刀、一把银色剪刀和一件螺旋柄工具；中下层放金属托盘或砧板；底部托盘平放汤勺和餐叉，木柄朝左下伸出。</t>
    </r>
  </si>
  <si>
    <r>
      <t>人物：</t>
    </r>
    <r>
      <rPr>
        <sz val="11"/>
        <color theme="1"/>
        <rFont val="宋体"/>
        <charset val="134"/>
        <scheme val="minor"/>
      </rPr>
      <t xml:space="preserve"> 主图无人；最下功能窗出现手部取刀。</t>
    </r>
  </si>
  <si>
    <r>
      <t>背景：</t>
    </r>
    <r>
      <rPr>
        <sz val="11"/>
        <color theme="1"/>
        <rFont val="宋体"/>
        <charset val="134"/>
        <scheme val="minor"/>
      </rPr>
      <t xml:space="preserve"> 窗边台面和百叶窗。</t>
    </r>
  </si>
  <si>
    <r>
      <t>文字：</t>
    </r>
    <r>
      <rPr>
        <sz val="11"/>
        <color theme="1"/>
        <rFont val="宋体"/>
        <charset val="134"/>
        <scheme val="minor"/>
      </rPr>
      <t xml:space="preserve"> 右上“枪灰色 刀架”；小窗“可拆卸水盘／科学分格设计／取刀顺畅安全”。</t>
    </r>
  </si>
  <si>
    <r>
      <t>放大模块：</t>
    </r>
    <r>
      <rPr>
        <sz val="11"/>
        <color theme="1"/>
        <rFont val="宋体"/>
        <charset val="134"/>
        <scheme val="minor"/>
      </rPr>
      <t xml:space="preserve"> 手抽接水盘；顶板槽位俯视；手部取刀。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</si>
  <si>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枪灰金属半哑；刀刃和剪刀亮银；木纹刀柄纵向纹理清楚。</t>
    </r>
  </si>
  <si>
    <t xml:space="preserve">生成1:1正方形多功能枪灰色刀架电商组合图。左侧72%为主图：从左前上方约30°俯拍，一只高立式枪灰金属刀架竖直放在台面，顶部为厚圆角矩形面板，具有多条平行长刀槽、剪刀异形槽和工具孔；下方两根高立柱之间由多层水平金属围杆构成开放收纳空间，底部有完整可拆接水盘。顶部竖直插入约五把浅木纹手柄刀具、一把银色圆环剪刀和一件螺旋柄工具。中下层放金属托盘或砧板样板，最底前方托盘平放金属汤勺和餐叉，木柄朝左下伸出。右侧28%竖排三张功能窗：手抽接水盘、刀槽面板正俯视、单手平稳取刀。
</t>
  </si>
  <si>
    <t>图10｜刀架取刀动作特写</t>
  </si>
  <si>
    <t>任务： 通过取刀动作展示插槽顺滑、刀具分区和筷勺收纳容量。</t>
  </si>
  <si>
    <t>商品约束： 与图9同系列枪灰色架；右侧为高位刀具面板和多层围杆；左前附带较低的方形分格筷勺盒；两部分不能合并成封闭箱体。</t>
  </si>
  <si>
    <t>构图： 产品几乎铺满画面；右侧高架约占55%，左前低盒约占30%；左手臂从左上斜向画面中心。</t>
  </si>
  <si>
    <t>核心主体： 右侧已插四把木纹手柄刀和一把剪刀；手部正在拔起第五把宽刃刀，刀刃露出约一半。左前收纳盒放木锅铲、打蛋器、圆形木片和成束金白筷子。</t>
  </si>
  <si>
    <t>人物： 只出现成年人的左手和前臂，五指自然握刀柄。</t>
  </si>
  <si>
    <t>背景： 窗边台面、右后百叶窗、左侧墙面。</t>
  </si>
  <si>
    <t>文字、放大、对比： 均无。</t>
  </si>
  <si>
    <t>光影与材质： 侧光突出木纹手柄、冷银刀刃、枪灰架体边缘和真实皮肤纹理。</t>
  </si>
  <si>
    <t xml:space="preserve">1:1正方形无文字产品使用特写，从左前上方约35°俯拍。枪灰色多功能刀架几乎填满画面：右侧为高立式刀架，顶部厚圆角面板开有多条平行刀槽，侧面多层水平围杆及底部接水盘清楚可见；顶部已插四把浅木纹手柄刀和一把银色圆环剪刀。左前连接较低的方形分格筷勺收纳盒，分别放木质锅铲、金属打蛋器、圆形木片和整束金白筷子。一只成年人的左手和前臂从左上斜向伸入，自然握住另一把浅木纹手柄宽刃刀，正沿竖直方向从刀槽拔起，银灰宽刀刃露出约一半，刀槽入口仍然可见。无标题、无参数、无小窗。
</t>
  </si>
  <si>
    <t>图11｜双层吸盘浴室转角置物架</t>
  </si>
  <si>
    <r>
      <t>任务：</t>
    </r>
    <r>
      <rPr>
        <sz val="11"/>
        <color theme="1"/>
        <rFont val="宋体"/>
        <charset val="134"/>
        <scheme val="minor"/>
      </rPr>
      <t xml:space="preserve"> 展示双层转角置物架的免打孔吸盘安装、双层容量、承重、通风排水、挂钩和挂毛巾功能。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</si>
  <si>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奶白色双层90°扇形/三角转角篮；每层前挡板呈弧形并开三条横向长孔；每层左右各有一只大型圆形吸盘，共四只主要吸盘；两侧有挂钩，下层底部有多枚小挂钩和毛巾杆。不能变成矩形架或三层架。</t>
    </r>
  </si>
  <si>
    <r>
      <t>构图：</t>
    </r>
    <r>
      <rPr>
        <sz val="11"/>
        <color theme="1"/>
        <rFont val="宋体"/>
        <charset val="134"/>
        <scheme val="minor"/>
      </rPr>
      <t xml:space="preserve"> 左侧约34%为黑色信息栏，右侧约66%为主图；接近平视、略向下俯视。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</si>
  <si>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上层放洗护瓶、软管、香水、泵瓶和袋装物；下层放乳液瓶、圆罐和喷瓶；下层左侧挂金色小饰品，底部挂小工具，毛巾杆搭浅色毛巾。</t>
    </r>
  </si>
  <si>
    <r>
      <t>摆放朝向：</t>
    </r>
    <r>
      <rPr>
        <sz val="11"/>
        <color theme="1"/>
        <rFont val="宋体"/>
        <charset val="134"/>
        <scheme val="minor"/>
      </rPr>
      <t xml:space="preserve"> 架体紧贴两面墙的90°内角；直角端深入墙角，弧形挡板朝镜头；吸盘左右对称。</t>
    </r>
  </si>
  <si>
    <r>
      <t>背景：</t>
    </r>
    <r>
      <rPr>
        <sz val="11"/>
        <color theme="1"/>
        <rFont val="宋体"/>
        <charset val="134"/>
        <scheme val="minor"/>
      </rPr>
      <t xml:space="preserve"> 两面墙形成的竖直内角，右下露出少量台面。</t>
    </r>
  </si>
  <si>
    <r>
      <t>文字：</t>
    </r>
    <r>
      <rPr>
        <sz val="11"/>
        <color theme="1"/>
        <rFont val="宋体"/>
        <charset val="134"/>
        <scheme val="minor"/>
      </rPr>
      <t xml:space="preserve"> “双层”“奶白·带杆带钩”“高粘力吸盘／承重能力强／底部通风孔”。</t>
    </r>
  </si>
  <si>
    <r>
      <t>放大模块：</t>
    </r>
    <r>
      <rPr>
        <sz val="11"/>
        <color theme="1"/>
        <rFont val="宋体"/>
        <charset val="134"/>
        <scheme val="minor"/>
      </rPr>
      <t xml:space="preserve"> 吸盘0°→15°旋紧；重物承载；篮底长孔仰视。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</si>
  <si>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奶白主体表面均匀；吸盘外圈有半透明感；玻璃瓶、塑料瓶、软管、金属泵头和毛巾纤维区分明确。</t>
    </r>
  </si>
  <si>
    <t xml:space="preserve">生成1:1正方形双层吸盘浴室转角置物架电商信息图，左侧34%黑色竖向信息栏，右侧66%主产品。产品安装在两面墙形成的90°内角，接近平视并略向下俯视；严格只有上下两只奶白色扇形/三角转角篮，直角端深入墙角，弧形前挡板朝镜头，每块前挡板开三条平行横向长孔。每层后方左右各有一只大型奶白圆形旋拧吸盘，共四只主要吸盘；篮体两侧带外伸挂钩，下层底部有多枚小挂钩和一根横向毛巾杆。上层装高低错落的洗护瓶、软管、香水和泵瓶，下层装乳液瓶、圆罐和喷瓶，瓶体不能遮住全部前挡板长孔；下层左侧挂金色小饰品，底部挂轻型小工具，毛巾杆搭浅色毛巾。左栏竖排三个功能窗：吸盘旋紧、重物承重、篮底通风孔仰视。无人物、无水印。
</t>
  </si>
  <si>
    <t>图12｜庆典小熊双层锅盖架</t>
  </si>
  <si>
    <r>
      <t>任务：</t>
    </r>
    <r>
      <rPr>
        <sz val="11"/>
        <color theme="1"/>
        <rFont val="宋体"/>
        <charset val="134"/>
        <scheme val="minor"/>
      </rPr>
      <t xml:space="preserve"> 展示双层锅盖架对大小锅盖的分层收纳、稳定承托及底部接水功能。</t>
    </r>
  </si>
  <si>
    <r>
      <t>商品约束：</t>
    </r>
    <r>
      <rPr>
        <sz val="11"/>
        <color theme="1"/>
        <rFont val="宋体"/>
        <charset val="134"/>
        <scheme val="minor"/>
      </rPr>
      <t xml:space="preserve"> 奶白色金属线材架，底部为奶白圆角底座和红色导水槽托盘；后方带小熊轮廓支架，顶部一颗红色圆球；严格上下两层，每层有左右对称U形承托臂。</t>
    </r>
  </si>
  <si>
    <r>
      <t>构图：</t>
    </r>
    <r>
      <rPr>
        <sz val="11"/>
        <color theme="1"/>
        <rFont val="宋体"/>
        <charset val="134"/>
        <scheme val="minor"/>
      </rPr>
      <t xml:space="preserve"> 产品居中偏左，占画面约65%；正面偏左三分之四视角，约10°轻微俯拍；右上约40%为标题及卖点区。</t>
    </r>
  </si>
  <si>
    <r>
      <t>核心主体：</t>
    </r>
    <r>
      <rPr>
        <sz val="11"/>
        <color theme="1"/>
        <rFont val="宋体"/>
        <charset val="134"/>
        <scheme val="minor"/>
      </rPr>
      <t xml:space="preserve"> 上层放一只较大的透明玻璃锅盖，下层前方放一只较小的透明玻璃锅盖；两只锅盖均带银色包边和浅木色圆柱把手，锅盖略向后倾斜并稳定落在承托臂内。</t>
    </r>
  </si>
  <si>
    <r>
      <t>摆放朝向：</t>
    </r>
    <r>
      <rPr>
        <sz val="11"/>
        <color theme="1"/>
        <rFont val="宋体"/>
        <charset val="134"/>
        <scheme val="minor"/>
      </rPr>
      <t xml:space="preserve"> 大锅盖位于后上方，小锅盖位于前下方，锅盖正面朝镜头，木质把手朝前；红色接水盘水平置于底座内。</t>
    </r>
  </si>
  <si>
    <r>
      <t>背景：</t>
    </r>
    <r>
      <rPr>
        <sz val="11"/>
        <color theme="1"/>
        <rFont val="宋体"/>
        <charset val="134"/>
        <scheme val="minor"/>
      </rPr>
      <t xml:space="preserve"> 产品放在浅木纹台面，后方为带拼缝的浅色瓷砖墙；左下斜放木柄硅胶锅铲和一双木筷。</t>
    </r>
  </si>
  <si>
    <r>
      <t>文字：</t>
    </r>
    <r>
      <rPr>
        <sz val="11"/>
        <color theme="1"/>
        <rFont val="宋体"/>
        <charset val="134"/>
        <scheme val="minor"/>
      </rPr>
      <t xml:space="preserve"> 右上两行标题“锅盖架”；下方三个红色圆角标签“稳固升级／奶白色／双层”。</t>
    </r>
  </si>
  <si>
    <r>
      <t>光影与材质：</t>
    </r>
    <r>
      <rPr>
        <sz val="11"/>
        <color theme="1"/>
        <rFont val="宋体"/>
        <charset val="134"/>
        <scheme val="minor"/>
      </rPr>
      <t xml:space="preserve"> 左上方柔光；奶白金属半哑光，红色托盘和圆球表面光滑，玻璃透明、银色包边反光连续，木质把手纹理清楚。</t>
    </r>
  </si>
  <si>
    <t xml:space="preserve">生成1:1正方形厨房收纳电商主图，正面偏左三分之四视角，约10°轻微俯拍。奶白色金属双层锅盖架位于中央偏左，底部为奶白色圆角矩形底座，内部嵌入带凸起导水槽的红色接水盘；后方为向上收拢的小熊轮廓支架，顶部中央带一颗亮红色圆球。架体严格只有上下两层，每层由左右对称的奶白色U形承托臂组成。上层放一只较大的圆形透明玻璃锅盖，下层前方放一只较小的透明玻璃锅盖，两只锅盖均带银色金属包边和浅木色圆柱把手，正面朝镜头、顶部略向后倾斜，下沿稳定落在承托臂内，大锅盖在后上方、小锅盖在前下方。产品置于浅木纹台面，后方为浅色瓷砖墙，左下斜放木柄白色硅胶锅铲和一双木筷。右上预留标题和三条红色圆角卖点标签位置，中文后期添加。无人物、无尺寸线、无放大窗、无对比模块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</si>
</sst>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2" Type="http://schemas.openxmlformats.org/officeDocument/2006/relationships/image" Target="media/image12.pn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7"/>
  <sheetViews>
    <sheetView tabSelected="1" zoomScale="94" zoomScaleNormal="94" topLeftCell="A90" workbookViewId="0">
      <selection activeCell="A173" sqref="A173"/>
    </sheetView>
  </sheetViews>
  <sheetFormatPr defaultColWidth="9" defaultRowHeight="14" outlineLevelCol="5"/>
  <cols>
    <col min="1" max="1" width="135.272727272727" customWidth="1"/>
  </cols>
  <sheetData>
    <row r="1" spans="1:6">
      <c r="A1" t="s">
        <v>0</v>
      </c>
      <c r="B1" s="1" t="str">
        <f>_xlfn.DISPIMG("ID_CA9EAB0EEBE244DCA6A143F02A9E3212",1)</f>
        <v>=DISPIMG("ID_CA9EAB0EEBE244DCA6A143F02A9E3212",1)</v>
      </c>
      <c r="C1" s="1"/>
      <c r="D1" s="1"/>
      <c r="E1" s="1"/>
      <c r="F1" s="1"/>
    </row>
    <row r="2" spans="1:6">
      <c r="A2" s="2" t="s">
        <v>1</v>
      </c>
      <c r="B2" s="1"/>
      <c r="C2" s="1"/>
      <c r="D2" s="1"/>
      <c r="E2" s="1"/>
      <c r="F2" s="1"/>
    </row>
    <row r="3" spans="1:6">
      <c r="A3" s="2" t="s">
        <v>2</v>
      </c>
      <c r="B3" s="1"/>
      <c r="C3" s="1"/>
      <c r="D3" s="1"/>
      <c r="E3" s="1"/>
      <c r="F3" s="1"/>
    </row>
    <row r="4" spans="1:6">
      <c r="A4" s="3" t="s">
        <v>3</v>
      </c>
      <c r="B4" s="1"/>
      <c r="C4" s="1"/>
      <c r="D4" s="1"/>
      <c r="E4" s="1"/>
      <c r="F4" s="1"/>
    </row>
    <row r="5" spans="1:6">
      <c r="A5" s="2" t="s">
        <v>4</v>
      </c>
      <c r="B5" s="1"/>
      <c r="C5" s="1"/>
      <c r="D5" s="1"/>
      <c r="E5" s="1"/>
      <c r="F5" s="1"/>
    </row>
    <row r="6" spans="1:6">
      <c r="A6" s="2" t="s">
        <v>5</v>
      </c>
      <c r="B6" s="1"/>
      <c r="C6" s="1"/>
      <c r="D6" s="1"/>
      <c r="E6" s="1"/>
      <c r="F6" s="1"/>
    </row>
    <row r="7" spans="1:6">
      <c r="A7" s="2" t="s">
        <v>6</v>
      </c>
      <c r="B7" s="1"/>
      <c r="C7" s="1"/>
      <c r="D7" s="1"/>
      <c r="E7" s="1"/>
      <c r="F7" s="1"/>
    </row>
    <row r="8" spans="1:6">
      <c r="A8" s="2" t="s">
        <v>7</v>
      </c>
      <c r="B8" s="1"/>
      <c r="C8" s="1"/>
      <c r="D8" s="1"/>
      <c r="E8" s="1"/>
      <c r="F8" s="1"/>
    </row>
    <row r="9" spans="1:6">
      <c r="A9" s="2" t="s">
        <v>8</v>
      </c>
      <c r="B9" s="1"/>
      <c r="C9" s="1"/>
      <c r="D9" s="1"/>
      <c r="E9" s="1"/>
      <c r="F9" s="1"/>
    </row>
    <row r="10" spans="1:6">
      <c r="A10" s="3" t="s">
        <v>9</v>
      </c>
      <c r="B10" s="1"/>
      <c r="C10" s="1"/>
      <c r="D10" s="1"/>
      <c r="E10" s="1"/>
      <c r="F10" s="1"/>
    </row>
    <row r="11" spans="1:6">
      <c r="A11" s="2" t="s">
        <v>10</v>
      </c>
      <c r="B11" s="1"/>
      <c r="C11" s="1"/>
      <c r="D11" s="1"/>
      <c r="E11" s="1"/>
      <c r="F11" s="1"/>
    </row>
    <row r="12" spans="1:6">
      <c r="A12" s="2" t="s">
        <v>11</v>
      </c>
      <c r="B12" s="1"/>
      <c r="C12" s="1"/>
      <c r="D12" s="1"/>
      <c r="E12" s="1"/>
      <c r="F12" s="1"/>
    </row>
    <row r="13" spans="1:6">
      <c r="A13" s="2" t="s">
        <v>12</v>
      </c>
      <c r="B13" s="1"/>
      <c r="C13" s="1"/>
      <c r="D13" s="1"/>
      <c r="E13" s="1"/>
      <c r="F13" s="1"/>
    </row>
    <row r="14" spans="1:6">
      <c r="A14" t="s">
        <v>13</v>
      </c>
      <c r="B14" s="1"/>
      <c r="C14" s="1"/>
      <c r="D14" s="1"/>
      <c r="E14" s="1"/>
      <c r="F14" s="1"/>
    </row>
    <row r="15" ht="56" spans="1:6">
      <c r="A15" s="4" t="s">
        <v>14</v>
      </c>
      <c r="B15" s="1"/>
      <c r="C15" s="1"/>
      <c r="D15" s="1"/>
      <c r="E15" s="1"/>
      <c r="F15" s="1"/>
    </row>
    <row r="16" spans="1:6">
      <c r="B16" s="1" t="str">
        <f>_xlfn.DISPIMG("ID_E2314115D1E343F5993C1138D17E516A",1)</f>
        <v>=DISPIMG("ID_E2314115D1E343F5993C1138D17E516A",1)</v>
      </c>
      <c r="C16" s="1"/>
      <c r="D16" s="1"/>
      <c r="E16" s="1"/>
      <c r="F16" s="1"/>
    </row>
    <row r="17" spans="1:6">
      <c r="B17" s="1"/>
      <c r="C17" s="1"/>
      <c r="D17" s="1"/>
      <c r="E17" s="1"/>
      <c r="F17" s="1"/>
    </row>
    <row r="18" spans="1:6">
      <c r="A18" t="s">
        <v>15</v>
      </c>
      <c r="B18" s="1"/>
      <c r="C18" s="1"/>
      <c r="D18" s="1"/>
      <c r="E18" s="1"/>
      <c r="F18" s="1"/>
    </row>
    <row r="19" spans="1:6">
      <c r="A19" t="s">
        <v>1</v>
      </c>
      <c r="B19" s="1"/>
      <c r="C19" s="1"/>
      <c r="D19" s="1"/>
      <c r="E19" s="1"/>
      <c r="F19" s="1"/>
    </row>
    <row r="20" spans="1:6">
      <c r="A20" s="2" t="s">
        <v>16</v>
      </c>
      <c r="B20" s="1"/>
      <c r="C20" s="1"/>
      <c r="D20" s="1"/>
      <c r="E20" s="1"/>
      <c r="F20" s="1"/>
    </row>
    <row r="21" spans="1:6">
      <c r="A21" s="2" t="s">
        <v>17</v>
      </c>
      <c r="B21" s="1"/>
      <c r="C21" s="1"/>
      <c r="D21" s="1"/>
      <c r="E21" s="1"/>
      <c r="F21" s="1"/>
    </row>
    <row r="22" spans="1:6">
      <c r="A22" s="2" t="s">
        <v>18</v>
      </c>
      <c r="B22" s="1"/>
      <c r="C22" s="1"/>
      <c r="D22" s="1"/>
      <c r="E22" s="1"/>
      <c r="F22" s="1"/>
    </row>
    <row r="23" spans="1:6">
      <c r="A23" s="2" t="s">
        <v>19</v>
      </c>
      <c r="B23" s="1"/>
      <c r="C23" s="1"/>
      <c r="D23" s="1"/>
      <c r="E23" s="1"/>
      <c r="F23" s="1"/>
    </row>
    <row r="24" spans="1:6">
      <c r="A24" s="2" t="s">
        <v>20</v>
      </c>
      <c r="B24" s="1"/>
      <c r="C24" s="1"/>
      <c r="D24" s="1"/>
      <c r="E24" s="1"/>
      <c r="F24" s="1"/>
    </row>
    <row r="25" spans="1:6">
      <c r="A25" s="2" t="s">
        <v>21</v>
      </c>
      <c r="B25" s="1"/>
      <c r="C25" s="1"/>
      <c r="D25" s="1"/>
      <c r="E25" s="1"/>
      <c r="F25" s="1"/>
    </row>
    <row r="26" spans="1:6">
      <c r="A26" s="3" t="s">
        <v>22</v>
      </c>
      <c r="B26" s="1"/>
      <c r="C26" s="1"/>
      <c r="D26" s="1"/>
      <c r="E26" s="1"/>
      <c r="F26" s="1"/>
    </row>
    <row r="27" spans="1:6">
      <c r="A27" s="2" t="s">
        <v>23</v>
      </c>
      <c r="B27" s="1"/>
      <c r="C27" s="1"/>
      <c r="D27" s="1"/>
      <c r="E27" s="1"/>
      <c r="F27" s="1"/>
    </row>
    <row r="28" spans="1:6">
      <c r="A28" s="2" t="s">
        <v>24</v>
      </c>
      <c r="B28" s="1"/>
      <c r="C28" s="1"/>
      <c r="D28" s="1"/>
      <c r="E28" s="1"/>
      <c r="F28" s="1"/>
    </row>
    <row r="29" ht="42" spans="1:6">
      <c r="A29" s="4" t="s">
        <v>25</v>
      </c>
      <c r="B29" s="1"/>
      <c r="C29" s="1"/>
      <c r="D29" s="1"/>
      <c r="E29" s="1"/>
      <c r="F29" s="1"/>
    </row>
    <row r="30" spans="1:6">
      <c r="B30" s="1"/>
      <c r="C30" s="1"/>
      <c r="D30" s="1"/>
      <c r="E30" s="1"/>
      <c r="F30" s="1"/>
    </row>
    <row r="31" ht="23" spans="1:6">
      <c r="A31" s="5" t="s">
        <v>26</v>
      </c>
      <c r="B31" s="1" t="str">
        <f>_xlfn.DISPIMG("ID_4A8340646E164B9C8095EFFE05381F5F",1)</f>
        <v>=DISPIMG("ID_4A8340646E164B9C8095EFFE05381F5F",1)</v>
      </c>
      <c r="C31" s="1"/>
      <c r="D31" s="1"/>
      <c r="E31" s="1"/>
      <c r="F31" s="1"/>
    </row>
    <row r="32" spans="1:6">
      <c r="A32" s="6" t="s">
        <v>1</v>
      </c>
      <c r="B32" s="1"/>
      <c r="C32" s="1"/>
      <c r="D32" s="1"/>
      <c r="E32" s="1"/>
      <c r="F32" s="1"/>
    </row>
    <row r="33" spans="1:6">
      <c r="A33" s="2" t="s">
        <v>27</v>
      </c>
      <c r="B33" s="1"/>
      <c r="C33" s="1"/>
      <c r="D33" s="1"/>
      <c r="E33" s="1"/>
      <c r="F33" s="1"/>
    </row>
    <row r="34" spans="1:6">
      <c r="A34" s="2" t="s">
        <v>28</v>
      </c>
      <c r="B34" s="1"/>
      <c r="C34" s="1"/>
      <c r="D34" s="1"/>
      <c r="E34" s="1"/>
      <c r="F34" s="1"/>
    </row>
    <row r="35" spans="1:6">
      <c r="A35" s="2" t="s">
        <v>29</v>
      </c>
      <c r="B35" s="1"/>
      <c r="C35" s="1"/>
      <c r="D35" s="1"/>
      <c r="E35" s="1"/>
      <c r="F35" s="1"/>
    </row>
    <row r="36" spans="1:6">
      <c r="A36" s="2" t="s">
        <v>30</v>
      </c>
      <c r="B36" s="1"/>
      <c r="C36" s="1"/>
      <c r="D36" s="1"/>
      <c r="E36" s="1"/>
      <c r="F36" s="1"/>
    </row>
    <row r="37" spans="1:6">
      <c r="A37" s="2" t="s">
        <v>20</v>
      </c>
      <c r="B37" s="1"/>
      <c r="C37" s="1"/>
      <c r="D37" s="1"/>
      <c r="E37" s="1"/>
      <c r="F37" s="1"/>
    </row>
    <row r="38" spans="1:6">
      <c r="A38" s="2" t="s">
        <v>31</v>
      </c>
      <c r="B38" s="1"/>
      <c r="C38" s="1"/>
      <c r="D38" s="1"/>
      <c r="E38" s="1"/>
      <c r="F38" s="1"/>
    </row>
    <row r="39" spans="1:6">
      <c r="A39" s="3" t="s">
        <v>32</v>
      </c>
      <c r="B39" s="1"/>
      <c r="C39" s="1"/>
      <c r="D39" s="1"/>
      <c r="E39" s="1"/>
      <c r="F39" s="1"/>
    </row>
    <row r="40" spans="1:6">
      <c r="A40" s="2" t="s">
        <v>23</v>
      </c>
      <c r="B40" s="1"/>
      <c r="C40" s="1"/>
      <c r="D40" s="1"/>
      <c r="E40" s="1"/>
      <c r="F40" s="1"/>
    </row>
    <row r="41" spans="1:6">
      <c r="A41" s="2" t="s">
        <v>33</v>
      </c>
      <c r="B41" s="1"/>
      <c r="C41" s="1"/>
      <c r="D41" s="1"/>
      <c r="E41" s="1"/>
      <c r="F41" s="1"/>
    </row>
    <row r="42" spans="1:6">
      <c r="A42" t="s">
        <v>13</v>
      </c>
      <c r="B42" s="1"/>
      <c r="C42" s="1"/>
      <c r="D42" s="1"/>
      <c r="E42" s="1"/>
      <c r="F42" s="1"/>
    </row>
    <row r="43" ht="42" spans="1:6">
      <c r="A43" s="7" t="s">
        <v>34</v>
      </c>
      <c r="B43" s="1"/>
      <c r="C43" s="1"/>
      <c r="D43" s="1"/>
      <c r="E43" s="1"/>
      <c r="F43" s="1"/>
    </row>
    <row r="44" spans="1:6">
      <c r="B44" s="1"/>
      <c r="C44" s="1"/>
      <c r="D44" s="1"/>
      <c r="E44" s="1"/>
      <c r="F44" s="1"/>
    </row>
    <row r="45" spans="1:6">
      <c r="B45" s="1"/>
      <c r="C45" s="1"/>
      <c r="D45" s="1"/>
      <c r="E45" s="1"/>
      <c r="F45" s="1"/>
    </row>
    <row r="46" spans="1:6">
      <c r="A46" t="s">
        <v>35</v>
      </c>
      <c r="B46" s="1" t="str">
        <f>_xlfn.DISPIMG("ID_27356E20D4D54AD9BE013DFC27942170",1)</f>
        <v>=DISPIMG("ID_27356E20D4D54AD9BE013DFC27942170",1)</v>
      </c>
      <c r="C46" s="1"/>
      <c r="D46" s="1"/>
      <c r="E46" s="1"/>
      <c r="F46" s="1"/>
    </row>
    <row r="47" spans="1:6">
      <c r="A47" t="s">
        <v>1</v>
      </c>
      <c r="B47" s="1"/>
      <c r="C47" s="1"/>
      <c r="D47" s="1"/>
      <c r="E47" s="1"/>
      <c r="F47" s="1"/>
    </row>
    <row r="48" spans="1:6">
      <c r="A48" s="2" t="s">
        <v>36</v>
      </c>
      <c r="B48" s="1"/>
      <c r="C48" s="1"/>
      <c r="D48" s="1"/>
      <c r="E48" s="1"/>
      <c r="F48" s="1"/>
    </row>
    <row r="49" spans="1:6">
      <c r="A49" s="2" t="s">
        <v>37</v>
      </c>
      <c r="B49" s="1"/>
      <c r="C49" s="1"/>
      <c r="D49" s="1"/>
      <c r="E49" s="1"/>
      <c r="F49" s="1"/>
    </row>
    <row r="50" spans="1:6">
      <c r="A50" s="2" t="s">
        <v>38</v>
      </c>
      <c r="B50" s="1"/>
      <c r="C50" s="1"/>
      <c r="D50" s="1"/>
      <c r="E50" s="1"/>
      <c r="F50" s="1"/>
    </row>
    <row r="51" spans="1:6">
      <c r="A51" s="2" t="s">
        <v>39</v>
      </c>
      <c r="B51" s="1"/>
      <c r="C51" s="1"/>
      <c r="D51" s="1"/>
      <c r="E51" s="1"/>
      <c r="F51" s="1"/>
    </row>
    <row r="52" spans="1:6">
      <c r="A52" s="3" t="s">
        <v>40</v>
      </c>
      <c r="B52" s="1"/>
      <c r="C52" s="1"/>
      <c r="D52" s="1"/>
      <c r="E52" s="1"/>
      <c r="F52" s="1"/>
    </row>
    <row r="53" spans="1:6">
      <c r="A53" s="2" t="s">
        <v>20</v>
      </c>
      <c r="B53" s="1"/>
      <c r="C53" s="1"/>
      <c r="D53" s="1"/>
      <c r="E53" s="1"/>
      <c r="F53" s="1"/>
    </row>
    <row r="54" spans="1:6">
      <c r="A54" s="2" t="s">
        <v>41</v>
      </c>
      <c r="B54" s="1"/>
      <c r="C54" s="1"/>
      <c r="D54" s="1"/>
      <c r="E54" s="1"/>
      <c r="F54" s="1"/>
    </row>
    <row r="55" spans="1:6">
      <c r="A55" s="3" t="s">
        <v>42</v>
      </c>
      <c r="B55" s="1"/>
      <c r="C55" s="1"/>
      <c r="D55" s="1"/>
      <c r="E55" s="1"/>
      <c r="F55" s="1"/>
    </row>
    <row r="56" spans="1:6">
      <c r="A56" s="2" t="s">
        <v>43</v>
      </c>
      <c r="B56" s="1"/>
      <c r="C56" s="1"/>
      <c r="D56" s="1"/>
      <c r="E56" s="1"/>
      <c r="F56" s="1"/>
    </row>
    <row r="57" spans="1:6">
      <c r="A57" s="2" t="s">
        <v>44</v>
      </c>
      <c r="B57" s="1"/>
      <c r="C57" s="1"/>
      <c r="D57" s="1"/>
      <c r="E57" s="1"/>
      <c r="F57" s="1"/>
    </row>
    <row r="58" spans="1:6">
      <c r="A58" s="2" t="s">
        <v>45</v>
      </c>
      <c r="B58" s="1"/>
      <c r="C58" s="1"/>
      <c r="D58" s="1"/>
      <c r="E58" s="1"/>
      <c r="F58" s="1"/>
    </row>
    <row r="59" spans="1:6">
      <c r="A59" t="s">
        <v>13</v>
      </c>
      <c r="B59" s="1"/>
      <c r="C59" s="1"/>
      <c r="D59" s="1"/>
      <c r="E59" s="1"/>
      <c r="F59" s="1"/>
    </row>
    <row r="60" ht="70" spans="1:6">
      <c r="A60" s="7" t="s">
        <v>46</v>
      </c>
      <c r="B60" s="1"/>
      <c r="C60" s="1"/>
      <c r="D60" s="1"/>
      <c r="E60" s="1"/>
      <c r="F60" s="1"/>
    </row>
    <row r="61" spans="1:6">
      <c r="B61" s="1" t="str">
        <f>_xlfn.DISPIMG("ID_2905A8BC9D9A4D7793AA2ED369EDC817",1)</f>
        <v>=DISPIMG("ID_2905A8BC9D9A4D7793AA2ED369EDC817",1)</v>
      </c>
      <c r="C61" s="1"/>
      <c r="D61" s="1"/>
      <c r="E61" s="1"/>
      <c r="F61" s="1"/>
    </row>
    <row r="62" ht="28" spans="1:6">
      <c r="A62" s="7" t="s">
        <v>47</v>
      </c>
      <c r="B62" s="1"/>
      <c r="C62" s="1"/>
      <c r="D62" s="1"/>
      <c r="E62" s="1"/>
      <c r="F62" s="1"/>
    </row>
    <row r="63" spans="1:6">
      <c r="A63" t="s">
        <v>1</v>
      </c>
      <c r="B63" s="1"/>
      <c r="C63" s="1"/>
      <c r="D63" s="1"/>
      <c r="E63" s="1"/>
      <c r="F63" s="1"/>
    </row>
    <row r="64" spans="1:6">
      <c r="A64" s="2" t="s">
        <v>48</v>
      </c>
      <c r="B64" s="1"/>
      <c r="C64" s="1"/>
      <c r="D64" s="1"/>
      <c r="E64" s="1"/>
      <c r="F64" s="1"/>
    </row>
    <row r="65" spans="1:6">
      <c r="A65" s="2" t="s">
        <v>49</v>
      </c>
      <c r="B65" s="1"/>
      <c r="C65" s="1"/>
      <c r="D65" s="1"/>
      <c r="E65" s="1"/>
      <c r="F65" s="1"/>
    </row>
    <row r="66" spans="1:6">
      <c r="A66" s="2" t="s">
        <v>50</v>
      </c>
      <c r="B66" s="1"/>
      <c r="C66" s="1"/>
      <c r="D66" s="1"/>
      <c r="E66" s="1"/>
      <c r="F66" s="1"/>
    </row>
    <row r="67" spans="1:6">
      <c r="A67" s="2" t="s">
        <v>51</v>
      </c>
      <c r="B67" s="1"/>
      <c r="C67" s="1"/>
      <c r="D67" s="1"/>
      <c r="E67" s="1"/>
      <c r="F67" s="1"/>
    </row>
    <row r="68" spans="1:6">
      <c r="A68" s="2" t="s">
        <v>52</v>
      </c>
      <c r="B68" s="1"/>
      <c r="C68" s="1"/>
      <c r="D68" s="1"/>
      <c r="E68" s="1"/>
      <c r="F68" s="1"/>
    </row>
    <row r="69" spans="1:6">
      <c r="A69" s="2" t="s">
        <v>53</v>
      </c>
      <c r="B69" s="1"/>
      <c r="C69" s="1"/>
      <c r="D69" s="1"/>
      <c r="E69" s="1"/>
      <c r="F69" s="1"/>
    </row>
    <row r="70" spans="1:6">
      <c r="A70" s="3" t="s">
        <v>54</v>
      </c>
      <c r="B70" s="1"/>
      <c r="C70" s="1"/>
      <c r="D70" s="1"/>
      <c r="E70" s="1"/>
      <c r="F70" s="1"/>
    </row>
    <row r="71" spans="1:6">
      <c r="A71" s="2" t="s">
        <v>55</v>
      </c>
      <c r="B71" s="1"/>
      <c r="C71" s="1"/>
      <c r="D71" s="1"/>
      <c r="E71" s="1"/>
      <c r="F71" s="1"/>
    </row>
    <row r="72" spans="1:6">
      <c r="A72" s="2" t="s">
        <v>44</v>
      </c>
      <c r="B72" s="1"/>
      <c r="C72" s="1"/>
      <c r="D72" s="1"/>
      <c r="E72" s="1"/>
      <c r="F72" s="1"/>
    </row>
    <row r="73" spans="1:6">
      <c r="A73" s="2" t="s">
        <v>56</v>
      </c>
      <c r="B73" s="1"/>
      <c r="C73" s="1"/>
      <c r="D73" s="1"/>
      <c r="E73" s="1"/>
      <c r="F73" s="1"/>
    </row>
    <row r="74" spans="1:6">
      <c r="A74" t="s">
        <v>13</v>
      </c>
      <c r="B74" s="1"/>
      <c r="C74" s="1"/>
      <c r="D74" s="1"/>
      <c r="E74" s="1"/>
      <c r="F74" s="1"/>
    </row>
    <row r="75" ht="56" spans="1:6">
      <c r="A75" s="4" t="s">
        <v>57</v>
      </c>
      <c r="B75" s="1"/>
      <c r="C75" s="1"/>
      <c r="D75" s="1"/>
      <c r="E75" s="1"/>
      <c r="F75" s="1"/>
    </row>
    <row r="76" spans="1:6">
      <c r="B76" s="1" t="str">
        <f>_xlfn.DISPIMG("ID_AF0F1CAEA8444B0DB8A8085C5B0F7396",1)</f>
        <v>=DISPIMG("ID_AF0F1CAEA8444B0DB8A8085C5B0F7396",1)</v>
      </c>
      <c r="C76" s="1"/>
      <c r="D76" s="1"/>
      <c r="E76" s="1"/>
      <c r="F76" s="1"/>
    </row>
    <row r="77" spans="1:6">
      <c r="A77" t="s">
        <v>58</v>
      </c>
      <c r="B77" s="1"/>
      <c r="C77" s="1"/>
      <c r="D77" s="1"/>
      <c r="E77" s="1"/>
      <c r="F77" s="1"/>
    </row>
    <row r="78" spans="1:6">
      <c r="A78" t="s">
        <v>1</v>
      </c>
      <c r="B78" s="1"/>
      <c r="C78" s="1"/>
      <c r="D78" s="1"/>
      <c r="E78" s="1"/>
      <c r="F78" s="1"/>
    </row>
    <row r="79" spans="1:6">
      <c r="A79" s="2" t="s">
        <v>59</v>
      </c>
      <c r="B79" s="1"/>
      <c r="C79" s="1"/>
      <c r="D79" s="1"/>
      <c r="E79" s="1"/>
      <c r="F79" s="1"/>
    </row>
    <row r="80" spans="1:6">
      <c r="A80" s="2" t="s">
        <v>60</v>
      </c>
      <c r="B80" s="1"/>
      <c r="C80" s="1"/>
      <c r="D80" s="1"/>
      <c r="E80" s="1"/>
      <c r="F80" s="1"/>
    </row>
    <row r="81" spans="1:6">
      <c r="A81" s="2" t="s">
        <v>61</v>
      </c>
      <c r="B81" s="1"/>
      <c r="C81" s="1"/>
      <c r="D81" s="1"/>
      <c r="E81" s="1"/>
      <c r="F81" s="1"/>
    </row>
    <row r="82" spans="1:6">
      <c r="A82" s="2" t="s">
        <v>62</v>
      </c>
      <c r="B82" s="1"/>
      <c r="C82" s="1"/>
      <c r="D82" s="1"/>
      <c r="E82" s="1"/>
      <c r="F82" s="1"/>
    </row>
    <row r="83" spans="1:6">
      <c r="A83" s="2" t="s">
        <v>20</v>
      </c>
      <c r="B83" s="1"/>
      <c r="C83" s="1"/>
      <c r="D83" s="1"/>
      <c r="E83" s="1"/>
      <c r="F83" s="1"/>
    </row>
    <row r="84" spans="1:6">
      <c r="A84" s="2" t="s">
        <v>63</v>
      </c>
      <c r="B84" s="1"/>
      <c r="C84" s="1"/>
      <c r="D84" s="1"/>
      <c r="E84" s="1"/>
      <c r="F84" s="1"/>
    </row>
    <row r="85" spans="1:6">
      <c r="A85" s="3" t="s">
        <v>64</v>
      </c>
      <c r="B85" s="1"/>
      <c r="C85" s="1"/>
      <c r="D85" s="1"/>
      <c r="E85" s="1"/>
      <c r="F85" s="1"/>
    </row>
    <row r="86" spans="1:6">
      <c r="A86" s="3" t="s">
        <v>65</v>
      </c>
      <c r="B86" s="1"/>
      <c r="C86" s="1"/>
      <c r="D86" s="1"/>
      <c r="E86" s="1"/>
      <c r="F86" s="1"/>
    </row>
    <row r="87" spans="1:6">
      <c r="A87" s="2" t="s">
        <v>66</v>
      </c>
      <c r="B87" s="1"/>
      <c r="C87" s="1"/>
      <c r="D87" s="1"/>
      <c r="E87" s="1"/>
      <c r="F87" s="1"/>
    </row>
    <row r="88" spans="1:6">
      <c r="A88" s="2" t="s">
        <v>67</v>
      </c>
      <c r="B88" s="1"/>
      <c r="C88" s="1"/>
      <c r="D88" s="1"/>
      <c r="E88" s="1"/>
      <c r="F88" s="1"/>
    </row>
    <row r="89" spans="1:6">
      <c r="A89" t="s">
        <v>13</v>
      </c>
      <c r="B89" s="1"/>
      <c r="C89" s="1"/>
      <c r="D89" s="1"/>
      <c r="E89" s="1"/>
      <c r="F89" s="1"/>
    </row>
    <row r="90" ht="70" spans="1:6">
      <c r="A90" s="7" t="s">
        <v>68</v>
      </c>
      <c r="B90" s="1"/>
      <c r="C90" s="1"/>
      <c r="D90" s="1"/>
      <c r="E90" s="1"/>
      <c r="F90" s="1"/>
    </row>
    <row r="91" spans="1:6">
      <c r="B91" s="1" t="str">
        <f>_xlfn.DISPIMG("ID_BF884BF3C22040FEAD28385828C82C59",1)</f>
        <v>=DISPIMG("ID_BF884BF3C22040FEAD28385828C82C59",1)</v>
      </c>
      <c r="C91" s="1"/>
      <c r="D91" s="1"/>
      <c r="E91" s="1"/>
      <c r="F91" s="1"/>
    </row>
    <row r="92" spans="1:6">
      <c r="A92" t="s">
        <v>69</v>
      </c>
      <c r="B92" s="1"/>
      <c r="C92" s="1"/>
      <c r="D92" s="1"/>
      <c r="E92" s="1"/>
      <c r="F92" s="1"/>
    </row>
    <row r="93" spans="1:6">
      <c r="A93" t="s">
        <v>1</v>
      </c>
      <c r="B93" s="1"/>
      <c r="C93" s="1"/>
      <c r="D93" s="1"/>
      <c r="E93" s="1"/>
      <c r="F93" s="1"/>
    </row>
    <row r="94" spans="1:6">
      <c r="A94" s="2" t="s">
        <v>70</v>
      </c>
      <c r="B94" s="1"/>
      <c r="C94" s="1"/>
      <c r="D94" s="1"/>
      <c r="E94" s="1"/>
      <c r="F94" s="1"/>
    </row>
    <row r="95" spans="1:6">
      <c r="A95" s="2" t="s">
        <v>71</v>
      </c>
      <c r="B95" s="1"/>
      <c r="C95" s="1"/>
      <c r="D95" s="1"/>
      <c r="E95" s="1"/>
      <c r="F95" s="1"/>
    </row>
    <row r="96" spans="1:6">
      <c r="A96" s="2" t="s">
        <v>72</v>
      </c>
      <c r="B96" s="1"/>
      <c r="C96" s="1"/>
      <c r="D96" s="1"/>
      <c r="E96" s="1"/>
      <c r="F96" s="1"/>
    </row>
    <row r="97" spans="1:6">
      <c r="A97" s="2" t="s">
        <v>73</v>
      </c>
      <c r="B97" s="1"/>
      <c r="C97" s="1"/>
      <c r="D97" s="1"/>
      <c r="E97" s="1"/>
      <c r="F97" s="1"/>
    </row>
    <row r="98" spans="1:6">
      <c r="A98" s="2" t="s">
        <v>74</v>
      </c>
      <c r="B98" s="1"/>
      <c r="C98" s="1"/>
      <c r="D98" s="1"/>
      <c r="E98" s="1"/>
      <c r="F98" s="1"/>
    </row>
    <row r="99" spans="1:6">
      <c r="A99" s="2" t="s">
        <v>75</v>
      </c>
      <c r="B99" s="1"/>
      <c r="C99" s="1"/>
      <c r="D99" s="1"/>
      <c r="E99" s="1"/>
      <c r="F99" s="1"/>
    </row>
    <row r="100" spans="1:6">
      <c r="A100" s="3" t="s">
        <v>76</v>
      </c>
      <c r="B100" s="1"/>
      <c r="C100" s="1"/>
      <c r="D100" s="1"/>
      <c r="E100" s="1"/>
      <c r="F100" s="1"/>
    </row>
    <row r="101" spans="1:6">
      <c r="A101" s="2" t="s">
        <v>77</v>
      </c>
      <c r="B101" s="1"/>
      <c r="C101" s="1"/>
      <c r="D101" s="1"/>
      <c r="E101" s="1"/>
      <c r="F101" s="1"/>
    </row>
    <row r="102" spans="1:6">
      <c r="A102" s="2" t="s">
        <v>44</v>
      </c>
      <c r="B102" s="1"/>
      <c r="C102" s="1"/>
      <c r="D102" s="1"/>
      <c r="E102" s="1"/>
      <c r="F102" s="1"/>
    </row>
    <row r="103" spans="1:6">
      <c r="A103" s="2" t="s">
        <v>78</v>
      </c>
      <c r="B103" s="1"/>
      <c r="C103" s="1"/>
      <c r="D103" s="1"/>
      <c r="E103" s="1"/>
      <c r="F103" s="1"/>
    </row>
    <row r="104" spans="1:6">
      <c r="A104" t="s">
        <v>13</v>
      </c>
      <c r="B104" s="1"/>
      <c r="C104" s="1"/>
      <c r="D104" s="1"/>
      <c r="E104" s="1"/>
      <c r="F104" s="1"/>
    </row>
    <row r="105" ht="56" spans="1:6">
      <c r="A105" s="7" t="s">
        <v>79</v>
      </c>
      <c r="B105" s="1"/>
      <c r="C105" s="1"/>
      <c r="D105" s="1"/>
      <c r="E105" s="1"/>
      <c r="F105" s="1"/>
    </row>
    <row r="106" spans="1:6">
      <c r="B106" s="1" t="str">
        <f>_xlfn.DISPIMG("ID_EF54E52385BE46AA9B020FBF802272F0",1)</f>
        <v>=DISPIMG("ID_EF54E52385BE46AA9B020FBF802272F0",1)</v>
      </c>
      <c r="C106" s="1"/>
      <c r="D106" s="1"/>
      <c r="E106" s="1"/>
      <c r="F106" s="1"/>
    </row>
    <row r="107" spans="1:6">
      <c r="A107" t="s">
        <v>80</v>
      </c>
      <c r="B107" s="1"/>
      <c r="C107" s="1"/>
      <c r="D107" s="1"/>
      <c r="E107" s="1"/>
      <c r="F107" s="1"/>
    </row>
    <row r="108" spans="1:6">
      <c r="A108" t="s">
        <v>1</v>
      </c>
      <c r="B108" s="1"/>
      <c r="C108" s="1"/>
      <c r="D108" s="1"/>
      <c r="E108" s="1"/>
      <c r="F108" s="1"/>
    </row>
    <row r="109" spans="1:6">
      <c r="A109" s="2" t="s">
        <v>81</v>
      </c>
      <c r="B109" s="1"/>
      <c r="C109" s="1"/>
      <c r="D109" s="1"/>
      <c r="E109" s="1"/>
      <c r="F109" s="1"/>
    </row>
    <row r="110" spans="1:6">
      <c r="A110" s="2" t="s">
        <v>82</v>
      </c>
      <c r="B110" s="1"/>
      <c r="C110" s="1"/>
      <c r="D110" s="1"/>
      <c r="E110" s="1"/>
      <c r="F110" s="1"/>
    </row>
    <row r="111" spans="1:6">
      <c r="A111" s="2" t="s">
        <v>83</v>
      </c>
      <c r="B111" s="1"/>
      <c r="C111" s="1"/>
      <c r="D111" s="1"/>
      <c r="E111" s="1"/>
      <c r="F111" s="1"/>
    </row>
    <row r="112" spans="1:6">
      <c r="A112" s="2" t="s">
        <v>84</v>
      </c>
      <c r="B112" s="1"/>
      <c r="C112" s="1"/>
      <c r="D112" s="1"/>
      <c r="E112" s="1"/>
      <c r="F112" s="1"/>
    </row>
    <row r="113" spans="1:6">
      <c r="A113" s="2" t="s">
        <v>85</v>
      </c>
      <c r="B113" s="1"/>
      <c r="C113" s="1"/>
      <c r="D113" s="1"/>
      <c r="E113" s="1"/>
      <c r="F113" s="1"/>
    </row>
    <row r="114" spans="1:6">
      <c r="A114" s="2" t="s">
        <v>86</v>
      </c>
      <c r="B114" s="1"/>
      <c r="C114" s="1"/>
      <c r="D114" s="1"/>
      <c r="E114" s="1"/>
      <c r="F114" s="1"/>
    </row>
    <row r="115" spans="1:6">
      <c r="A115" s="2" t="s">
        <v>87</v>
      </c>
      <c r="B115" s="1"/>
      <c r="C115" s="1"/>
      <c r="D115" s="1"/>
      <c r="E115" s="1"/>
      <c r="F115" s="1"/>
    </row>
    <row r="116" spans="1:6">
      <c r="A116" s="2" t="s">
        <v>23</v>
      </c>
      <c r="B116" s="1"/>
      <c r="C116" s="1"/>
      <c r="D116" s="1"/>
      <c r="E116" s="1"/>
      <c r="F116" s="1"/>
    </row>
    <row r="117" spans="1:6">
      <c r="A117" s="2" t="s">
        <v>88</v>
      </c>
      <c r="B117" s="1"/>
      <c r="C117" s="1"/>
      <c r="D117" s="1"/>
      <c r="E117" s="1"/>
      <c r="F117" s="1"/>
    </row>
    <row r="118" spans="1:6">
      <c r="A118" t="s">
        <v>13</v>
      </c>
      <c r="B118" s="1"/>
      <c r="C118" s="1"/>
      <c r="D118" s="1"/>
      <c r="E118" s="1"/>
      <c r="F118" s="1"/>
    </row>
    <row r="119" ht="70" spans="1:6">
      <c r="A119" s="7" t="s">
        <v>89</v>
      </c>
      <c r="B119" s="1"/>
      <c r="C119" s="1"/>
      <c r="D119" s="1"/>
      <c r="E119" s="1"/>
      <c r="F119" s="1"/>
    </row>
    <row r="120" spans="1:6">
      <c r="B120" s="1"/>
      <c r="C120" s="1"/>
      <c r="D120" s="1"/>
      <c r="E120" s="1"/>
      <c r="F120" s="1"/>
    </row>
    <row r="121" spans="1:6">
      <c r="A121" s="6" t="s">
        <v>90</v>
      </c>
      <c r="B121" s="1" t="str">
        <f>_xlfn.DISPIMG("ID_696F056EE3934F4A86147C5D8BE45F22",1)</f>
        <v>=DISPIMG("ID_696F056EE3934F4A86147C5D8BE45F22",1)</v>
      </c>
      <c r="C121" s="1"/>
      <c r="D121" s="1"/>
      <c r="E121" s="1"/>
      <c r="F121" s="1"/>
    </row>
    <row r="122" spans="1:6">
      <c r="A122" s="6" t="s">
        <v>1</v>
      </c>
      <c r="B122" s="1"/>
      <c r="C122" s="1"/>
      <c r="D122" s="1"/>
      <c r="E122" s="1"/>
      <c r="F122" s="1"/>
    </row>
    <row r="123" spans="1:6">
      <c r="A123" s="2" t="s">
        <v>91</v>
      </c>
      <c r="B123" s="1"/>
      <c r="C123" s="1"/>
      <c r="D123" s="1"/>
      <c r="E123" s="1"/>
      <c r="F123" s="1"/>
    </row>
    <row r="124" spans="1:6">
      <c r="A124" s="2" t="s">
        <v>92</v>
      </c>
      <c r="B124" s="1"/>
      <c r="C124" s="1"/>
      <c r="D124" s="1"/>
      <c r="E124" s="1"/>
      <c r="F124" s="1"/>
    </row>
    <row r="125" spans="1:6">
      <c r="A125" s="2" t="s">
        <v>93</v>
      </c>
      <c r="B125" s="1"/>
      <c r="C125" s="1"/>
      <c r="D125" s="1"/>
      <c r="E125" s="1"/>
      <c r="F125" s="1"/>
    </row>
    <row r="126" spans="1:6">
      <c r="A126" s="2" t="s">
        <v>94</v>
      </c>
      <c r="B126" s="1"/>
      <c r="C126" s="1"/>
      <c r="D126" s="1"/>
      <c r="E126" s="1"/>
      <c r="F126" s="1"/>
    </row>
    <row r="127" spans="1:6">
      <c r="A127" s="2" t="s">
        <v>95</v>
      </c>
      <c r="B127" s="1"/>
      <c r="C127" s="1"/>
      <c r="D127" s="1"/>
      <c r="E127" s="1"/>
      <c r="F127" s="1"/>
    </row>
    <row r="128" spans="1:6">
      <c r="A128" s="2" t="s">
        <v>96</v>
      </c>
      <c r="B128" s="1"/>
      <c r="C128" s="1"/>
      <c r="D128" s="1"/>
      <c r="E128" s="1"/>
      <c r="F128" s="1"/>
    </row>
    <row r="129" spans="1:6">
      <c r="A129" s="3" t="s">
        <v>97</v>
      </c>
      <c r="B129" s="1"/>
      <c r="C129" s="1"/>
      <c r="D129" s="1"/>
      <c r="E129" s="1"/>
      <c r="F129" s="1"/>
    </row>
    <row r="130" spans="1:6">
      <c r="A130" s="2" t="s">
        <v>98</v>
      </c>
      <c r="B130" s="1"/>
      <c r="C130" s="1"/>
      <c r="D130" s="1"/>
      <c r="E130" s="1"/>
      <c r="F130" s="1"/>
    </row>
    <row r="131" spans="1:6">
      <c r="A131" s="2" t="s">
        <v>44</v>
      </c>
      <c r="B131" s="1"/>
      <c r="C131" s="1"/>
      <c r="D131" s="1"/>
      <c r="E131" s="1"/>
      <c r="F131" s="1"/>
    </row>
    <row r="132" spans="1:6">
      <c r="A132" s="2" t="s">
        <v>99</v>
      </c>
      <c r="B132" s="1"/>
      <c r="C132" s="1"/>
      <c r="D132" s="1"/>
      <c r="E132" s="1"/>
      <c r="F132" s="1"/>
    </row>
    <row r="133" spans="1:6">
      <c r="A133" t="s">
        <v>13</v>
      </c>
      <c r="B133" s="1"/>
      <c r="C133" s="1"/>
      <c r="D133" s="1"/>
      <c r="E133" s="1"/>
      <c r="F133" s="1"/>
    </row>
    <row r="134" ht="70" spans="1:6">
      <c r="A134" s="7" t="s">
        <v>100</v>
      </c>
      <c r="B134" s="1"/>
      <c r="C134" s="1"/>
      <c r="D134" s="1"/>
      <c r="E134" s="1"/>
      <c r="F134" s="1"/>
    </row>
    <row r="135" spans="1:6">
      <c r="B135" s="1"/>
      <c r="C135" s="1"/>
      <c r="D135" s="1"/>
      <c r="E135" s="1"/>
      <c r="F135" s="1"/>
    </row>
    <row r="136" spans="1:6">
      <c r="A136" t="s">
        <v>101</v>
      </c>
      <c r="B136" s="1" t="str">
        <f>_xlfn.DISPIMG("ID_D7E98CA138EE4B15A69A810D41A25264",1)</f>
        <v>=DISPIMG("ID_D7E98CA138EE4B15A69A810D41A25264",1)</v>
      </c>
      <c r="C136" s="1"/>
      <c r="D136" s="1"/>
      <c r="E136" s="1"/>
      <c r="F136" s="1"/>
    </row>
    <row r="137" spans="1:6">
      <c r="A137" t="s">
        <v>1</v>
      </c>
      <c r="B137" s="1"/>
      <c r="C137" s="1"/>
      <c r="D137" s="1"/>
      <c r="E137" s="1"/>
      <c r="F137" s="1"/>
    </row>
    <row r="138" spans="1:6">
      <c r="A138" t="s">
        <v>102</v>
      </c>
      <c r="B138" s="1"/>
      <c r="C138" s="1"/>
      <c r="D138" s="1"/>
      <c r="E138" s="1"/>
      <c r="F138" s="1"/>
    </row>
    <row r="139" spans="1:6">
      <c r="A139" t="s">
        <v>103</v>
      </c>
      <c r="B139" s="1"/>
      <c r="C139" s="1"/>
      <c r="D139" s="1"/>
      <c r="E139" s="1"/>
      <c r="F139" s="1"/>
    </row>
    <row r="140" spans="1:6">
      <c r="A140" t="s">
        <v>104</v>
      </c>
      <c r="B140" s="1"/>
      <c r="C140" s="1"/>
      <c r="D140" s="1"/>
      <c r="E140" s="1"/>
      <c r="F140" s="1"/>
    </row>
    <row r="141" spans="1:6">
      <c r="A141" t="s">
        <v>105</v>
      </c>
      <c r="B141" s="1"/>
      <c r="C141" s="1"/>
      <c r="D141" s="1"/>
      <c r="E141" s="1"/>
      <c r="F141" s="1"/>
    </row>
    <row r="142" spans="1:6">
      <c r="A142" t="s">
        <v>106</v>
      </c>
      <c r="B142" s="1"/>
      <c r="C142" s="1"/>
      <c r="D142" s="1"/>
      <c r="E142" s="1"/>
      <c r="F142" s="1"/>
    </row>
    <row r="143" spans="1:6">
      <c r="A143" t="s">
        <v>107</v>
      </c>
      <c r="B143" s="1"/>
      <c r="C143" s="1"/>
      <c r="D143" s="1"/>
      <c r="E143" s="1"/>
      <c r="F143" s="1"/>
    </row>
    <row r="144" spans="1:6">
      <c r="A144" t="s">
        <v>108</v>
      </c>
      <c r="B144" s="1"/>
      <c r="C144" s="1"/>
      <c r="D144" s="1"/>
      <c r="E144" s="1"/>
      <c r="F144" s="1"/>
    </row>
    <row r="145" spans="1:6">
      <c r="A145" t="s">
        <v>109</v>
      </c>
      <c r="B145" s="1"/>
      <c r="C145" s="1"/>
      <c r="D145" s="1"/>
      <c r="E145" s="1"/>
      <c r="F145" s="1"/>
    </row>
    <row r="146" spans="1:6">
      <c r="A146" t="s">
        <v>13</v>
      </c>
      <c r="B146" s="1"/>
      <c r="C146" s="1"/>
      <c r="D146" s="1"/>
      <c r="E146" s="1"/>
      <c r="F146" s="1"/>
    </row>
    <row r="147" ht="70" spans="1:6">
      <c r="A147" s="7" t="s">
        <v>110</v>
      </c>
      <c r="B147" s="1"/>
      <c r="C147" s="1"/>
      <c r="D147" s="1"/>
      <c r="E147" s="1"/>
      <c r="F147" s="1"/>
    </row>
    <row r="148" spans="1:6">
      <c r="B148" s="1"/>
      <c r="C148" s="1"/>
      <c r="D148" s="1"/>
      <c r="E148" s="1"/>
      <c r="F148" s="1"/>
    </row>
    <row r="149" spans="1:6">
      <c r="B149" s="1"/>
      <c r="C149" s="1"/>
      <c r="D149" s="1"/>
      <c r="E149" s="1"/>
      <c r="F149" s="1"/>
    </row>
    <row r="150" spans="1:6">
      <c r="B150" s="1"/>
      <c r="C150" s="1"/>
      <c r="D150" s="1"/>
      <c r="E150" s="1"/>
      <c r="F150" s="1"/>
    </row>
    <row r="151" spans="1:6">
      <c r="A151" t="s">
        <v>111</v>
      </c>
      <c r="B151" s="1" t="str">
        <f>_xlfn.DISPIMG("ID_2B7A18D20AD343428D3A7AEEEA7930D5",1)</f>
        <v>=DISPIMG("ID_2B7A18D20AD343428D3A7AEEEA7930D5",1)</v>
      </c>
      <c r="C151" s="1"/>
      <c r="D151" s="1"/>
      <c r="E151" s="1"/>
      <c r="F151" s="1"/>
    </row>
    <row r="152" spans="1:6">
      <c r="A152" t="s">
        <v>1</v>
      </c>
      <c r="B152" s="1"/>
      <c r="C152" s="1"/>
      <c r="D152" s="1"/>
      <c r="E152" s="1"/>
      <c r="F152" s="1"/>
    </row>
    <row r="153" spans="1:6">
      <c r="A153" s="2" t="s">
        <v>112</v>
      </c>
      <c r="B153" s="1"/>
      <c r="C153" s="1"/>
      <c r="D153" s="1"/>
      <c r="E153" s="1"/>
      <c r="F153" s="1"/>
    </row>
    <row r="154" spans="1:6">
      <c r="A154" s="2" t="s">
        <v>113</v>
      </c>
      <c r="B154" s="1"/>
      <c r="C154" s="1"/>
      <c r="D154" s="1"/>
      <c r="E154" s="1"/>
      <c r="F154" s="1"/>
    </row>
    <row r="155" spans="1:6">
      <c r="A155" s="2" t="s">
        <v>114</v>
      </c>
      <c r="B155" s="1"/>
      <c r="C155" s="1"/>
      <c r="D155" s="1"/>
      <c r="E155" s="1"/>
      <c r="F155" s="1"/>
    </row>
    <row r="156" spans="1:6">
      <c r="A156" s="2" t="s">
        <v>115</v>
      </c>
      <c r="B156" s="1"/>
      <c r="C156" s="1"/>
      <c r="D156" s="1"/>
      <c r="E156" s="1"/>
      <c r="F156" s="1"/>
    </row>
    <row r="157" spans="1:6">
      <c r="A157" s="2" t="s">
        <v>116</v>
      </c>
      <c r="B157" s="1"/>
      <c r="C157" s="1"/>
      <c r="D157" s="1"/>
      <c r="E157" s="1"/>
      <c r="F157" s="1"/>
    </row>
    <row r="158" spans="1:6">
      <c r="A158" s="2" t="s">
        <v>20</v>
      </c>
      <c r="B158" s="1"/>
      <c r="C158" s="1"/>
      <c r="D158" s="1"/>
      <c r="E158" s="1"/>
      <c r="F158" s="1"/>
    </row>
    <row r="159" spans="1:6">
      <c r="A159" s="2" t="s">
        <v>117</v>
      </c>
      <c r="B159" s="1"/>
      <c r="C159" s="1"/>
      <c r="D159" s="1"/>
      <c r="E159" s="1"/>
      <c r="F159" s="1"/>
    </row>
    <row r="160" spans="1:6">
      <c r="A160" s="2" t="s">
        <v>118</v>
      </c>
      <c r="B160" s="1"/>
      <c r="C160" s="1"/>
      <c r="D160" s="1"/>
      <c r="E160" s="1"/>
      <c r="F160" s="1"/>
    </row>
    <row r="161" spans="1:6">
      <c r="A161" s="2" t="s">
        <v>119</v>
      </c>
      <c r="B161" s="1"/>
      <c r="C161" s="1"/>
      <c r="D161" s="1"/>
      <c r="E161" s="1"/>
      <c r="F161" s="1"/>
    </row>
    <row r="162" spans="1:6">
      <c r="A162" s="2" t="s">
        <v>44</v>
      </c>
      <c r="B162" s="1"/>
      <c r="C162" s="1"/>
      <c r="D162" s="1"/>
      <c r="E162" s="1"/>
      <c r="F162" s="1"/>
    </row>
    <row r="163" spans="1:6">
      <c r="A163" s="2" t="s">
        <v>120</v>
      </c>
      <c r="B163" s="1"/>
      <c r="C163" s="1"/>
      <c r="D163" s="1"/>
      <c r="E163" s="1"/>
      <c r="F163" s="1"/>
    </row>
    <row r="164" spans="1:6">
      <c r="A164" t="s">
        <v>13</v>
      </c>
      <c r="B164" s="1"/>
      <c r="C164" s="1"/>
      <c r="D164" s="1"/>
      <c r="E164" s="1"/>
      <c r="F164" s="1"/>
    </row>
    <row r="165" ht="84" spans="1:6">
      <c r="A165" s="7" t="s">
        <v>121</v>
      </c>
      <c r="B165" s="1"/>
      <c r="C165" s="1"/>
      <c r="D165" s="1"/>
      <c r="E165" s="1"/>
      <c r="F165" s="1"/>
    </row>
    <row r="166" spans="1:6">
      <c r="A166" t="s">
        <v>122</v>
      </c>
      <c r="B166" s="1" t="str">
        <f>_xlfn.DISPIMG("ID_B72BA253967744E38C1A9855CF567ABE",1)</f>
        <v>=DISPIMG("ID_B72BA253967744E38C1A9855CF567ABE",1)</v>
      </c>
      <c r="C166" s="1"/>
      <c r="D166" s="1"/>
      <c r="E166" s="1"/>
      <c r="F166" s="1"/>
    </row>
    <row r="167" spans="1:6">
      <c r="A167" t="s">
        <v>1</v>
      </c>
      <c r="B167" s="1"/>
      <c r="C167" s="1"/>
      <c r="D167" s="1"/>
      <c r="E167" s="1"/>
      <c r="F167" s="1"/>
    </row>
    <row r="168" spans="1:6">
      <c r="A168" s="2" t="s">
        <v>123</v>
      </c>
      <c r="B168" s="1"/>
      <c r="C168" s="1"/>
      <c r="D168" s="1"/>
      <c r="E168" s="1"/>
      <c r="F168" s="1"/>
    </row>
    <row r="169" spans="1:6">
      <c r="A169" s="2" t="s">
        <v>124</v>
      </c>
      <c r="B169" s="1"/>
      <c r="C169" s="1"/>
      <c r="D169" s="1"/>
      <c r="E169" s="1"/>
      <c r="F169" s="1"/>
    </row>
    <row r="170" spans="1:6">
      <c r="A170" s="2" t="s">
        <v>125</v>
      </c>
      <c r="B170" s="1"/>
      <c r="C170" s="1"/>
      <c r="D170" s="1"/>
      <c r="E170" s="1"/>
      <c r="F170" s="1"/>
    </row>
    <row r="171" spans="1:6">
      <c r="A171" s="2" t="s">
        <v>126</v>
      </c>
      <c r="B171" s="1"/>
      <c r="C171" s="1"/>
      <c r="D171" s="1"/>
      <c r="E171" s="1"/>
      <c r="F171" s="1"/>
    </row>
    <row r="172" spans="1:6">
      <c r="A172" s="2" t="s">
        <v>127</v>
      </c>
      <c r="B172" s="1"/>
      <c r="C172" s="1"/>
      <c r="D172" s="1"/>
      <c r="E172" s="1"/>
      <c r="F172" s="1"/>
    </row>
    <row r="173" spans="1:6">
      <c r="A173" s="2" t="s">
        <v>7</v>
      </c>
      <c r="B173" s="1"/>
      <c r="C173" s="1"/>
      <c r="D173" s="1"/>
      <c r="E173" s="1"/>
      <c r="F173" s="1"/>
    </row>
    <row r="174" spans="1:6">
      <c r="A174" s="2" t="s">
        <v>128</v>
      </c>
      <c r="B174" s="1"/>
      <c r="C174" s="1"/>
      <c r="D174" s="1"/>
      <c r="E174" s="1"/>
      <c r="F174" s="1"/>
    </row>
    <row r="175" spans="1:6">
      <c r="A175" s="3" t="s">
        <v>129</v>
      </c>
      <c r="B175" s="1"/>
      <c r="C175" s="1"/>
      <c r="D175" s="1"/>
      <c r="E175" s="1"/>
      <c r="F175" s="1"/>
    </row>
    <row r="176" spans="1:6">
      <c r="A176" s="2" t="s">
        <v>10</v>
      </c>
      <c r="B176" s="1"/>
      <c r="C176" s="1"/>
      <c r="D176" s="1"/>
      <c r="E176" s="1"/>
      <c r="F176" s="1"/>
    </row>
    <row r="177" spans="1:6">
      <c r="A177" s="2" t="s">
        <v>44</v>
      </c>
      <c r="B177" s="1"/>
      <c r="C177" s="1"/>
      <c r="D177" s="1"/>
      <c r="E177" s="1"/>
      <c r="F177" s="1"/>
    </row>
    <row r="178" spans="1:6">
      <c r="A178" s="2" t="s">
        <v>130</v>
      </c>
      <c r="B178" s="1"/>
      <c r="C178" s="1"/>
      <c r="D178" s="1"/>
      <c r="E178" s="1"/>
      <c r="F178" s="1"/>
    </row>
    <row r="179" spans="1:6">
      <c r="A179" s="6" t="s">
        <v>13</v>
      </c>
      <c r="B179" s="1"/>
      <c r="C179" s="1"/>
      <c r="D179" s="1"/>
      <c r="E179" s="1"/>
      <c r="F179" s="1"/>
    </row>
    <row r="180" ht="84" spans="1:6">
      <c r="A180" s="4" t="s">
        <v>131</v>
      </c>
      <c r="B180" s="1"/>
      <c r="C180" s="1"/>
      <c r="D180" s="1"/>
      <c r="E180" s="1"/>
      <c r="F180" s="1"/>
    </row>
    <row r="181" spans="1:6">
      <c r="A181" s="6"/>
      <c r="B181" s="1"/>
      <c r="C181" s="1"/>
      <c r="D181" s="1"/>
      <c r="E181" s="1"/>
      <c r="F181" s="1"/>
    </row>
    <row r="182" spans="1:6">
      <c r="A182" s="6"/>
      <c r="B182" s="1"/>
      <c r="C182" s="1"/>
      <c r="D182" s="1"/>
      <c r="E182" s="1"/>
      <c r="F182" s="1"/>
    </row>
    <row r="183" ht="17.5" spans="1:6">
      <c r="A183" s="8"/>
      <c r="B183" s="1"/>
      <c r="C183" s="1"/>
      <c r="D183" s="1"/>
      <c r="E183" s="1"/>
      <c r="F183" s="1"/>
    </row>
    <row r="184" spans="1:6">
      <c r="A184" s="6"/>
      <c r="B184" s="1"/>
      <c r="C184" s="1"/>
      <c r="D184" s="1"/>
      <c r="E184" s="1"/>
      <c r="F184" s="1"/>
    </row>
    <row r="185" spans="1:6">
      <c r="A185" s="6"/>
      <c r="B185" s="1"/>
      <c r="C185" s="1"/>
      <c r="D185" s="1"/>
      <c r="E185" s="1"/>
      <c r="F185" s="1"/>
    </row>
    <row r="186" spans="1:6">
      <c r="A186" s="6"/>
      <c r="B186" s="1"/>
      <c r="C186" s="1"/>
      <c r="D186" s="1"/>
      <c r="E186" s="1"/>
      <c r="F186" s="1"/>
    </row>
    <row r="187" spans="1:6">
      <c r="A187" s="2"/>
      <c r="B187" s="1"/>
      <c r="C187" s="1"/>
      <c r="D187" s="1"/>
      <c r="E187" s="1"/>
      <c r="F187" s="1"/>
    </row>
    <row r="188" spans="1:6">
      <c r="A188" s="6"/>
      <c r="B188" s="1"/>
      <c r="C188" s="1"/>
      <c r="D188" s="1"/>
      <c r="E188" s="1"/>
      <c r="F188" s="1"/>
    </row>
    <row r="189" spans="1:6">
      <c r="A189" s="9"/>
      <c r="B189" s="1"/>
      <c r="C189" s="1"/>
      <c r="D189" s="1"/>
      <c r="E189" s="1"/>
      <c r="F189" s="1"/>
    </row>
    <row r="190" spans="1:6">
      <c r="A190" s="9"/>
      <c r="B190" s="1"/>
      <c r="C190" s="1"/>
      <c r="D190" s="1"/>
      <c r="E190" s="1"/>
      <c r="F190" s="1"/>
    </row>
    <row r="191" spans="1:6">
      <c r="A191" s="9"/>
      <c r="B191" s="1"/>
      <c r="C191" s="1"/>
      <c r="D191" s="1"/>
      <c r="E191" s="1"/>
      <c r="F191" s="1"/>
    </row>
    <row r="192" spans="1:6">
      <c r="A192" s="9"/>
      <c r="B192" s="1"/>
      <c r="C192" s="1"/>
      <c r="D192" s="1"/>
      <c r="E192" s="1"/>
      <c r="F192" s="1"/>
    </row>
    <row r="193" spans="1:6">
      <c r="A193" s="9"/>
      <c r="B193" s="1"/>
      <c r="C193" s="1"/>
      <c r="D193" s="1"/>
      <c r="E193" s="1"/>
      <c r="F193" s="1"/>
    </row>
    <row r="194" spans="1:6">
      <c r="A194" s="9"/>
      <c r="B194" s="1"/>
      <c r="C194" s="1"/>
      <c r="D194" s="1"/>
      <c r="E194" s="1"/>
      <c r="F194" s="1"/>
    </row>
    <row r="195" spans="1:6">
      <c r="A195" s="9"/>
      <c r="B195" s="1"/>
      <c r="C195" s="1"/>
      <c r="D195" s="1"/>
      <c r="E195" s="1"/>
      <c r="F195" s="1"/>
    </row>
    <row r="196" spans="1:6">
      <c r="A196" s="9"/>
    </row>
    <row r="197" spans="1:6">
      <c r="A197" s="9"/>
    </row>
    <row r="198" spans="1:6">
      <c r="A198" s="9"/>
    </row>
    <row r="199" spans="1:6">
      <c r="A199" s="9"/>
    </row>
    <row r="200" spans="1:6">
      <c r="A200" s="6"/>
    </row>
    <row r="201" spans="1:6">
      <c r="A201" s="2"/>
    </row>
    <row r="202" spans="1:6">
      <c r="A202" s="6"/>
    </row>
    <row r="203" spans="1:6">
      <c r="A203" s="9"/>
    </row>
    <row r="204" spans="1:6">
      <c r="A204" s="9"/>
    </row>
    <row r="205" spans="1:6">
      <c r="A205" s="9"/>
    </row>
    <row r="206" spans="1:6">
      <c r="A206" s="9"/>
    </row>
    <row r="207" spans="1:6">
      <c r="A207" s="6"/>
    </row>
    <row r="208" spans="1:6">
      <c r="A208" s="6"/>
    </row>
    <row r="209" spans="1:1">
      <c r="A209" s="6"/>
    </row>
    <row r="210" ht="17.5" spans="1:1">
      <c r="A210" s="8"/>
    </row>
    <row r="211" spans="1:1">
      <c r="A211" s="6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6"/>
    </row>
    <row r="222" spans="1:1">
      <c r="A222" s="6"/>
    </row>
    <row r="223" spans="1:1">
      <c r="A223" s="6"/>
    </row>
    <row r="224" ht="17.5" spans="1:1">
      <c r="A224" s="8"/>
    </row>
    <row r="225" spans="1:1">
      <c r="A225" s="6"/>
    </row>
    <row r="226" spans="1:1">
      <c r="A226" s="9"/>
    </row>
    <row r="227" spans="1:1">
      <c r="A227" s="6"/>
    </row>
    <row r="228" spans="1:1">
      <c r="A228" s="9"/>
    </row>
    <row r="229" spans="1:1">
      <c r="A229" s="6"/>
    </row>
    <row r="230" spans="1:1">
      <c r="A230" s="9"/>
    </row>
    <row r="231" spans="1:1">
      <c r="A231" s="6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6"/>
    </row>
    <row r="238" spans="1:1">
      <c r="A238" s="9"/>
    </row>
    <row r="239" spans="1:1">
      <c r="A239" s="6"/>
    </row>
    <row r="240" spans="1:1">
      <c r="A240" s="9"/>
    </row>
    <row r="241" spans="1:1">
      <c r="A241" s="6"/>
    </row>
    <row r="242" spans="1:1">
      <c r="A242" s="6"/>
    </row>
    <row r="243" spans="1:1">
      <c r="A243" s="6"/>
    </row>
    <row r="244" ht="17.5" spans="1:1">
      <c r="A244" s="8"/>
    </row>
    <row r="245" spans="1:1">
      <c r="A245" s="6"/>
    </row>
    <row r="246" spans="1:1">
      <c r="A246" s="2"/>
    </row>
    <row r="247" spans="1:1">
      <c r="A247" s="6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6"/>
    </row>
    <row r="255" spans="1:1">
      <c r="A255" s="2"/>
    </row>
    <row r="256" spans="1:1">
      <c r="A256" s="6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6"/>
    </row>
    <row r="263" spans="1:1">
      <c r="A263" s="2"/>
    </row>
    <row r="264" spans="1:1">
      <c r="A264" s="6"/>
    </row>
    <row r="265" spans="1:1">
      <c r="A265" s="6"/>
    </row>
    <row r="266" spans="1:1">
      <c r="A266" s="6"/>
    </row>
    <row r="267" spans="1:1">
      <c r="A267" s="6"/>
    </row>
    <row r="268" spans="1:1">
      <c r="A268" s="6"/>
    </row>
    <row r="269" spans="1:1">
      <c r="A269" s="6"/>
    </row>
    <row r="270" spans="1:1">
      <c r="A270" s="6"/>
    </row>
    <row r="271" spans="1:1">
      <c r="A271" s="6"/>
    </row>
    <row r="272" spans="1:1">
      <c r="A272" s="6"/>
    </row>
    <row r="273" ht="17.5" spans="1:1">
      <c r="A273" s="8"/>
    </row>
    <row r="274" spans="1:1">
      <c r="A274" s="6"/>
    </row>
    <row r="275" spans="1:1">
      <c r="A275" s="6"/>
    </row>
    <row r="276" spans="1:1">
      <c r="A276" s="6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6"/>
    </row>
    <row r="286" spans="1:1">
      <c r="A286" s="6"/>
    </row>
    <row r="287" spans="1:1">
      <c r="A287" s="6"/>
    </row>
    <row r="288" ht="17.5" spans="1:1">
      <c r="A288" s="8"/>
    </row>
    <row r="289" spans="1:1">
      <c r="A289" s="6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6"/>
    </row>
    <row r="295" spans="1:1">
      <c r="A295" s="6"/>
    </row>
    <row r="296" spans="1:1">
      <c r="A296" s="6"/>
    </row>
    <row r="297" ht="17.5" spans="1:1">
      <c r="A297" s="8"/>
    </row>
    <row r="298" spans="1:1">
      <c r="A298" s="6"/>
    </row>
    <row r="299" spans="1:1">
      <c r="A299" s="6"/>
    </row>
    <row r="300" spans="1:1">
      <c r="A300" s="6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6"/>
    </row>
    <row r="307" spans="1:1">
      <c r="A307" s="6"/>
    </row>
    <row r="308" spans="1:1">
      <c r="A308" s="6"/>
    </row>
    <row r="309" ht="17.5" spans="1:1">
      <c r="A309" s="8"/>
    </row>
    <row r="310" spans="1:1">
      <c r="A310" s="6"/>
    </row>
    <row r="311" spans="1:1">
      <c r="A311" s="2"/>
    </row>
    <row r="312" spans="1:1">
      <c r="A312" s="6"/>
    </row>
    <row r="313" spans="1:1">
      <c r="A313" s="9"/>
    </row>
    <row r="314" spans="1:1">
      <c r="A314" s="9"/>
    </row>
    <row r="315" spans="1:1">
      <c r="A315" s="10"/>
    </row>
    <row r="316" spans="1:1">
      <c r="A316" s="10"/>
    </row>
    <row r="317" spans="1:1">
      <c r="A317" s="9"/>
    </row>
    <row r="318" spans="1:1">
      <c r="A318" s="9"/>
    </row>
    <row r="319" spans="1:1">
      <c r="A319" s="9"/>
    </row>
    <row r="320" spans="1:1">
      <c r="A320" s="6"/>
    </row>
    <row r="321" spans="1:1">
      <c r="A321" s="2"/>
    </row>
    <row r="322" spans="1:1">
      <c r="A322" s="6"/>
    </row>
    <row r="323" spans="1:1">
      <c r="A323" s="6"/>
    </row>
    <row r="324" spans="1:1">
      <c r="A324" s="6"/>
    </row>
    <row r="325" spans="1:1">
      <c r="A325" s="6"/>
    </row>
    <row r="326" spans="1:1">
      <c r="A326" s="6"/>
    </row>
    <row r="327" spans="1:1">
      <c r="A327" s="6"/>
    </row>
    <row r="328" spans="1:1">
      <c r="A328" s="6"/>
    </row>
    <row r="329" spans="1:1">
      <c r="A329" s="6"/>
    </row>
    <row r="330" spans="1:1">
      <c r="A330" s="6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6"/>
    </row>
    <row r="336" spans="1:1">
      <c r="A336" s="6"/>
    </row>
    <row r="337" spans="1:1">
      <c r="A337" s="6"/>
    </row>
    <row r="338" spans="1:1">
      <c r="A338" s="6"/>
    </row>
    <row r="339" spans="1:1">
      <c r="A339" s="6"/>
    </row>
    <row r="340" ht="17.5" spans="1:1">
      <c r="A340" s="8"/>
    </row>
    <row r="341" spans="1:1">
      <c r="A341" s="6"/>
    </row>
    <row r="342" spans="1:1">
      <c r="A342" s="9"/>
    </row>
    <row r="343" spans="1:1">
      <c r="A343" s="9"/>
    </row>
    <row r="344" spans="1:1">
      <c r="A344" s="9"/>
    </row>
    <row r="345" spans="1:1">
      <c r="A345" s="6"/>
    </row>
    <row r="346" spans="1:1">
      <c r="A346" s="6"/>
    </row>
    <row r="347" spans="1:1">
      <c r="A347" s="6"/>
    </row>
    <row r="348" ht="17.5" spans="1:1">
      <c r="A348" s="8"/>
    </row>
    <row r="349" spans="1:1">
      <c r="A349" s="6"/>
    </row>
    <row r="350" spans="1:1">
      <c r="A350" s="9"/>
    </row>
    <row r="351" spans="1:1">
      <c r="A351" s="9"/>
    </row>
    <row r="352" spans="1:1">
      <c r="A352" s="9"/>
    </row>
    <row r="353" spans="1:1">
      <c r="A353" s="6"/>
    </row>
    <row r="354" spans="1:1">
      <c r="A354" s="6"/>
    </row>
    <row r="355" spans="1:1">
      <c r="A355" s="6"/>
    </row>
    <row r="356" ht="17.5" spans="1:1">
      <c r="A356" s="8"/>
    </row>
    <row r="357" spans="1:1">
      <c r="A357" s="6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</sheetData>
  <mergeCells count="13">
    <mergeCell ref="B1:F15"/>
    <mergeCell ref="B16:F30"/>
    <mergeCell ref="B31:F45"/>
    <mergeCell ref="B46:F60"/>
    <mergeCell ref="B61:F75"/>
    <mergeCell ref="B76:F90"/>
    <mergeCell ref="B91:F105"/>
    <mergeCell ref="B106:F120"/>
    <mergeCell ref="B121:F135"/>
    <mergeCell ref="B136:F150"/>
    <mergeCell ref="B151:F165"/>
    <mergeCell ref="B166:F180"/>
    <mergeCell ref="B181:F19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陈乐彬</dc:creator>
  <cp:lastModifiedBy>水清墨韵</cp:lastModifiedBy>
  <dcterms:created xsi:type="dcterms:W3CDTF">2023-05-12T11:15:00Z</dcterms:created>
  <dcterms:modified xsi:type="dcterms:W3CDTF">2026-07-16T05:36:56Z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A15A269BFACD49D3894843C9ACAD880C_12</vt:lpwstr>
  </property>
</Properties>
</file>