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a_koganezawa/Documents/Wakamoto_lab/paper_data/raw_data/cat_deletion/deletion_fraction/YK0083/10hr/"/>
    </mc:Choice>
  </mc:AlternateContent>
  <xr:revisionPtr revIDLastSave="0" documentId="13_ncr:1_{D037244B-E786-1D4E-B5FA-EE8862B2047F}" xr6:coauthVersionLast="47" xr6:coauthVersionMax="47" xr10:uidLastSave="{00000000-0000-0000-0000-000000000000}"/>
  <bookViews>
    <workbookView xWindow="140" yWindow="460" windowWidth="19600" windowHeight="18100" activeTab="1" xr2:uid="{CA28061C-5231-DD48-8EB3-8018EC1605C6}"/>
    <workbookView xWindow="9080" yWindow="520" windowWidth="16140" windowHeight="14500" activeTab="2" xr2:uid="{07466F6A-9B42-254F-B448-9A07A8847DD1}"/>
  </bookViews>
  <sheets>
    <sheet name="Probability" sheetId="1" r:id="rId1"/>
    <sheet name="mCherry_at_10hr" sheetId="2" r:id="rId2"/>
    <sheet name="divi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B2" i="3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2" i="2"/>
  <c r="D37" i="1" l="1"/>
  <c r="F37" i="1"/>
  <c r="C37" i="1"/>
  <c r="E11" i="1"/>
  <c r="E12" i="1"/>
  <c r="E13" i="1"/>
  <c r="E15" i="1"/>
  <c r="E16" i="1"/>
  <c r="E17" i="1"/>
  <c r="E18" i="1"/>
  <c r="E20" i="1"/>
  <c r="E21" i="1"/>
  <c r="E23" i="1"/>
  <c r="E25" i="1"/>
  <c r="E26" i="1"/>
  <c r="E27" i="1"/>
  <c r="E28" i="1"/>
  <c r="E29" i="1"/>
  <c r="E31" i="1"/>
  <c r="E32" i="1"/>
  <c r="E33" i="1"/>
  <c r="E34" i="1"/>
  <c r="E35" i="1"/>
  <c r="E36" i="1"/>
  <c r="E9" i="1"/>
  <c r="E37" i="1" s="1"/>
</calcChain>
</file>

<file path=xl/sharedStrings.xml><?xml version="1.0" encoding="utf-8"?>
<sst xmlns="http://schemas.openxmlformats.org/spreadsheetml/2006/main" count="132" uniqueCount="130">
  <si>
    <t>Pos</t>
    <phoneticPr fontId="1"/>
  </si>
  <si>
    <t>Del</t>
    <phoneticPr fontId="1"/>
  </si>
  <si>
    <t>Cell</t>
    <phoneticPr fontId="1"/>
  </si>
  <si>
    <t>Sur</t>
    <phoneticPr fontId="1"/>
  </si>
  <si>
    <t>Count(60hr)</t>
    <phoneticPr fontId="1"/>
  </si>
  <si>
    <t xml:space="preserve">No </t>
    <phoneticPr fontId="1"/>
  </si>
  <si>
    <t>Label</t>
    <phoneticPr fontId="1"/>
  </si>
  <si>
    <t>Area</t>
    <phoneticPr fontId="1"/>
  </si>
  <si>
    <t>Mean</t>
    <phoneticPr fontId="1"/>
  </si>
  <si>
    <t>StDev</t>
    <phoneticPr fontId="1"/>
  </si>
  <si>
    <t>Min</t>
    <phoneticPr fontId="1"/>
  </si>
  <si>
    <t>Max</t>
    <phoneticPr fontId="1"/>
  </si>
  <si>
    <t>Background</t>
    <phoneticPr fontId="1"/>
  </si>
  <si>
    <t>Dividing</t>
    <phoneticPr fontId="1"/>
  </si>
  <si>
    <t>MeanTxRed</t>
    <phoneticPr fontId="1"/>
  </si>
  <si>
    <t>No</t>
    <phoneticPr fontId="1"/>
  </si>
  <si>
    <t>Number of division</t>
    <phoneticPr fontId="1"/>
  </si>
  <si>
    <t>Time</t>
    <phoneticPr fontId="1"/>
  </si>
  <si>
    <t>Pos3:0752-0245-0287:img_000000375_Txred_000</t>
  </si>
  <si>
    <t>Pos3:0752-0263-0442:img_000000375_Txred_000</t>
  </si>
  <si>
    <t>Pos4:0752-0232-0663:img_000000375_Txred_000</t>
  </si>
  <si>
    <t>Pos4:0752-0254-0814:img_000000375_Txred_000</t>
  </si>
  <si>
    <t>Pos5:0752-0215-0155:img_000000375_Txred_000</t>
  </si>
  <si>
    <t>Pos5:0752-0225-0609:img_000000375_Txred_000</t>
  </si>
  <si>
    <t>Pos5:0752-0194-0760:img_000000375_Txred_000</t>
  </si>
  <si>
    <t>Pos5:0752-0189-0911:img_000000375_Txred_000</t>
  </si>
  <si>
    <t>Pos6:0752-0188-0509:img_000000375_Txred_000</t>
  </si>
  <si>
    <t>Pos6:0752-0177-0736:img_000000375_Txred_000</t>
  </si>
  <si>
    <t>Pos7:0752-0215-0054:img_000000375_Txred_000</t>
  </si>
  <si>
    <t>Pos7:0752-0196-0280:img_000000375_Txred_000</t>
  </si>
  <si>
    <t>Pos7:0752-0190-0656:img_000000375_Txred_000</t>
  </si>
  <si>
    <t>Pos8:0752-0161-0053:img_000000375_Txred_000</t>
  </si>
  <si>
    <t>Pos8:0752-0164-0435:img_000000375_Txred_000</t>
  </si>
  <si>
    <t>Pos8:0752-0159-0587:img_000000375_Txred_000</t>
  </si>
  <si>
    <t>Pos9:0752-0156-0240:img_000000375_Txred_000</t>
  </si>
  <si>
    <t>Pos9:0752-0156-0696:img_000000375_Txred_000</t>
  </si>
  <si>
    <t>Pos9:0752-0153-0767:img_000000375_Txred_000</t>
  </si>
  <si>
    <t>Pos9:0752-0156-0846:img_000000375_Txred_000</t>
  </si>
  <si>
    <t>Pos10:0752-0147-0228:img_000000375_Txred_000</t>
  </si>
  <si>
    <t>Pos10:0752-0156-0531:img_000000375_Txred_000</t>
  </si>
  <si>
    <t>Pos11:0752-0136-0296:img_000000375_Txred_000</t>
  </si>
  <si>
    <t>Pos11:0752-0144-0446:img_000000375_Txred_000</t>
  </si>
  <si>
    <t>Pos11:0752-0140-0674:img_000000375_Txred_000</t>
  </si>
  <si>
    <t>Pos11:0752-0149-0825:img_000000375_Txred_000</t>
  </si>
  <si>
    <t>Pos11:0752-0142-0978:img_000000375_Txred_000</t>
  </si>
  <si>
    <t>Pos12:0752-0144-0220:img_000000375_Txred_000</t>
  </si>
  <si>
    <t>Pos12:0752-0176-0450:img_000000375_Txred_000</t>
  </si>
  <si>
    <t>Pos12:0752-0127-0527:img_000000375_Txred_000</t>
  </si>
  <si>
    <t>Pos12:0752-0129-0829:img_000000375_Txred_000</t>
  </si>
  <si>
    <t>Pos12:0752-0137-0902:img_000000375_Txred_000</t>
  </si>
  <si>
    <t>Pos12:0752-0128-0980:img_000000375_Txred_000</t>
  </si>
  <si>
    <t>Pos14:0752-0135-0144:img_000000375_Txred_000</t>
  </si>
  <si>
    <t>Pos14:0752-0144-0373:img_000000375_Txred_000</t>
  </si>
  <si>
    <t>Pos14:0752-0141-0448:img_000000375_Txred_000</t>
  </si>
  <si>
    <t>Pos15:0752-0180-0434:img_000000375_Txred_000</t>
  </si>
  <si>
    <t>Pos15:0752-0126-0741:img_000000375_Txred_000</t>
  </si>
  <si>
    <t>Pos16:0752-0117-0232:img_000000375_Txred_000</t>
  </si>
  <si>
    <t>Pos16:0752-0112-0381:img_000000375_Txred_000</t>
  </si>
  <si>
    <t>Pos16:0752-0114-0840:img_000000375_Txred_000</t>
  </si>
  <si>
    <t>Pos16:0752-0117-0913:img_000000375_Txred_000</t>
  </si>
  <si>
    <t>Pos17:0752-0180-0054:img_000000375_Txred_000</t>
  </si>
  <si>
    <t>Pos17:0752-0172-0203:img_000000375_Txred_000</t>
  </si>
  <si>
    <t>Pos18:0752-0964-0113:img_000000375_Txred_000</t>
  </si>
  <si>
    <t>Pos18:0752-0961-0264:img_000000375_Txred_000</t>
  </si>
  <si>
    <t>Pos18:0752-0972-0793:img_000000375_Txred_000</t>
  </si>
  <si>
    <t>Pos19:0752-0972-0214:img_000000375_Txred_000</t>
  </si>
  <si>
    <t>Pos19:0752-0979-0291:img_000000375_Txred_000</t>
  </si>
  <si>
    <t>Pos19:0752-0983-0443:img_000000375_Txred_000</t>
  </si>
  <si>
    <t>Pos19:0752-0972-0592:img_000000375_Txred_000</t>
  </si>
  <si>
    <t>Pos19:0752-0984-0744:img_000000375_Txred_000</t>
  </si>
  <si>
    <t>Pos19:0752-0978-0822:img_000000375_Txred_000</t>
  </si>
  <si>
    <t>Pos19:0752-0982-0973:img_000000375_Txred_000</t>
  </si>
  <si>
    <t>Pos21:0752-0998-0114:img_000000375_Txred_000</t>
  </si>
  <si>
    <t>Pos21:0752-0993-0343:img_000000375_Txred_000</t>
  </si>
  <si>
    <t>Pos21:0752-1002-0569:img_000000375_Txred_000</t>
  </si>
  <si>
    <t>Pos22:0752-0920-0164:img_000000375_Txred_000</t>
  </si>
  <si>
    <t>Pos22:0752-0924-0390:img_000000375_Txred_000</t>
  </si>
  <si>
    <t>Pos22:0752-0927-0465:img_000000375_Txred_000</t>
  </si>
  <si>
    <t>Pos22:0752-0928-0542:img_000000375_Txred_000</t>
  </si>
  <si>
    <t>Pos22:0752-0928-0617:img_000000375_Txred_000</t>
  </si>
  <si>
    <t>Pos22:0752-0925-0691:img_000000375_Txred_000</t>
  </si>
  <si>
    <t>Pos23:0752-0961-0218:img_000000375_Txred_000</t>
  </si>
  <si>
    <t>Pos23:0752-0957-0747:img_000000375_Txred_000</t>
  </si>
  <si>
    <t>Pos23:0752-0958-0978:img_000000375_Txred_000</t>
  </si>
  <si>
    <t>Pos24:0752-0922-0456:img_000000375_Txred_000</t>
  </si>
  <si>
    <t>Pos24:0752-0926-0684:img_000000375_Txred_000</t>
  </si>
  <si>
    <t>Pos24:0752-0931-0910:img_000000375_Txred_000</t>
  </si>
  <si>
    <t>Pos25:0752-0946-0150:img_000000375_Txred_000</t>
  </si>
  <si>
    <t>Pos25:0752-0946-0227:img_000000375_Txred_000</t>
  </si>
  <si>
    <t>Pos25:0752-0952-0378:img_000000375_Txred_000</t>
  </si>
  <si>
    <t>Pos25:0752-0946-0985:img_000000375_Txred_000</t>
  </si>
  <si>
    <t>Pos26:0752-0948-0386:img_000000375_Txred_000</t>
  </si>
  <si>
    <t>Pos26:0752-0961-0464:img_000000375_Txred_000</t>
  </si>
  <si>
    <t>Pos26:0752-0959-0615:img_000000375_Txred_000</t>
  </si>
  <si>
    <t>Pos26:0752-0958-0691:img_000000375_Txred_000</t>
  </si>
  <si>
    <t>Pos27:0752-0955-0133:img_000000375_Txred_000</t>
  </si>
  <si>
    <t>Pos27:0752-0956-0206:img_000000375_Txred_000</t>
  </si>
  <si>
    <t>Pos27:0752-0950-0509:img_000000375_Txred_000</t>
  </si>
  <si>
    <t>Pos27:0752-0949-0584:img_000000375_Txred_000</t>
  </si>
  <si>
    <t>Pos27:0752-0945-0964:img_000000375_Txred_000</t>
  </si>
  <si>
    <t>Pos28:0752-0960-0315:img_000000375_Txred_000</t>
  </si>
  <si>
    <t>Pos28:0752-0929-0544:img_000000375_Txred_000</t>
  </si>
  <si>
    <t>Pos28:0752-0971-0620:img_000000375_Txred_000</t>
  </si>
  <si>
    <t>Pos29:0752-0975-0527:img_000000375_Txred_000</t>
  </si>
  <si>
    <t>Pos29:0752-0968-0755:img_000000375_Txred_000</t>
  </si>
  <si>
    <t>Pos29:0752-0973-0830:img_000000375_Txred_000</t>
  </si>
  <si>
    <t>Pos29:0752-0982-0981:img_000000375_Txred_000</t>
  </si>
  <si>
    <t>Pos30:0752-0942-0079:img_000000375_Txred_000</t>
  </si>
  <si>
    <t>Pos30:0752-0949-0761:img_000000375_Txred_000</t>
  </si>
  <si>
    <t>Pos31:0752-0943-0224:img_000000375_Txred_000</t>
  </si>
  <si>
    <t>Pos31:0752-0957-0301:img_000000375_Txred_000</t>
  </si>
  <si>
    <t>Pos31:0752-0932-0451:img_000000375_Txred_000</t>
  </si>
  <si>
    <t>Pos31:0752-0955-0681:img_000000375_Txred_000</t>
  </si>
  <si>
    <t>Pos31:0752-0946-0906:img_000000375_Txred_000</t>
  </si>
  <si>
    <t>Pos32:0752-0953-0145:img_000000375_Txred_000</t>
  </si>
  <si>
    <t>Pos32:0752-0951-0903:img_000000375_Txred_000</t>
  </si>
  <si>
    <t>Pos34:0752-0946-0076:img_000000375_Txred_000</t>
  </si>
  <si>
    <t>Pos34:0752-0978-0153:img_000000375_Txred_000</t>
  </si>
  <si>
    <t>Pos34:0752-0976-0299:img_000000375_Txred_000</t>
  </si>
  <si>
    <t>Pos34:0752-0938-0596:img_000000375_Txred_000</t>
  </si>
  <si>
    <t>Pos34:0752-0928-0745:img_000000375_Txred_000</t>
  </si>
  <si>
    <t>Pos34:0752-0979-0818:img_000000375_Txred_000</t>
  </si>
  <si>
    <t>Pos35:0752-0954-0391:img_000000375_Txred_000</t>
  </si>
  <si>
    <t>Pos35:0752-0980-0542:img_000000375_Txred_000</t>
  </si>
  <si>
    <t>Pos35:0752-0982-0618:img_000000375_Txred_000</t>
  </si>
  <si>
    <t>Pos35:0752-0985-0772:img_000000375_Txred_000</t>
  </si>
  <si>
    <t>Pos36:0752-0162-0081:img_000000375_Txred_000</t>
  </si>
  <si>
    <t>Pos36:0752-0169-0687:img_000000375_Txred_000</t>
  </si>
  <si>
    <t>Pos36:0752-0162-0767:img_000000375_Txred_000</t>
  </si>
  <si>
    <t>Pos36:0752-0167-0993:img_000000375_Txred_000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</si>
</sst>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6B77-B6E8-484F-B661-7940F87BCF31}">
  <dimension ref="A1:F37"/>
  <sheetViews>
    <sheetView workbookViewId="0">
      <selection activeCell="D30" sqref="D30"/>
    </sheetView>
    <sheetView workbookViewId="1"/>
  </sheetViews>
  <sheetFormatPr baseColWidth="10" defaultColWidth="11.5703125" defaultRowHeight="20"/>
  <sheetData>
    <row r="1" spans="1:6">
      <c r="A1">
        <v>180810</v>
      </c>
      <c r="B1" t="s">
        <v>0</v>
      </c>
      <c r="C1" t="s">
        <v>2</v>
      </c>
      <c r="D1" t="s">
        <v>1</v>
      </c>
      <c r="E1" t="s">
        <v>4</v>
      </c>
      <c r="F1" t="s">
        <v>3</v>
      </c>
    </row>
    <row r="2" spans="1:6">
      <c r="B2">
        <v>3</v>
      </c>
      <c r="C2">
        <v>11</v>
      </c>
      <c r="D2">
        <v>2</v>
      </c>
      <c r="E2">
        <v>2</v>
      </c>
      <c r="F2">
        <v>0</v>
      </c>
    </row>
    <row r="3" spans="1:6">
      <c r="B3">
        <v>4</v>
      </c>
      <c r="C3">
        <v>13</v>
      </c>
      <c r="D3">
        <v>2</v>
      </c>
      <c r="E3">
        <v>2</v>
      </c>
      <c r="F3">
        <v>0</v>
      </c>
    </row>
    <row r="4" spans="1:6">
      <c r="B4">
        <v>5</v>
      </c>
      <c r="C4">
        <v>13</v>
      </c>
      <c r="D4">
        <v>4</v>
      </c>
      <c r="E4">
        <v>4</v>
      </c>
      <c r="F4">
        <v>0</v>
      </c>
    </row>
    <row r="5" spans="1:6">
      <c r="B5">
        <v>6</v>
      </c>
      <c r="C5">
        <v>11</v>
      </c>
      <c r="D5">
        <v>2</v>
      </c>
      <c r="E5">
        <v>2</v>
      </c>
      <c r="F5">
        <v>0</v>
      </c>
    </row>
    <row r="6" spans="1:6">
      <c r="B6">
        <v>7</v>
      </c>
      <c r="C6">
        <v>13</v>
      </c>
      <c r="D6">
        <v>3</v>
      </c>
      <c r="E6">
        <v>3</v>
      </c>
      <c r="F6">
        <v>0</v>
      </c>
    </row>
    <row r="7" spans="1:6">
      <c r="B7">
        <v>8</v>
      </c>
      <c r="C7">
        <v>12</v>
      </c>
      <c r="D7">
        <v>3</v>
      </c>
      <c r="E7">
        <v>3</v>
      </c>
      <c r="F7">
        <v>0</v>
      </c>
    </row>
    <row r="8" spans="1:6">
      <c r="B8">
        <v>9</v>
      </c>
      <c r="C8">
        <v>13</v>
      </c>
      <c r="D8">
        <v>5</v>
      </c>
      <c r="E8">
        <v>4</v>
      </c>
      <c r="F8">
        <v>0</v>
      </c>
    </row>
    <row r="9" spans="1:6">
      <c r="B9">
        <v>10</v>
      </c>
      <c r="C9">
        <v>12</v>
      </c>
      <c r="D9">
        <v>2</v>
      </c>
      <c r="E9">
        <f>D9</f>
        <v>2</v>
      </c>
      <c r="F9">
        <v>0</v>
      </c>
    </row>
    <row r="10" spans="1:6">
      <c r="B10">
        <v>11</v>
      </c>
      <c r="C10">
        <v>12</v>
      </c>
      <c r="D10">
        <v>6</v>
      </c>
      <c r="E10">
        <v>5</v>
      </c>
      <c r="F10">
        <v>0</v>
      </c>
    </row>
    <row r="11" spans="1:6">
      <c r="B11">
        <v>12</v>
      </c>
      <c r="C11">
        <v>13</v>
      </c>
      <c r="D11">
        <v>6</v>
      </c>
      <c r="E11">
        <f t="shared" ref="E11:E36" si="0">D11</f>
        <v>6</v>
      </c>
      <c r="F11">
        <v>0</v>
      </c>
    </row>
    <row r="12" spans="1:6">
      <c r="B12">
        <v>13</v>
      </c>
      <c r="C12">
        <v>0</v>
      </c>
      <c r="D12">
        <v>0</v>
      </c>
      <c r="E12">
        <f t="shared" si="0"/>
        <v>0</v>
      </c>
      <c r="F12">
        <v>0</v>
      </c>
    </row>
    <row r="13" spans="1:6">
      <c r="B13">
        <v>14</v>
      </c>
      <c r="C13">
        <v>10</v>
      </c>
      <c r="D13">
        <v>3</v>
      </c>
      <c r="E13">
        <f t="shared" si="0"/>
        <v>3</v>
      </c>
      <c r="F13">
        <v>0</v>
      </c>
    </row>
    <row r="14" spans="1:6">
      <c r="B14">
        <v>15</v>
      </c>
      <c r="C14">
        <v>11</v>
      </c>
      <c r="D14">
        <v>3</v>
      </c>
      <c r="E14">
        <v>2</v>
      </c>
      <c r="F14">
        <v>0</v>
      </c>
    </row>
    <row r="15" spans="1:6">
      <c r="B15">
        <v>16</v>
      </c>
      <c r="C15">
        <v>12</v>
      </c>
      <c r="D15">
        <v>4</v>
      </c>
      <c r="E15">
        <f t="shared" si="0"/>
        <v>4</v>
      </c>
      <c r="F15">
        <v>0</v>
      </c>
    </row>
    <row r="16" spans="1:6">
      <c r="B16">
        <v>17</v>
      </c>
      <c r="C16">
        <v>11</v>
      </c>
      <c r="D16">
        <v>2</v>
      </c>
      <c r="E16">
        <f t="shared" si="0"/>
        <v>2</v>
      </c>
      <c r="F16">
        <v>0</v>
      </c>
    </row>
    <row r="17" spans="2:6">
      <c r="B17">
        <v>18</v>
      </c>
      <c r="C17">
        <v>12</v>
      </c>
      <c r="D17">
        <v>3</v>
      </c>
      <c r="E17">
        <f t="shared" si="0"/>
        <v>3</v>
      </c>
      <c r="F17">
        <v>0</v>
      </c>
    </row>
    <row r="18" spans="2:6">
      <c r="B18">
        <v>19</v>
      </c>
      <c r="C18">
        <v>13</v>
      </c>
      <c r="D18">
        <v>7</v>
      </c>
      <c r="E18">
        <f t="shared" si="0"/>
        <v>7</v>
      </c>
      <c r="F18">
        <v>0</v>
      </c>
    </row>
    <row r="19" spans="2:6">
      <c r="B19">
        <v>20</v>
      </c>
      <c r="C19">
        <v>13</v>
      </c>
      <c r="D19">
        <v>3</v>
      </c>
      <c r="E19">
        <v>0</v>
      </c>
      <c r="F19">
        <v>0</v>
      </c>
    </row>
    <row r="20" spans="2:6">
      <c r="B20">
        <v>21</v>
      </c>
      <c r="C20">
        <v>11</v>
      </c>
      <c r="D20">
        <v>3</v>
      </c>
      <c r="E20">
        <f t="shared" si="0"/>
        <v>3</v>
      </c>
      <c r="F20">
        <v>0</v>
      </c>
    </row>
    <row r="21" spans="2:6">
      <c r="B21">
        <v>22</v>
      </c>
      <c r="C21">
        <v>13</v>
      </c>
      <c r="D21">
        <v>6</v>
      </c>
      <c r="E21">
        <f t="shared" si="0"/>
        <v>6</v>
      </c>
      <c r="F21">
        <v>0</v>
      </c>
    </row>
    <row r="22" spans="2:6">
      <c r="B22">
        <v>23</v>
      </c>
      <c r="C22">
        <v>13</v>
      </c>
      <c r="D22">
        <v>3</v>
      </c>
      <c r="E22">
        <v>3</v>
      </c>
      <c r="F22">
        <v>0</v>
      </c>
    </row>
    <row r="23" spans="2:6">
      <c r="B23">
        <v>24</v>
      </c>
      <c r="C23">
        <v>13</v>
      </c>
      <c r="D23">
        <v>3</v>
      </c>
      <c r="E23">
        <f t="shared" si="0"/>
        <v>3</v>
      </c>
      <c r="F23">
        <v>0</v>
      </c>
    </row>
    <row r="24" spans="2:6">
      <c r="B24">
        <v>25</v>
      </c>
      <c r="C24">
        <v>11</v>
      </c>
      <c r="D24">
        <v>5</v>
      </c>
      <c r="E24">
        <v>4</v>
      </c>
      <c r="F24">
        <v>0</v>
      </c>
    </row>
    <row r="25" spans="2:6">
      <c r="B25">
        <v>26</v>
      </c>
      <c r="C25">
        <v>12</v>
      </c>
      <c r="D25">
        <v>4</v>
      </c>
      <c r="E25">
        <f t="shared" si="0"/>
        <v>4</v>
      </c>
      <c r="F25">
        <v>0</v>
      </c>
    </row>
    <row r="26" spans="2:6">
      <c r="B26">
        <v>27</v>
      </c>
      <c r="C26">
        <v>12</v>
      </c>
      <c r="D26">
        <v>5</v>
      </c>
      <c r="E26">
        <f t="shared" si="0"/>
        <v>5</v>
      </c>
      <c r="F26">
        <v>0</v>
      </c>
    </row>
    <row r="27" spans="2:6">
      <c r="B27">
        <v>28</v>
      </c>
      <c r="C27">
        <v>9</v>
      </c>
      <c r="D27">
        <v>3</v>
      </c>
      <c r="E27">
        <f t="shared" si="0"/>
        <v>3</v>
      </c>
      <c r="F27">
        <v>0</v>
      </c>
    </row>
    <row r="28" spans="2:6">
      <c r="B28">
        <v>29</v>
      </c>
      <c r="C28">
        <v>11</v>
      </c>
      <c r="D28">
        <v>4</v>
      </c>
      <c r="E28">
        <f t="shared" si="0"/>
        <v>4</v>
      </c>
      <c r="F28">
        <v>0</v>
      </c>
    </row>
    <row r="29" spans="2:6">
      <c r="B29">
        <v>30</v>
      </c>
      <c r="C29">
        <v>9</v>
      </c>
      <c r="D29">
        <v>2</v>
      </c>
      <c r="E29">
        <f t="shared" si="0"/>
        <v>2</v>
      </c>
      <c r="F29">
        <v>0</v>
      </c>
    </row>
    <row r="30" spans="2:6">
      <c r="B30">
        <v>31</v>
      </c>
      <c r="C30">
        <v>13</v>
      </c>
      <c r="D30">
        <v>5</v>
      </c>
      <c r="E30">
        <v>5</v>
      </c>
      <c r="F30">
        <v>0</v>
      </c>
    </row>
    <row r="31" spans="2:6">
      <c r="B31">
        <v>32</v>
      </c>
      <c r="C31">
        <v>12</v>
      </c>
      <c r="D31">
        <v>2</v>
      </c>
      <c r="E31">
        <f t="shared" si="0"/>
        <v>2</v>
      </c>
      <c r="F31">
        <v>0</v>
      </c>
    </row>
    <row r="32" spans="2:6">
      <c r="B32">
        <v>33</v>
      </c>
      <c r="C32">
        <v>10</v>
      </c>
      <c r="D32">
        <v>0</v>
      </c>
      <c r="E32">
        <f t="shared" si="0"/>
        <v>0</v>
      </c>
      <c r="F32">
        <v>0</v>
      </c>
    </row>
    <row r="33" spans="2:6">
      <c r="B33">
        <v>34</v>
      </c>
      <c r="C33">
        <v>10</v>
      </c>
      <c r="D33">
        <v>6</v>
      </c>
      <c r="E33">
        <f t="shared" si="0"/>
        <v>6</v>
      </c>
      <c r="F33">
        <v>0</v>
      </c>
    </row>
    <row r="34" spans="2:6">
      <c r="B34">
        <v>35</v>
      </c>
      <c r="C34">
        <v>12</v>
      </c>
      <c r="D34">
        <v>4</v>
      </c>
      <c r="E34">
        <f t="shared" si="0"/>
        <v>4</v>
      </c>
      <c r="F34">
        <v>0</v>
      </c>
    </row>
    <row r="35" spans="2:6">
      <c r="B35">
        <v>36</v>
      </c>
      <c r="C35">
        <v>12</v>
      </c>
      <c r="D35">
        <v>4</v>
      </c>
      <c r="E35">
        <f t="shared" si="0"/>
        <v>4</v>
      </c>
      <c r="F35">
        <v>0</v>
      </c>
    </row>
    <row r="36" spans="2:6">
      <c r="B36">
        <v>37</v>
      </c>
      <c r="C36">
        <v>13</v>
      </c>
      <c r="D36">
        <v>0</v>
      </c>
      <c r="E36">
        <f t="shared" si="0"/>
        <v>0</v>
      </c>
      <c r="F36">
        <v>0</v>
      </c>
    </row>
    <row r="37" spans="2:6">
      <c r="C37">
        <f>SUM(C2:C36)</f>
        <v>401</v>
      </c>
      <c r="D37">
        <f t="shared" ref="D37:F37" si="1">SUM(D2:D36)</f>
        <v>119</v>
      </c>
      <c r="E37">
        <f t="shared" si="1"/>
        <v>112</v>
      </c>
      <c r="F37">
        <f t="shared" si="1"/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31AF-06CE-8F44-B89B-721EB5D9249A}">
  <dimension ref="A1:K113"/>
  <sheetViews>
    <sheetView tabSelected="1" topLeftCell="A85" workbookViewId="0">
      <selection activeCell="C2" sqref="C2"/>
    </sheetView>
    <sheetView workbookViewId="1"/>
  </sheetViews>
  <sheetFormatPr baseColWidth="10" defaultColWidth="11.5703125" defaultRowHeight="20"/>
  <sheetData>
    <row r="1" spans="1:11">
      <c r="A1" t="s">
        <v>5</v>
      </c>
      <c r="B1" t="s">
        <v>2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>
      <c r="A2">
        <v>3</v>
      </c>
      <c r="B2">
        <v>1</v>
      </c>
      <c r="C2" t="s">
        <v>18</v>
      </c>
      <c r="D2">
        <v>204</v>
      </c>
      <c r="E2">
        <v>456.09800000000001</v>
      </c>
      <c r="F2">
        <v>9.3170000000000002</v>
      </c>
      <c r="G2">
        <v>428</v>
      </c>
      <c r="H2">
        <v>488</v>
      </c>
      <c r="I2">
        <v>455.72699999999998</v>
      </c>
      <c r="J2">
        <v>0</v>
      </c>
      <c r="K2">
        <f>E2-I2</f>
        <v>0.37100000000003774</v>
      </c>
    </row>
    <row r="3" spans="1:11">
      <c r="B3">
        <v>2</v>
      </c>
      <c r="C3" t="s">
        <v>19</v>
      </c>
      <c r="D3">
        <v>102</v>
      </c>
      <c r="E3">
        <v>457.65699999999998</v>
      </c>
      <c r="F3">
        <v>13.297000000000001</v>
      </c>
      <c r="G3">
        <v>430</v>
      </c>
      <c r="H3">
        <v>548</v>
      </c>
      <c r="I3">
        <v>458.07900000000001</v>
      </c>
      <c r="J3">
        <v>0</v>
      </c>
      <c r="K3">
        <f t="shared" ref="K3:K66" si="0">E3-I3</f>
        <v>-0.42200000000002547</v>
      </c>
    </row>
    <row r="4" spans="1:11">
      <c r="A4">
        <v>4</v>
      </c>
      <c r="B4">
        <v>1</v>
      </c>
      <c r="C4" t="s">
        <v>20</v>
      </c>
      <c r="D4">
        <v>114</v>
      </c>
      <c r="E4">
        <v>459.31599999999997</v>
      </c>
      <c r="F4">
        <v>10.565</v>
      </c>
      <c r="G4">
        <v>432</v>
      </c>
      <c r="H4">
        <v>492</v>
      </c>
      <c r="I4">
        <v>459.43900000000002</v>
      </c>
      <c r="J4">
        <v>0</v>
      </c>
      <c r="K4">
        <f t="shared" si="0"/>
        <v>-0.12300000000004729</v>
      </c>
    </row>
    <row r="5" spans="1:11">
      <c r="B5">
        <v>2</v>
      </c>
      <c r="C5" t="s">
        <v>21</v>
      </c>
      <c r="D5">
        <v>96</v>
      </c>
      <c r="E5">
        <v>456.78100000000001</v>
      </c>
      <c r="F5">
        <v>9.0990000000000002</v>
      </c>
      <c r="G5">
        <v>435</v>
      </c>
      <c r="H5">
        <v>483</v>
      </c>
      <c r="I5">
        <v>459.65100000000001</v>
      </c>
      <c r="J5">
        <v>0</v>
      </c>
      <c r="K5">
        <f t="shared" si="0"/>
        <v>-2.8700000000000045</v>
      </c>
    </row>
    <row r="6" spans="1:11">
      <c r="A6">
        <v>5</v>
      </c>
      <c r="B6">
        <v>1</v>
      </c>
      <c r="C6" t="s">
        <v>22</v>
      </c>
      <c r="D6">
        <v>152</v>
      </c>
      <c r="E6">
        <v>458.36200000000002</v>
      </c>
      <c r="F6">
        <v>10.24</v>
      </c>
      <c r="G6">
        <v>435</v>
      </c>
      <c r="H6">
        <v>504</v>
      </c>
      <c r="I6">
        <v>457</v>
      </c>
      <c r="J6">
        <v>0</v>
      </c>
      <c r="K6">
        <f t="shared" si="0"/>
        <v>1.3620000000000232</v>
      </c>
    </row>
    <row r="7" spans="1:11">
      <c r="B7">
        <v>2</v>
      </c>
      <c r="C7" t="s">
        <v>23</v>
      </c>
      <c r="D7">
        <v>143</v>
      </c>
      <c r="E7">
        <v>457.67099999999999</v>
      </c>
      <c r="F7">
        <v>10.212999999999999</v>
      </c>
      <c r="G7">
        <v>434</v>
      </c>
      <c r="H7">
        <v>484</v>
      </c>
      <c r="I7">
        <v>458.66</v>
      </c>
      <c r="J7">
        <v>0</v>
      </c>
      <c r="K7">
        <f t="shared" si="0"/>
        <v>-0.98900000000003274</v>
      </c>
    </row>
    <row r="8" spans="1:11">
      <c r="B8">
        <v>3</v>
      </c>
      <c r="C8" t="s">
        <v>24</v>
      </c>
      <c r="D8">
        <v>138</v>
      </c>
      <c r="E8">
        <v>458.40600000000001</v>
      </c>
      <c r="F8">
        <v>10.006</v>
      </c>
      <c r="G8">
        <v>436</v>
      </c>
      <c r="H8">
        <v>502</v>
      </c>
      <c r="I8">
        <v>459.42</v>
      </c>
      <c r="J8">
        <v>0</v>
      </c>
      <c r="K8">
        <f t="shared" si="0"/>
        <v>-1.01400000000001</v>
      </c>
    </row>
    <row r="9" spans="1:11">
      <c r="B9">
        <v>4</v>
      </c>
      <c r="C9" t="s">
        <v>25</v>
      </c>
      <c r="D9">
        <v>121</v>
      </c>
      <c r="E9">
        <v>459.12400000000002</v>
      </c>
      <c r="F9">
        <v>8.3010000000000002</v>
      </c>
      <c r="G9">
        <v>437</v>
      </c>
      <c r="H9">
        <v>483</v>
      </c>
      <c r="I9">
        <v>454.24299999999999</v>
      </c>
      <c r="J9">
        <v>0</v>
      </c>
      <c r="K9">
        <f t="shared" si="0"/>
        <v>4.8810000000000286</v>
      </c>
    </row>
    <row r="10" spans="1:11">
      <c r="A10">
        <v>6</v>
      </c>
      <c r="B10">
        <v>1</v>
      </c>
      <c r="C10" t="s">
        <v>26</v>
      </c>
      <c r="D10">
        <v>203</v>
      </c>
      <c r="E10">
        <v>463.87700000000001</v>
      </c>
      <c r="F10">
        <v>12.747999999999999</v>
      </c>
      <c r="G10">
        <v>432</v>
      </c>
      <c r="H10">
        <v>558</v>
      </c>
      <c r="I10">
        <v>459.791</v>
      </c>
      <c r="J10">
        <v>0</v>
      </c>
      <c r="K10">
        <f t="shared" si="0"/>
        <v>4.0860000000000127</v>
      </c>
    </row>
    <row r="11" spans="1:11">
      <c r="B11">
        <v>2</v>
      </c>
      <c r="C11" t="s">
        <v>27</v>
      </c>
      <c r="D11">
        <v>157</v>
      </c>
      <c r="E11">
        <v>460.12700000000001</v>
      </c>
      <c r="F11">
        <v>9.4960000000000004</v>
      </c>
      <c r="G11">
        <v>431</v>
      </c>
      <c r="H11">
        <v>487</v>
      </c>
      <c r="I11">
        <v>459.017</v>
      </c>
      <c r="J11">
        <v>0</v>
      </c>
      <c r="K11">
        <f t="shared" si="0"/>
        <v>1.1100000000000136</v>
      </c>
    </row>
    <row r="12" spans="1:11">
      <c r="A12">
        <v>7</v>
      </c>
      <c r="B12">
        <v>1</v>
      </c>
      <c r="C12" t="s">
        <v>28</v>
      </c>
      <c r="D12">
        <v>170</v>
      </c>
      <c r="E12">
        <v>457.08199999999999</v>
      </c>
      <c r="F12">
        <v>10.746</v>
      </c>
      <c r="G12">
        <v>424</v>
      </c>
      <c r="H12">
        <v>491</v>
      </c>
      <c r="I12">
        <v>455.31099999999998</v>
      </c>
      <c r="J12">
        <v>0</v>
      </c>
      <c r="K12">
        <f t="shared" si="0"/>
        <v>1.771000000000015</v>
      </c>
    </row>
    <row r="13" spans="1:11">
      <c r="B13">
        <v>2</v>
      </c>
      <c r="C13" t="s">
        <v>29</v>
      </c>
      <c r="D13">
        <v>219</v>
      </c>
      <c r="E13">
        <v>457.07799999999997</v>
      </c>
      <c r="F13">
        <v>9.8849999999999998</v>
      </c>
      <c r="G13">
        <v>434</v>
      </c>
      <c r="H13">
        <v>486</v>
      </c>
      <c r="I13">
        <v>455.50799999999998</v>
      </c>
      <c r="J13">
        <v>0</v>
      </c>
      <c r="K13">
        <f t="shared" si="0"/>
        <v>1.5699999999999932</v>
      </c>
    </row>
    <row r="14" spans="1:11">
      <c r="B14">
        <v>3</v>
      </c>
      <c r="C14" t="s">
        <v>30</v>
      </c>
      <c r="D14">
        <v>147</v>
      </c>
      <c r="E14">
        <v>461.65300000000002</v>
      </c>
      <c r="F14">
        <v>11.840999999999999</v>
      </c>
      <c r="G14">
        <v>432</v>
      </c>
      <c r="H14">
        <v>511</v>
      </c>
      <c r="I14">
        <v>460.15300000000002</v>
      </c>
      <c r="J14">
        <v>0</v>
      </c>
      <c r="K14">
        <f t="shared" si="0"/>
        <v>1.5</v>
      </c>
    </row>
    <row r="15" spans="1:11">
      <c r="A15">
        <v>8</v>
      </c>
      <c r="B15">
        <v>1</v>
      </c>
      <c r="C15" t="s">
        <v>31</v>
      </c>
      <c r="D15">
        <v>109</v>
      </c>
      <c r="E15">
        <v>459.404</v>
      </c>
      <c r="F15">
        <v>9.9410000000000007</v>
      </c>
      <c r="G15">
        <v>435</v>
      </c>
      <c r="H15">
        <v>492</v>
      </c>
      <c r="I15">
        <v>456.459</v>
      </c>
      <c r="J15">
        <v>0</v>
      </c>
      <c r="K15">
        <f t="shared" si="0"/>
        <v>2.9449999999999932</v>
      </c>
    </row>
    <row r="16" spans="1:11">
      <c r="B16">
        <v>2</v>
      </c>
      <c r="C16" t="s">
        <v>32</v>
      </c>
      <c r="D16">
        <v>168</v>
      </c>
      <c r="E16">
        <v>458.49400000000003</v>
      </c>
      <c r="F16">
        <v>9.9529999999999994</v>
      </c>
      <c r="G16">
        <v>435</v>
      </c>
      <c r="H16">
        <v>502</v>
      </c>
      <c r="I16">
        <v>459.923</v>
      </c>
      <c r="J16">
        <v>0</v>
      </c>
      <c r="K16">
        <f t="shared" si="0"/>
        <v>-1.4289999999999736</v>
      </c>
    </row>
    <row r="17" spans="1:11">
      <c r="B17">
        <v>3</v>
      </c>
      <c r="C17" t="s">
        <v>33</v>
      </c>
      <c r="D17">
        <v>99</v>
      </c>
      <c r="E17">
        <v>457.41399999999999</v>
      </c>
      <c r="F17">
        <v>8.7279999999999998</v>
      </c>
      <c r="G17">
        <v>426</v>
      </c>
      <c r="H17">
        <v>477</v>
      </c>
      <c r="I17">
        <v>456.64699999999999</v>
      </c>
      <c r="J17">
        <v>0</v>
      </c>
      <c r="K17">
        <f t="shared" si="0"/>
        <v>0.76699999999999591</v>
      </c>
    </row>
    <row r="18" spans="1:11">
      <c r="A18">
        <v>9</v>
      </c>
      <c r="B18">
        <v>1</v>
      </c>
      <c r="C18" t="s">
        <v>34</v>
      </c>
      <c r="D18">
        <v>113</v>
      </c>
      <c r="E18">
        <v>459.33600000000001</v>
      </c>
      <c r="F18">
        <v>9.4320000000000004</v>
      </c>
      <c r="G18">
        <v>439</v>
      </c>
      <c r="H18">
        <v>487</v>
      </c>
      <c r="I18">
        <v>456.34800000000001</v>
      </c>
      <c r="J18">
        <v>0</v>
      </c>
      <c r="K18">
        <f t="shared" si="0"/>
        <v>2.9879999999999995</v>
      </c>
    </row>
    <row r="19" spans="1:11">
      <c r="B19">
        <v>2</v>
      </c>
      <c r="C19" t="s">
        <v>35</v>
      </c>
      <c r="D19">
        <v>118</v>
      </c>
      <c r="E19">
        <v>460.28</v>
      </c>
      <c r="F19">
        <v>10.454000000000001</v>
      </c>
      <c r="G19">
        <v>435</v>
      </c>
      <c r="H19">
        <v>489</v>
      </c>
      <c r="I19">
        <v>460.072</v>
      </c>
      <c r="J19">
        <v>0</v>
      </c>
      <c r="K19">
        <f t="shared" si="0"/>
        <v>0.20799999999996999</v>
      </c>
    </row>
    <row r="20" spans="1:11">
      <c r="B20">
        <v>3</v>
      </c>
      <c r="C20" t="s">
        <v>36</v>
      </c>
      <c r="D20">
        <v>97</v>
      </c>
      <c r="E20">
        <v>460.55700000000002</v>
      </c>
      <c r="F20">
        <v>9.2330000000000005</v>
      </c>
      <c r="G20">
        <v>443</v>
      </c>
      <c r="H20">
        <v>492</v>
      </c>
      <c r="I20">
        <v>456.73</v>
      </c>
      <c r="J20">
        <v>0</v>
      </c>
      <c r="K20">
        <f t="shared" si="0"/>
        <v>3.8269999999999982</v>
      </c>
    </row>
    <row r="21" spans="1:11">
      <c r="B21">
        <v>4</v>
      </c>
      <c r="C21" t="s">
        <v>37</v>
      </c>
      <c r="D21">
        <v>169</v>
      </c>
      <c r="E21">
        <v>457.87</v>
      </c>
      <c r="F21">
        <v>8.968</v>
      </c>
      <c r="G21">
        <v>434</v>
      </c>
      <c r="H21">
        <v>484</v>
      </c>
      <c r="I21">
        <v>457.95299999999997</v>
      </c>
      <c r="J21">
        <v>0</v>
      </c>
      <c r="K21">
        <f t="shared" si="0"/>
        <v>-8.2999999999969987E-2</v>
      </c>
    </row>
    <row r="22" spans="1:11">
      <c r="A22">
        <v>10</v>
      </c>
      <c r="B22">
        <v>1</v>
      </c>
      <c r="C22" t="s">
        <v>38</v>
      </c>
      <c r="D22">
        <v>129</v>
      </c>
      <c r="E22">
        <v>457.84500000000003</v>
      </c>
      <c r="F22">
        <v>9.5269999999999992</v>
      </c>
      <c r="G22">
        <v>435</v>
      </c>
      <c r="H22">
        <v>480</v>
      </c>
      <c r="I22">
        <v>458.38600000000002</v>
      </c>
      <c r="J22">
        <v>0</v>
      </c>
      <c r="K22">
        <f t="shared" si="0"/>
        <v>-0.54099999999999682</v>
      </c>
    </row>
    <row r="23" spans="1:11">
      <c r="B23">
        <v>2</v>
      </c>
      <c r="C23" t="s">
        <v>39</v>
      </c>
      <c r="D23">
        <v>212</v>
      </c>
      <c r="E23">
        <v>459.81599999999997</v>
      </c>
      <c r="F23">
        <v>11.313000000000001</v>
      </c>
      <c r="G23">
        <v>430</v>
      </c>
      <c r="H23">
        <v>501</v>
      </c>
      <c r="I23">
        <v>458.61099999999999</v>
      </c>
      <c r="J23">
        <v>0</v>
      </c>
      <c r="K23">
        <f t="shared" si="0"/>
        <v>1.2049999999999841</v>
      </c>
    </row>
    <row r="24" spans="1:11">
      <c r="A24">
        <v>11</v>
      </c>
      <c r="B24">
        <v>1</v>
      </c>
      <c r="C24" t="s">
        <v>40</v>
      </c>
      <c r="D24">
        <v>142</v>
      </c>
      <c r="E24">
        <v>458.03500000000003</v>
      </c>
      <c r="F24">
        <v>9.4830000000000005</v>
      </c>
      <c r="G24">
        <v>427</v>
      </c>
      <c r="H24">
        <v>486</v>
      </c>
      <c r="I24">
        <v>455.42</v>
      </c>
      <c r="J24">
        <v>0</v>
      </c>
      <c r="K24">
        <f t="shared" si="0"/>
        <v>2.6150000000000091</v>
      </c>
    </row>
    <row r="25" spans="1:11">
      <c r="B25">
        <v>2</v>
      </c>
      <c r="C25" t="s">
        <v>41</v>
      </c>
      <c r="D25">
        <v>283</v>
      </c>
      <c r="E25">
        <v>460.14800000000002</v>
      </c>
      <c r="F25">
        <v>10.714</v>
      </c>
      <c r="G25">
        <v>433</v>
      </c>
      <c r="H25">
        <v>495</v>
      </c>
      <c r="I25">
        <v>459.09300000000002</v>
      </c>
      <c r="J25">
        <v>0</v>
      </c>
      <c r="K25">
        <f t="shared" si="0"/>
        <v>1.0550000000000068</v>
      </c>
    </row>
    <row r="26" spans="1:11">
      <c r="B26">
        <v>3</v>
      </c>
      <c r="C26" t="s">
        <v>42</v>
      </c>
      <c r="D26">
        <v>178</v>
      </c>
      <c r="E26">
        <v>460.18</v>
      </c>
      <c r="F26">
        <v>10.009</v>
      </c>
      <c r="G26">
        <v>429</v>
      </c>
      <c r="H26">
        <v>486</v>
      </c>
      <c r="I26">
        <v>459.21800000000002</v>
      </c>
      <c r="J26">
        <v>0</v>
      </c>
      <c r="K26">
        <f t="shared" si="0"/>
        <v>0.96199999999998909</v>
      </c>
    </row>
    <row r="27" spans="1:11">
      <c r="B27">
        <v>4</v>
      </c>
      <c r="C27" t="s">
        <v>43</v>
      </c>
      <c r="D27">
        <v>163</v>
      </c>
      <c r="E27">
        <v>455.99400000000003</v>
      </c>
      <c r="F27">
        <v>9.3019999999999996</v>
      </c>
      <c r="G27">
        <v>408</v>
      </c>
      <c r="H27">
        <v>481</v>
      </c>
      <c r="I27">
        <v>455.87299999999999</v>
      </c>
      <c r="J27">
        <v>0</v>
      </c>
      <c r="K27">
        <f t="shared" si="0"/>
        <v>0.12100000000003774</v>
      </c>
    </row>
    <row r="28" spans="1:11">
      <c r="B28">
        <v>5</v>
      </c>
      <c r="C28" t="s">
        <v>44</v>
      </c>
      <c r="D28">
        <v>184</v>
      </c>
      <c r="E28">
        <v>453.10899999999998</v>
      </c>
      <c r="F28">
        <v>11.021000000000001</v>
      </c>
      <c r="G28">
        <v>398</v>
      </c>
      <c r="H28">
        <v>499</v>
      </c>
      <c r="I28">
        <v>454.56799999999998</v>
      </c>
      <c r="J28">
        <v>0</v>
      </c>
      <c r="K28">
        <f t="shared" si="0"/>
        <v>-1.4590000000000032</v>
      </c>
    </row>
    <row r="29" spans="1:11">
      <c r="A29">
        <v>12</v>
      </c>
      <c r="B29">
        <v>1</v>
      </c>
      <c r="C29" t="s">
        <v>45</v>
      </c>
      <c r="D29">
        <v>214</v>
      </c>
      <c r="E29">
        <v>458.51900000000001</v>
      </c>
      <c r="F29">
        <v>11.795</v>
      </c>
      <c r="G29">
        <v>430</v>
      </c>
      <c r="H29">
        <v>551</v>
      </c>
      <c r="I29">
        <v>457.21600000000001</v>
      </c>
      <c r="J29">
        <v>0</v>
      </c>
      <c r="K29">
        <f t="shared" si="0"/>
        <v>1.3029999999999973</v>
      </c>
    </row>
    <row r="30" spans="1:11">
      <c r="B30">
        <v>2</v>
      </c>
      <c r="C30" t="s">
        <v>46</v>
      </c>
      <c r="D30">
        <v>188</v>
      </c>
      <c r="E30">
        <v>457.22300000000001</v>
      </c>
      <c r="F30">
        <v>9.8680000000000003</v>
      </c>
      <c r="G30">
        <v>432</v>
      </c>
      <c r="H30">
        <v>487</v>
      </c>
      <c r="I30">
        <v>459.68</v>
      </c>
      <c r="J30">
        <v>0</v>
      </c>
      <c r="K30">
        <f t="shared" si="0"/>
        <v>-2.4569999999999936</v>
      </c>
    </row>
    <row r="31" spans="1:11">
      <c r="B31">
        <v>3</v>
      </c>
      <c r="C31" t="s">
        <v>47</v>
      </c>
      <c r="D31">
        <v>170</v>
      </c>
      <c r="E31">
        <v>458.17099999999999</v>
      </c>
      <c r="F31">
        <v>9.8360000000000003</v>
      </c>
      <c r="G31">
        <v>429</v>
      </c>
      <c r="H31">
        <v>486</v>
      </c>
      <c r="I31">
        <v>458.52699999999999</v>
      </c>
      <c r="J31">
        <v>0</v>
      </c>
      <c r="K31">
        <f t="shared" si="0"/>
        <v>-0.35599999999999454</v>
      </c>
    </row>
    <row r="32" spans="1:11">
      <c r="B32">
        <v>4</v>
      </c>
      <c r="C32" t="s">
        <v>48</v>
      </c>
      <c r="D32">
        <v>126</v>
      </c>
      <c r="E32">
        <v>457.39699999999999</v>
      </c>
      <c r="F32">
        <v>10.378</v>
      </c>
      <c r="G32">
        <v>436</v>
      </c>
      <c r="H32">
        <v>488</v>
      </c>
      <c r="I32">
        <v>456.971</v>
      </c>
      <c r="J32">
        <v>0</v>
      </c>
      <c r="K32">
        <f t="shared" si="0"/>
        <v>0.42599999999998772</v>
      </c>
    </row>
    <row r="33" spans="1:11">
      <c r="B33">
        <v>5</v>
      </c>
      <c r="C33" t="s">
        <v>49</v>
      </c>
      <c r="D33">
        <v>120</v>
      </c>
      <c r="E33">
        <v>456.18299999999999</v>
      </c>
      <c r="F33">
        <v>8.9930000000000003</v>
      </c>
      <c r="G33">
        <v>432</v>
      </c>
      <c r="H33">
        <v>480</v>
      </c>
      <c r="I33">
        <v>454.10599999999999</v>
      </c>
      <c r="J33">
        <v>0</v>
      </c>
      <c r="K33">
        <f t="shared" si="0"/>
        <v>2.0769999999999982</v>
      </c>
    </row>
    <row r="34" spans="1:11">
      <c r="B34">
        <v>6</v>
      </c>
      <c r="C34" t="s">
        <v>50</v>
      </c>
      <c r="D34">
        <v>129</v>
      </c>
      <c r="E34">
        <v>450.233</v>
      </c>
      <c r="F34">
        <v>8.9529999999999994</v>
      </c>
      <c r="G34">
        <v>418</v>
      </c>
      <c r="H34">
        <v>474</v>
      </c>
      <c r="I34">
        <v>453.32600000000002</v>
      </c>
      <c r="J34">
        <v>0</v>
      </c>
      <c r="K34">
        <f t="shared" si="0"/>
        <v>-3.0930000000000177</v>
      </c>
    </row>
    <row r="35" spans="1:11">
      <c r="A35">
        <v>14</v>
      </c>
      <c r="B35">
        <v>1</v>
      </c>
      <c r="C35" t="s">
        <v>51</v>
      </c>
      <c r="D35">
        <v>119</v>
      </c>
      <c r="E35">
        <v>456.73899999999998</v>
      </c>
      <c r="F35">
        <v>10.054</v>
      </c>
      <c r="G35">
        <v>436</v>
      </c>
      <c r="H35">
        <v>506</v>
      </c>
      <c r="I35">
        <v>458.08199999999999</v>
      </c>
      <c r="J35">
        <v>0</v>
      </c>
      <c r="K35">
        <f t="shared" si="0"/>
        <v>-1.3430000000000177</v>
      </c>
    </row>
    <row r="36" spans="1:11">
      <c r="B36">
        <v>2</v>
      </c>
      <c r="C36" t="s">
        <v>52</v>
      </c>
      <c r="D36">
        <v>200</v>
      </c>
      <c r="E36">
        <v>457.64</v>
      </c>
      <c r="F36">
        <v>10.52</v>
      </c>
      <c r="G36">
        <v>432</v>
      </c>
      <c r="H36">
        <v>507</v>
      </c>
      <c r="I36">
        <v>457.24700000000001</v>
      </c>
      <c r="J36">
        <v>0</v>
      </c>
      <c r="K36">
        <f t="shared" si="0"/>
        <v>0.39299999999997226</v>
      </c>
    </row>
    <row r="37" spans="1:11">
      <c r="B37">
        <v>3</v>
      </c>
      <c r="C37" t="s">
        <v>53</v>
      </c>
      <c r="D37">
        <v>190</v>
      </c>
      <c r="E37">
        <v>459.17899999999997</v>
      </c>
      <c r="F37">
        <v>10.538</v>
      </c>
      <c r="G37">
        <v>428</v>
      </c>
      <c r="H37">
        <v>506</v>
      </c>
      <c r="I37">
        <v>459.09300000000002</v>
      </c>
      <c r="J37">
        <v>0</v>
      </c>
      <c r="K37">
        <f t="shared" si="0"/>
        <v>8.599999999995589E-2</v>
      </c>
    </row>
    <row r="38" spans="1:11">
      <c r="A38">
        <v>15</v>
      </c>
      <c r="B38">
        <v>1</v>
      </c>
      <c r="C38" t="s">
        <v>54</v>
      </c>
      <c r="D38">
        <v>109</v>
      </c>
      <c r="E38">
        <v>460.44</v>
      </c>
      <c r="F38">
        <v>9.6219999999999999</v>
      </c>
      <c r="G38">
        <v>434</v>
      </c>
      <c r="H38">
        <v>488</v>
      </c>
      <c r="I38">
        <v>460.32299999999998</v>
      </c>
      <c r="J38">
        <v>0</v>
      </c>
      <c r="K38">
        <f t="shared" si="0"/>
        <v>0.11700000000001864</v>
      </c>
    </row>
    <row r="39" spans="1:11">
      <c r="B39">
        <v>2</v>
      </c>
      <c r="C39" t="s">
        <v>55</v>
      </c>
      <c r="D39">
        <v>134</v>
      </c>
      <c r="E39">
        <v>460.95499999999998</v>
      </c>
      <c r="F39">
        <v>9.6869999999999994</v>
      </c>
      <c r="G39">
        <v>431</v>
      </c>
      <c r="H39">
        <v>484</v>
      </c>
      <c r="I39">
        <v>458.67399999999998</v>
      </c>
      <c r="J39">
        <v>0</v>
      </c>
      <c r="K39">
        <f t="shared" si="0"/>
        <v>2.2810000000000059</v>
      </c>
    </row>
    <row r="40" spans="1:11">
      <c r="A40">
        <v>16</v>
      </c>
      <c r="B40">
        <v>1</v>
      </c>
      <c r="C40" t="s">
        <v>56</v>
      </c>
      <c r="D40">
        <v>150</v>
      </c>
      <c r="E40">
        <v>457.09300000000002</v>
      </c>
      <c r="F40">
        <v>10.128</v>
      </c>
      <c r="G40">
        <v>436</v>
      </c>
      <c r="H40">
        <v>497</v>
      </c>
      <c r="I40">
        <v>459.06</v>
      </c>
      <c r="J40">
        <v>0</v>
      </c>
      <c r="K40">
        <f t="shared" si="0"/>
        <v>-1.9669999999999845</v>
      </c>
    </row>
    <row r="41" spans="1:11">
      <c r="B41">
        <v>2</v>
      </c>
      <c r="C41" t="s">
        <v>57</v>
      </c>
      <c r="D41">
        <v>118</v>
      </c>
      <c r="E41">
        <v>459.56799999999998</v>
      </c>
      <c r="F41">
        <v>10.586</v>
      </c>
      <c r="G41">
        <v>432</v>
      </c>
      <c r="H41">
        <v>505</v>
      </c>
      <c r="I41">
        <v>460.91399999999999</v>
      </c>
      <c r="J41">
        <v>0</v>
      </c>
      <c r="K41">
        <f t="shared" si="0"/>
        <v>-1.3460000000000036</v>
      </c>
    </row>
    <row r="42" spans="1:11">
      <c r="B42">
        <v>3</v>
      </c>
      <c r="C42" t="s">
        <v>58</v>
      </c>
      <c r="D42">
        <v>69</v>
      </c>
      <c r="E42">
        <v>460.899</v>
      </c>
      <c r="F42">
        <v>11.766</v>
      </c>
      <c r="G42">
        <v>441</v>
      </c>
      <c r="H42">
        <v>530</v>
      </c>
      <c r="I42">
        <v>457.238</v>
      </c>
      <c r="J42">
        <v>0</v>
      </c>
      <c r="K42">
        <f t="shared" si="0"/>
        <v>3.6610000000000014</v>
      </c>
    </row>
    <row r="43" spans="1:11">
      <c r="B43">
        <v>4</v>
      </c>
      <c r="C43" t="s">
        <v>59</v>
      </c>
      <c r="D43">
        <v>182</v>
      </c>
      <c r="E43">
        <v>457.63200000000001</v>
      </c>
      <c r="F43">
        <v>9.0280000000000005</v>
      </c>
      <c r="G43">
        <v>439</v>
      </c>
      <c r="H43">
        <v>482</v>
      </c>
      <c r="I43">
        <v>454.64100000000002</v>
      </c>
      <c r="J43">
        <v>0</v>
      </c>
      <c r="K43">
        <f t="shared" si="0"/>
        <v>2.9909999999999854</v>
      </c>
    </row>
    <row r="44" spans="1:11">
      <c r="A44">
        <v>17</v>
      </c>
      <c r="B44">
        <v>1</v>
      </c>
      <c r="C44" t="s">
        <v>60</v>
      </c>
      <c r="D44">
        <v>101</v>
      </c>
      <c r="E44">
        <v>459.416</v>
      </c>
      <c r="F44">
        <v>9.9280000000000008</v>
      </c>
      <c r="G44">
        <v>433</v>
      </c>
      <c r="H44">
        <v>491</v>
      </c>
      <c r="I44">
        <v>459.68299999999999</v>
      </c>
      <c r="J44">
        <v>0</v>
      </c>
      <c r="K44">
        <f t="shared" si="0"/>
        <v>-0.26699999999999591</v>
      </c>
    </row>
    <row r="45" spans="1:11">
      <c r="B45">
        <v>2</v>
      </c>
      <c r="C45" t="s">
        <v>61</v>
      </c>
      <c r="D45">
        <v>162</v>
      </c>
      <c r="E45">
        <v>457.185</v>
      </c>
      <c r="F45">
        <v>9.2970000000000006</v>
      </c>
      <c r="G45">
        <v>436</v>
      </c>
      <c r="H45">
        <v>480</v>
      </c>
      <c r="I45">
        <v>458.28100000000001</v>
      </c>
      <c r="J45">
        <v>0</v>
      </c>
      <c r="K45">
        <f t="shared" si="0"/>
        <v>-1.0960000000000036</v>
      </c>
    </row>
    <row r="46" spans="1:11">
      <c r="A46">
        <v>18</v>
      </c>
      <c r="B46">
        <v>1</v>
      </c>
      <c r="C46" t="s">
        <v>62</v>
      </c>
      <c r="D46">
        <v>152</v>
      </c>
      <c r="E46">
        <v>459.625</v>
      </c>
      <c r="F46">
        <v>9.48</v>
      </c>
      <c r="G46">
        <v>437</v>
      </c>
      <c r="H46">
        <v>490</v>
      </c>
      <c r="I46">
        <v>458.07100000000003</v>
      </c>
      <c r="J46">
        <v>0</v>
      </c>
      <c r="K46">
        <f t="shared" si="0"/>
        <v>1.5539999999999736</v>
      </c>
    </row>
    <row r="47" spans="1:11">
      <c r="B47">
        <v>2</v>
      </c>
      <c r="C47" t="s">
        <v>63</v>
      </c>
      <c r="D47">
        <v>162</v>
      </c>
      <c r="E47">
        <v>455.96899999999999</v>
      </c>
      <c r="F47">
        <v>9.3529999999999998</v>
      </c>
      <c r="G47">
        <v>435</v>
      </c>
      <c r="H47">
        <v>486</v>
      </c>
      <c r="I47">
        <v>456.01600000000002</v>
      </c>
      <c r="J47">
        <v>0</v>
      </c>
      <c r="K47">
        <f t="shared" si="0"/>
        <v>-4.7000000000025466E-2</v>
      </c>
    </row>
    <row r="48" spans="1:11">
      <c r="B48">
        <v>3</v>
      </c>
      <c r="C48" t="s">
        <v>64</v>
      </c>
      <c r="D48">
        <v>100</v>
      </c>
      <c r="E48">
        <v>455.32</v>
      </c>
      <c r="F48">
        <v>7.7690000000000001</v>
      </c>
      <c r="G48">
        <v>435</v>
      </c>
      <c r="H48">
        <v>473</v>
      </c>
      <c r="I48">
        <v>454.21100000000001</v>
      </c>
      <c r="J48">
        <v>0</v>
      </c>
      <c r="K48">
        <f t="shared" si="0"/>
        <v>1.1089999999999804</v>
      </c>
    </row>
    <row r="49" spans="1:11">
      <c r="A49">
        <v>19</v>
      </c>
      <c r="B49">
        <v>1</v>
      </c>
      <c r="C49" t="s">
        <v>65</v>
      </c>
      <c r="D49">
        <v>214</v>
      </c>
      <c r="E49">
        <v>455.89299999999997</v>
      </c>
      <c r="F49">
        <v>9.9710000000000001</v>
      </c>
      <c r="G49">
        <v>427</v>
      </c>
      <c r="H49">
        <v>484</v>
      </c>
      <c r="I49">
        <v>456.22800000000001</v>
      </c>
      <c r="J49">
        <v>0</v>
      </c>
      <c r="K49">
        <f t="shared" si="0"/>
        <v>-0.33500000000003638</v>
      </c>
    </row>
    <row r="50" spans="1:11">
      <c r="B50">
        <v>2</v>
      </c>
      <c r="C50" t="s">
        <v>66</v>
      </c>
      <c r="D50">
        <v>129</v>
      </c>
      <c r="E50">
        <v>453.12400000000002</v>
      </c>
      <c r="F50">
        <v>9.1620000000000008</v>
      </c>
      <c r="G50">
        <v>433</v>
      </c>
      <c r="H50">
        <v>477</v>
      </c>
      <c r="I50">
        <v>454.92</v>
      </c>
      <c r="J50">
        <v>0</v>
      </c>
      <c r="K50">
        <f t="shared" si="0"/>
        <v>-1.7959999999999923</v>
      </c>
    </row>
    <row r="51" spans="1:11">
      <c r="B51">
        <v>3</v>
      </c>
      <c r="C51" t="s">
        <v>67</v>
      </c>
      <c r="D51">
        <v>131</v>
      </c>
      <c r="E51">
        <v>455.06900000000002</v>
      </c>
      <c r="F51">
        <v>9.6620000000000008</v>
      </c>
      <c r="G51">
        <v>425</v>
      </c>
      <c r="H51">
        <v>477</v>
      </c>
      <c r="I51">
        <v>456.85399999999998</v>
      </c>
      <c r="J51">
        <v>0</v>
      </c>
      <c r="K51">
        <f t="shared" si="0"/>
        <v>-1.7849999999999682</v>
      </c>
    </row>
    <row r="52" spans="1:11">
      <c r="B52">
        <v>4</v>
      </c>
      <c r="C52" t="s">
        <v>68</v>
      </c>
      <c r="D52">
        <v>216</v>
      </c>
      <c r="E52">
        <v>456.81900000000002</v>
      </c>
      <c r="F52">
        <v>10.375</v>
      </c>
      <c r="G52">
        <v>422</v>
      </c>
      <c r="H52">
        <v>508</v>
      </c>
      <c r="I52">
        <v>456.37599999999998</v>
      </c>
      <c r="J52">
        <v>0</v>
      </c>
      <c r="K52">
        <f t="shared" si="0"/>
        <v>0.44300000000004047</v>
      </c>
    </row>
    <row r="53" spans="1:11">
      <c r="B53">
        <v>5</v>
      </c>
      <c r="C53" t="s">
        <v>69</v>
      </c>
      <c r="D53">
        <v>102</v>
      </c>
      <c r="E53">
        <v>454.27499999999998</v>
      </c>
      <c r="F53">
        <v>10.41</v>
      </c>
      <c r="G53">
        <v>430</v>
      </c>
      <c r="H53">
        <v>478</v>
      </c>
      <c r="I53">
        <v>451.62700000000001</v>
      </c>
      <c r="J53">
        <v>0</v>
      </c>
      <c r="K53">
        <f t="shared" si="0"/>
        <v>2.6479999999999677</v>
      </c>
    </row>
    <row r="54" spans="1:11">
      <c r="B54">
        <v>6</v>
      </c>
      <c r="C54" t="s">
        <v>70</v>
      </c>
      <c r="D54">
        <v>118</v>
      </c>
      <c r="E54">
        <v>452.77100000000002</v>
      </c>
      <c r="F54">
        <v>9.452</v>
      </c>
      <c r="G54">
        <v>431</v>
      </c>
      <c r="H54">
        <v>482</v>
      </c>
      <c r="I54">
        <v>454.524</v>
      </c>
      <c r="J54">
        <v>0</v>
      </c>
      <c r="K54">
        <f t="shared" si="0"/>
        <v>-1.7529999999999859</v>
      </c>
    </row>
    <row r="55" spans="1:11">
      <c r="B55">
        <v>7</v>
      </c>
      <c r="C55" t="s">
        <v>71</v>
      </c>
      <c r="D55">
        <v>132</v>
      </c>
      <c r="E55">
        <v>450.53</v>
      </c>
      <c r="F55">
        <v>10.855</v>
      </c>
      <c r="G55">
        <v>428</v>
      </c>
      <c r="H55">
        <v>491</v>
      </c>
      <c r="I55">
        <v>451.709</v>
      </c>
      <c r="J55">
        <v>0</v>
      </c>
      <c r="K55">
        <f t="shared" si="0"/>
        <v>-1.1790000000000305</v>
      </c>
    </row>
    <row r="56" spans="1:11">
      <c r="A56">
        <v>21</v>
      </c>
      <c r="B56">
        <v>1</v>
      </c>
      <c r="C56" t="s">
        <v>72</v>
      </c>
      <c r="D56">
        <v>117</v>
      </c>
      <c r="E56">
        <v>457.67500000000001</v>
      </c>
      <c r="F56">
        <v>9.2629999999999999</v>
      </c>
      <c r="G56">
        <v>431</v>
      </c>
      <c r="H56">
        <v>485</v>
      </c>
      <c r="I56">
        <v>456.53500000000003</v>
      </c>
      <c r="J56">
        <v>0</v>
      </c>
      <c r="K56">
        <f t="shared" si="0"/>
        <v>1.1399999999999864</v>
      </c>
    </row>
    <row r="57" spans="1:11">
      <c r="B57">
        <v>2</v>
      </c>
      <c r="C57" t="s">
        <v>73</v>
      </c>
      <c r="D57">
        <v>182</v>
      </c>
      <c r="E57">
        <v>453.74700000000001</v>
      </c>
      <c r="F57">
        <v>9.7680000000000007</v>
      </c>
      <c r="G57">
        <v>433</v>
      </c>
      <c r="H57">
        <v>486</v>
      </c>
      <c r="I57">
        <v>451.46100000000001</v>
      </c>
      <c r="J57">
        <v>0</v>
      </c>
      <c r="K57">
        <f t="shared" si="0"/>
        <v>2.2860000000000014</v>
      </c>
    </row>
    <row r="58" spans="1:11">
      <c r="B58">
        <v>3</v>
      </c>
      <c r="C58" t="s">
        <v>74</v>
      </c>
      <c r="D58">
        <v>93</v>
      </c>
      <c r="E58">
        <v>453.62400000000002</v>
      </c>
      <c r="F58">
        <v>9.2680000000000007</v>
      </c>
      <c r="G58">
        <v>435</v>
      </c>
      <c r="H58">
        <v>475</v>
      </c>
      <c r="I58">
        <v>452.25900000000001</v>
      </c>
      <c r="J58">
        <v>0</v>
      </c>
      <c r="K58">
        <f t="shared" si="0"/>
        <v>1.3650000000000091</v>
      </c>
    </row>
    <row r="59" spans="1:11">
      <c r="A59">
        <v>22</v>
      </c>
      <c r="B59">
        <v>1</v>
      </c>
      <c r="C59" t="s">
        <v>75</v>
      </c>
      <c r="D59">
        <v>175</v>
      </c>
      <c r="E59">
        <v>458.37700000000001</v>
      </c>
      <c r="F59">
        <v>9.6859999999999999</v>
      </c>
      <c r="G59">
        <v>430</v>
      </c>
      <c r="H59">
        <v>483</v>
      </c>
      <c r="I59">
        <v>457.15699999999998</v>
      </c>
      <c r="J59">
        <v>0</v>
      </c>
      <c r="K59">
        <f t="shared" si="0"/>
        <v>1.2200000000000273</v>
      </c>
    </row>
    <row r="60" spans="1:11">
      <c r="B60">
        <v>2</v>
      </c>
      <c r="C60" t="s">
        <v>76</v>
      </c>
      <c r="D60">
        <v>178</v>
      </c>
      <c r="E60">
        <v>455.84300000000002</v>
      </c>
      <c r="F60">
        <v>11.122999999999999</v>
      </c>
      <c r="G60">
        <v>426</v>
      </c>
      <c r="H60">
        <v>531</v>
      </c>
      <c r="I60">
        <v>454.72699999999998</v>
      </c>
      <c r="J60">
        <v>0</v>
      </c>
      <c r="K60">
        <f t="shared" si="0"/>
        <v>1.1160000000000423</v>
      </c>
    </row>
    <row r="61" spans="1:11">
      <c r="B61">
        <v>3</v>
      </c>
      <c r="C61" t="s">
        <v>77</v>
      </c>
      <c r="D61">
        <v>166</v>
      </c>
      <c r="E61">
        <v>455.22899999999998</v>
      </c>
      <c r="F61">
        <v>9.7769999999999992</v>
      </c>
      <c r="G61">
        <v>430</v>
      </c>
      <c r="H61">
        <v>481</v>
      </c>
      <c r="I61">
        <v>454.03899999999999</v>
      </c>
      <c r="J61">
        <v>0</v>
      </c>
      <c r="K61">
        <f t="shared" si="0"/>
        <v>1.1899999999999977</v>
      </c>
    </row>
    <row r="62" spans="1:11">
      <c r="B62">
        <v>4</v>
      </c>
      <c r="C62" t="s">
        <v>78</v>
      </c>
      <c r="D62">
        <v>146</v>
      </c>
      <c r="E62">
        <v>453.38400000000001</v>
      </c>
      <c r="F62">
        <v>9.1129999999999995</v>
      </c>
      <c r="G62">
        <v>431</v>
      </c>
      <c r="H62">
        <v>487</v>
      </c>
      <c r="I62">
        <v>452.85700000000003</v>
      </c>
      <c r="J62">
        <v>0</v>
      </c>
      <c r="K62">
        <f t="shared" si="0"/>
        <v>0.52699999999998681</v>
      </c>
    </row>
    <row r="63" spans="1:11">
      <c r="B63">
        <v>5</v>
      </c>
      <c r="C63" t="s">
        <v>79</v>
      </c>
      <c r="D63">
        <v>131</v>
      </c>
      <c r="E63">
        <v>455.22899999999998</v>
      </c>
      <c r="F63">
        <v>9.94</v>
      </c>
      <c r="G63">
        <v>432</v>
      </c>
      <c r="H63">
        <v>483</v>
      </c>
      <c r="I63">
        <v>452.16699999999997</v>
      </c>
      <c r="J63">
        <v>0</v>
      </c>
      <c r="K63">
        <f t="shared" si="0"/>
        <v>3.0620000000000118</v>
      </c>
    </row>
    <row r="64" spans="1:11">
      <c r="B64">
        <v>6</v>
      </c>
      <c r="C64" t="s">
        <v>80</v>
      </c>
      <c r="D64">
        <v>197</v>
      </c>
      <c r="E64">
        <v>454.55799999999999</v>
      </c>
      <c r="F64">
        <v>9.2409999999999997</v>
      </c>
      <c r="G64">
        <v>430</v>
      </c>
      <c r="H64">
        <v>486</v>
      </c>
      <c r="I64">
        <v>453.19</v>
      </c>
      <c r="J64">
        <v>0</v>
      </c>
      <c r="K64">
        <f t="shared" si="0"/>
        <v>1.367999999999995</v>
      </c>
    </row>
    <row r="65" spans="1:11">
      <c r="A65">
        <v>23</v>
      </c>
      <c r="B65">
        <v>1</v>
      </c>
      <c r="C65" t="s">
        <v>81</v>
      </c>
      <c r="D65">
        <v>170</v>
      </c>
      <c r="E65">
        <v>457.40600000000001</v>
      </c>
      <c r="F65">
        <v>9.9239999999999995</v>
      </c>
      <c r="G65">
        <v>430</v>
      </c>
      <c r="H65">
        <v>494</v>
      </c>
      <c r="I65">
        <v>457.87700000000001</v>
      </c>
      <c r="J65">
        <v>0</v>
      </c>
      <c r="K65">
        <f t="shared" si="0"/>
        <v>-0.47100000000000364</v>
      </c>
    </row>
    <row r="66" spans="1:11">
      <c r="B66">
        <v>2</v>
      </c>
      <c r="C66" t="s">
        <v>82</v>
      </c>
      <c r="D66">
        <v>88</v>
      </c>
      <c r="E66">
        <v>455.5</v>
      </c>
      <c r="F66">
        <v>12.708</v>
      </c>
      <c r="G66">
        <v>427</v>
      </c>
      <c r="H66">
        <v>530</v>
      </c>
      <c r="I66">
        <v>455.08300000000003</v>
      </c>
      <c r="J66">
        <v>0</v>
      </c>
      <c r="K66">
        <f t="shared" si="0"/>
        <v>0.41699999999997317</v>
      </c>
    </row>
    <row r="67" spans="1:11">
      <c r="B67">
        <v>3</v>
      </c>
      <c r="C67" t="s">
        <v>83</v>
      </c>
      <c r="D67">
        <v>191</v>
      </c>
      <c r="E67">
        <v>451.96300000000002</v>
      </c>
      <c r="F67">
        <v>10.151999999999999</v>
      </c>
      <c r="G67">
        <v>421</v>
      </c>
      <c r="H67">
        <v>492</v>
      </c>
      <c r="I67">
        <v>452.88900000000001</v>
      </c>
      <c r="J67">
        <v>0</v>
      </c>
      <c r="K67">
        <f t="shared" ref="K67:K113" si="1">E67-I67</f>
        <v>-0.92599999999998772</v>
      </c>
    </row>
    <row r="68" spans="1:11">
      <c r="A68">
        <v>24</v>
      </c>
      <c r="B68">
        <v>1</v>
      </c>
      <c r="C68" t="s">
        <v>84</v>
      </c>
      <c r="D68">
        <v>186</v>
      </c>
      <c r="E68">
        <v>457.84899999999999</v>
      </c>
      <c r="F68">
        <v>9.8529999999999998</v>
      </c>
      <c r="G68">
        <v>433</v>
      </c>
      <c r="H68">
        <v>490</v>
      </c>
      <c r="I68">
        <v>455.63400000000001</v>
      </c>
      <c r="J68">
        <v>0</v>
      </c>
      <c r="K68">
        <f t="shared" si="1"/>
        <v>2.214999999999975</v>
      </c>
    </row>
    <row r="69" spans="1:11">
      <c r="B69">
        <v>2</v>
      </c>
      <c r="C69" t="s">
        <v>85</v>
      </c>
      <c r="D69">
        <v>142</v>
      </c>
      <c r="E69">
        <v>453.79599999999999</v>
      </c>
      <c r="F69">
        <v>9.1210000000000004</v>
      </c>
      <c r="G69">
        <v>430</v>
      </c>
      <c r="H69">
        <v>484</v>
      </c>
      <c r="I69">
        <v>455.64100000000002</v>
      </c>
      <c r="J69">
        <v>0</v>
      </c>
      <c r="K69">
        <f t="shared" si="1"/>
        <v>-1.8450000000000273</v>
      </c>
    </row>
    <row r="70" spans="1:11">
      <c r="B70">
        <v>3</v>
      </c>
      <c r="C70" t="s">
        <v>86</v>
      </c>
      <c r="D70">
        <v>100</v>
      </c>
      <c r="E70">
        <v>452.49</v>
      </c>
      <c r="F70">
        <v>10</v>
      </c>
      <c r="G70">
        <v>431</v>
      </c>
      <c r="H70">
        <v>478</v>
      </c>
      <c r="I70">
        <v>453.19799999999998</v>
      </c>
      <c r="J70">
        <v>0</v>
      </c>
      <c r="K70">
        <f t="shared" si="1"/>
        <v>-0.70799999999996999</v>
      </c>
    </row>
    <row r="71" spans="1:11">
      <c r="A71">
        <v>25</v>
      </c>
      <c r="B71">
        <v>1</v>
      </c>
      <c r="C71" t="s">
        <v>87</v>
      </c>
      <c r="D71">
        <v>116</v>
      </c>
      <c r="E71">
        <v>457.35300000000001</v>
      </c>
      <c r="F71">
        <v>9.6999999999999993</v>
      </c>
      <c r="G71">
        <v>437</v>
      </c>
      <c r="H71">
        <v>482</v>
      </c>
      <c r="I71">
        <v>455.67500000000001</v>
      </c>
      <c r="J71">
        <v>0</v>
      </c>
      <c r="K71">
        <f t="shared" si="1"/>
        <v>1.6779999999999973</v>
      </c>
    </row>
    <row r="72" spans="1:11">
      <c r="B72">
        <v>2</v>
      </c>
      <c r="C72" t="s">
        <v>88</v>
      </c>
      <c r="D72">
        <v>121</v>
      </c>
      <c r="E72">
        <v>456.72699999999998</v>
      </c>
      <c r="F72">
        <v>10.132</v>
      </c>
      <c r="G72">
        <v>432</v>
      </c>
      <c r="H72">
        <v>485</v>
      </c>
      <c r="I72">
        <v>453.15</v>
      </c>
      <c r="J72">
        <v>0</v>
      </c>
      <c r="K72">
        <f t="shared" si="1"/>
        <v>3.5769999999999982</v>
      </c>
    </row>
    <row r="73" spans="1:11">
      <c r="B73">
        <v>3</v>
      </c>
      <c r="C73" t="s">
        <v>89</v>
      </c>
      <c r="D73">
        <v>125</v>
      </c>
      <c r="E73">
        <v>456.048</v>
      </c>
      <c r="F73">
        <v>8.61</v>
      </c>
      <c r="G73">
        <v>436</v>
      </c>
      <c r="H73">
        <v>477</v>
      </c>
      <c r="I73">
        <v>455.995</v>
      </c>
      <c r="J73">
        <v>0</v>
      </c>
      <c r="K73">
        <f t="shared" si="1"/>
        <v>5.2999999999997272E-2</v>
      </c>
    </row>
    <row r="74" spans="1:11">
      <c r="B74">
        <v>4</v>
      </c>
      <c r="C74" t="s">
        <v>90</v>
      </c>
      <c r="D74">
        <v>181</v>
      </c>
      <c r="E74">
        <v>452.95600000000002</v>
      </c>
      <c r="F74">
        <v>9.6479999999999997</v>
      </c>
      <c r="G74">
        <v>420</v>
      </c>
      <c r="H74">
        <v>478</v>
      </c>
      <c r="I74">
        <v>451.90499999999997</v>
      </c>
      <c r="J74">
        <v>0</v>
      </c>
      <c r="K74">
        <f t="shared" si="1"/>
        <v>1.0510000000000446</v>
      </c>
    </row>
    <row r="75" spans="1:11">
      <c r="A75">
        <v>26</v>
      </c>
      <c r="B75">
        <v>1</v>
      </c>
      <c r="C75" t="s">
        <v>91</v>
      </c>
      <c r="D75">
        <v>264</v>
      </c>
      <c r="E75">
        <v>455.197</v>
      </c>
      <c r="F75">
        <v>9.9960000000000004</v>
      </c>
      <c r="G75">
        <v>433</v>
      </c>
      <c r="H75">
        <v>494</v>
      </c>
      <c r="I75">
        <v>455.57299999999998</v>
      </c>
      <c r="J75">
        <v>0</v>
      </c>
      <c r="K75">
        <f t="shared" si="1"/>
        <v>-0.37599999999997635</v>
      </c>
    </row>
    <row r="76" spans="1:11">
      <c r="B76">
        <v>2</v>
      </c>
      <c r="C76" t="s">
        <v>92</v>
      </c>
      <c r="D76">
        <v>130</v>
      </c>
      <c r="E76">
        <v>455.7</v>
      </c>
      <c r="F76">
        <v>10.01</v>
      </c>
      <c r="G76">
        <v>432</v>
      </c>
      <c r="H76">
        <v>490</v>
      </c>
      <c r="I76">
        <v>455.70699999999999</v>
      </c>
      <c r="J76">
        <v>0</v>
      </c>
      <c r="K76">
        <f t="shared" si="1"/>
        <v>-7.0000000000050022E-3</v>
      </c>
    </row>
    <row r="77" spans="1:11">
      <c r="B77">
        <v>3</v>
      </c>
      <c r="C77" t="s">
        <v>93</v>
      </c>
      <c r="D77">
        <v>153</v>
      </c>
      <c r="E77">
        <v>455.05900000000003</v>
      </c>
      <c r="F77">
        <v>11.085000000000001</v>
      </c>
      <c r="G77">
        <v>425</v>
      </c>
      <c r="H77">
        <v>528</v>
      </c>
      <c r="I77">
        <v>453.40199999999999</v>
      </c>
      <c r="J77">
        <v>0</v>
      </c>
      <c r="K77">
        <f t="shared" si="1"/>
        <v>1.6570000000000391</v>
      </c>
    </row>
    <row r="78" spans="1:11">
      <c r="B78">
        <v>4</v>
      </c>
      <c r="C78" t="s">
        <v>94</v>
      </c>
      <c r="D78">
        <v>126</v>
      </c>
      <c r="E78">
        <v>454.86500000000001</v>
      </c>
      <c r="F78">
        <v>9.7050000000000001</v>
      </c>
      <c r="G78">
        <v>429</v>
      </c>
      <c r="H78">
        <v>483</v>
      </c>
      <c r="I78">
        <v>452.85700000000003</v>
      </c>
      <c r="J78">
        <v>0</v>
      </c>
      <c r="K78">
        <f t="shared" si="1"/>
        <v>2.0079999999999814</v>
      </c>
    </row>
    <row r="79" spans="1:11">
      <c r="A79">
        <v>27</v>
      </c>
      <c r="B79">
        <v>1</v>
      </c>
      <c r="C79" t="s">
        <v>95</v>
      </c>
      <c r="D79">
        <v>103</v>
      </c>
      <c r="E79">
        <v>456.16500000000002</v>
      </c>
      <c r="F79">
        <v>8.6549999999999994</v>
      </c>
      <c r="G79">
        <v>436</v>
      </c>
      <c r="H79">
        <v>487</v>
      </c>
      <c r="I79">
        <v>456.87299999999999</v>
      </c>
      <c r="J79">
        <v>0</v>
      </c>
      <c r="K79">
        <f t="shared" si="1"/>
        <v>-0.70799999999996999</v>
      </c>
    </row>
    <row r="80" spans="1:11">
      <c r="B80">
        <v>2</v>
      </c>
      <c r="C80" t="s">
        <v>96</v>
      </c>
      <c r="D80">
        <v>133</v>
      </c>
      <c r="E80">
        <v>455.44400000000002</v>
      </c>
      <c r="F80">
        <v>8.6120000000000001</v>
      </c>
      <c r="G80">
        <v>433</v>
      </c>
      <c r="H80">
        <v>479</v>
      </c>
      <c r="I80">
        <v>455.31</v>
      </c>
      <c r="J80">
        <v>0</v>
      </c>
      <c r="K80">
        <f t="shared" si="1"/>
        <v>0.13400000000001455</v>
      </c>
    </row>
    <row r="81" spans="1:11">
      <c r="B81">
        <v>3</v>
      </c>
      <c r="C81" t="s">
        <v>97</v>
      </c>
      <c r="D81">
        <v>206</v>
      </c>
      <c r="E81">
        <v>454.38299999999998</v>
      </c>
      <c r="F81">
        <v>9.9499999999999993</v>
      </c>
      <c r="G81">
        <v>426</v>
      </c>
      <c r="H81">
        <v>495</v>
      </c>
      <c r="I81">
        <v>455.08300000000003</v>
      </c>
      <c r="J81">
        <v>0</v>
      </c>
      <c r="K81">
        <f t="shared" si="1"/>
        <v>-0.70000000000004547</v>
      </c>
    </row>
    <row r="82" spans="1:11">
      <c r="B82">
        <v>4</v>
      </c>
      <c r="C82" t="s">
        <v>98</v>
      </c>
      <c r="D82">
        <v>193</v>
      </c>
      <c r="E82">
        <v>455.834</v>
      </c>
      <c r="F82">
        <v>9.2230000000000008</v>
      </c>
      <c r="G82">
        <v>427</v>
      </c>
      <c r="H82">
        <v>486</v>
      </c>
      <c r="I82">
        <v>452.91699999999997</v>
      </c>
      <c r="J82">
        <v>0</v>
      </c>
      <c r="K82">
        <f t="shared" si="1"/>
        <v>2.91700000000003</v>
      </c>
    </row>
    <row r="83" spans="1:11">
      <c r="B83">
        <v>5</v>
      </c>
      <c r="C83" t="s">
        <v>99</v>
      </c>
      <c r="D83">
        <v>228</v>
      </c>
      <c r="E83">
        <v>452.66199999999998</v>
      </c>
      <c r="F83">
        <v>10.907999999999999</v>
      </c>
      <c r="G83">
        <v>420</v>
      </c>
      <c r="H83">
        <v>508</v>
      </c>
      <c r="I83">
        <v>451.09899999999999</v>
      </c>
      <c r="J83">
        <v>0</v>
      </c>
      <c r="K83">
        <f t="shared" si="1"/>
        <v>1.5629999999999882</v>
      </c>
    </row>
    <row r="84" spans="1:11">
      <c r="A84">
        <v>28</v>
      </c>
      <c r="B84">
        <v>1</v>
      </c>
      <c r="C84" t="s">
        <v>100</v>
      </c>
      <c r="D84">
        <v>350</v>
      </c>
      <c r="E84">
        <v>455.57100000000003</v>
      </c>
      <c r="F84">
        <v>10.137</v>
      </c>
      <c r="G84">
        <v>425</v>
      </c>
      <c r="H84">
        <v>500</v>
      </c>
      <c r="I84">
        <v>455.44400000000002</v>
      </c>
      <c r="J84">
        <v>0</v>
      </c>
      <c r="K84">
        <f t="shared" si="1"/>
        <v>0.12700000000000955</v>
      </c>
    </row>
    <row r="85" spans="1:11">
      <c r="B85">
        <v>2</v>
      </c>
      <c r="C85" t="s">
        <v>101</v>
      </c>
      <c r="D85">
        <v>120</v>
      </c>
      <c r="E85">
        <v>457.04199999999997</v>
      </c>
      <c r="F85">
        <v>10.042999999999999</v>
      </c>
      <c r="G85">
        <v>434</v>
      </c>
      <c r="H85">
        <v>487</v>
      </c>
      <c r="I85">
        <v>455.09500000000003</v>
      </c>
      <c r="J85">
        <v>0</v>
      </c>
      <c r="K85">
        <f t="shared" si="1"/>
        <v>1.9469999999999459</v>
      </c>
    </row>
    <row r="86" spans="1:11">
      <c r="B86">
        <v>3</v>
      </c>
      <c r="C86" t="s">
        <v>102</v>
      </c>
      <c r="D86">
        <v>135</v>
      </c>
      <c r="E86">
        <v>454.16300000000001</v>
      </c>
      <c r="F86">
        <v>8.6120000000000001</v>
      </c>
      <c r="G86">
        <v>429</v>
      </c>
      <c r="H86">
        <v>488</v>
      </c>
      <c r="I86">
        <v>451.983</v>
      </c>
      <c r="J86">
        <v>0</v>
      </c>
      <c r="K86">
        <f t="shared" si="1"/>
        <v>2.1800000000000068</v>
      </c>
    </row>
    <row r="87" spans="1:11">
      <c r="A87">
        <v>29</v>
      </c>
      <c r="B87">
        <v>1</v>
      </c>
      <c r="C87" t="s">
        <v>103</v>
      </c>
      <c r="D87">
        <v>180</v>
      </c>
      <c r="E87">
        <v>456.77800000000002</v>
      </c>
      <c r="F87">
        <v>9.4860000000000007</v>
      </c>
      <c r="G87">
        <v>427</v>
      </c>
      <c r="H87">
        <v>487</v>
      </c>
      <c r="I87">
        <v>454.87299999999999</v>
      </c>
      <c r="J87">
        <v>0</v>
      </c>
      <c r="K87">
        <f t="shared" si="1"/>
        <v>1.9050000000000296</v>
      </c>
    </row>
    <row r="88" spans="1:11">
      <c r="B88">
        <v>2</v>
      </c>
      <c r="C88" t="s">
        <v>104</v>
      </c>
      <c r="D88">
        <v>271</v>
      </c>
      <c r="E88">
        <v>453.37599999999998</v>
      </c>
      <c r="F88">
        <v>9.5969999999999995</v>
      </c>
      <c r="G88">
        <v>428</v>
      </c>
      <c r="H88">
        <v>488</v>
      </c>
      <c r="I88">
        <v>452.721</v>
      </c>
      <c r="J88">
        <v>0</v>
      </c>
      <c r="K88">
        <f t="shared" si="1"/>
        <v>0.65499999999997272</v>
      </c>
    </row>
    <row r="89" spans="1:11">
      <c r="B89">
        <v>3</v>
      </c>
      <c r="C89" t="s">
        <v>105</v>
      </c>
      <c r="D89">
        <v>270</v>
      </c>
      <c r="E89">
        <v>454.24099999999999</v>
      </c>
      <c r="F89">
        <v>8.6739999999999995</v>
      </c>
      <c r="G89">
        <v>426</v>
      </c>
      <c r="H89">
        <v>482</v>
      </c>
      <c r="I89">
        <v>453.87599999999998</v>
      </c>
      <c r="J89">
        <v>0</v>
      </c>
      <c r="K89">
        <f t="shared" si="1"/>
        <v>0.36500000000000909</v>
      </c>
    </row>
    <row r="90" spans="1:11">
      <c r="B90">
        <v>4</v>
      </c>
      <c r="C90" t="s">
        <v>106</v>
      </c>
      <c r="D90">
        <v>151</v>
      </c>
      <c r="E90">
        <v>452.31099999999998</v>
      </c>
      <c r="F90">
        <v>10.337</v>
      </c>
      <c r="G90">
        <v>429</v>
      </c>
      <c r="H90">
        <v>479</v>
      </c>
      <c r="I90">
        <v>452.185</v>
      </c>
      <c r="J90">
        <v>0</v>
      </c>
      <c r="K90">
        <f t="shared" si="1"/>
        <v>0.12599999999997635</v>
      </c>
    </row>
    <row r="91" spans="1:11">
      <c r="A91">
        <v>30</v>
      </c>
      <c r="B91">
        <v>1</v>
      </c>
      <c r="C91" t="s">
        <v>107</v>
      </c>
      <c r="D91">
        <v>171</v>
      </c>
      <c r="E91">
        <v>460.012</v>
      </c>
      <c r="F91">
        <v>10.473000000000001</v>
      </c>
      <c r="G91">
        <v>435</v>
      </c>
      <c r="H91">
        <v>488</v>
      </c>
      <c r="I91">
        <v>458.37599999999998</v>
      </c>
      <c r="J91">
        <v>0</v>
      </c>
      <c r="K91">
        <f t="shared" si="1"/>
        <v>1.6360000000000241</v>
      </c>
    </row>
    <row r="92" spans="1:11">
      <c r="B92">
        <v>2</v>
      </c>
      <c r="C92" t="s">
        <v>108</v>
      </c>
      <c r="D92">
        <v>134</v>
      </c>
      <c r="E92">
        <v>454.36599999999999</v>
      </c>
      <c r="F92">
        <v>9.9629999999999992</v>
      </c>
      <c r="G92">
        <v>433</v>
      </c>
      <c r="H92">
        <v>482</v>
      </c>
      <c r="I92">
        <v>454.59500000000003</v>
      </c>
      <c r="J92">
        <v>0</v>
      </c>
      <c r="K92">
        <f t="shared" si="1"/>
        <v>-0.22900000000004184</v>
      </c>
    </row>
    <row r="93" spans="1:11">
      <c r="A93">
        <v>31</v>
      </c>
      <c r="B93">
        <v>1</v>
      </c>
      <c r="C93" t="s">
        <v>109</v>
      </c>
      <c r="D93">
        <v>311</v>
      </c>
      <c r="E93">
        <v>462.05099999999999</v>
      </c>
      <c r="F93">
        <v>11.645</v>
      </c>
      <c r="G93">
        <v>430</v>
      </c>
      <c r="H93">
        <v>498</v>
      </c>
      <c r="I93">
        <v>457.8</v>
      </c>
      <c r="J93">
        <v>0</v>
      </c>
      <c r="K93">
        <f t="shared" si="1"/>
        <v>4.2509999999999764</v>
      </c>
    </row>
    <row r="94" spans="1:11">
      <c r="B94">
        <v>2</v>
      </c>
      <c r="C94" t="s">
        <v>110</v>
      </c>
      <c r="D94">
        <v>144</v>
      </c>
      <c r="E94">
        <v>456.84699999999998</v>
      </c>
      <c r="F94">
        <v>9.0619999999999994</v>
      </c>
      <c r="G94">
        <v>431</v>
      </c>
      <c r="H94">
        <v>493</v>
      </c>
      <c r="I94">
        <v>455.21699999999998</v>
      </c>
      <c r="J94">
        <v>0</v>
      </c>
      <c r="K94">
        <f t="shared" si="1"/>
        <v>1.6299999999999955</v>
      </c>
    </row>
    <row r="95" spans="1:11">
      <c r="B95">
        <v>3</v>
      </c>
      <c r="C95" t="s">
        <v>111</v>
      </c>
      <c r="D95">
        <v>194</v>
      </c>
      <c r="E95">
        <v>459.32499999999999</v>
      </c>
      <c r="F95">
        <v>9.93</v>
      </c>
      <c r="G95">
        <v>435</v>
      </c>
      <c r="H95">
        <v>484</v>
      </c>
      <c r="I95">
        <v>454.73500000000001</v>
      </c>
      <c r="J95">
        <v>0</v>
      </c>
      <c r="K95">
        <f t="shared" si="1"/>
        <v>4.589999999999975</v>
      </c>
    </row>
    <row r="96" spans="1:11">
      <c r="B96">
        <v>4</v>
      </c>
      <c r="C96" t="s">
        <v>112</v>
      </c>
      <c r="D96">
        <v>217</v>
      </c>
      <c r="E96">
        <v>454.27600000000001</v>
      </c>
      <c r="F96">
        <v>9.2089999999999996</v>
      </c>
      <c r="G96">
        <v>433</v>
      </c>
      <c r="H96">
        <v>487</v>
      </c>
      <c r="I96">
        <v>454.37400000000002</v>
      </c>
      <c r="J96">
        <v>0</v>
      </c>
      <c r="K96">
        <f t="shared" si="1"/>
        <v>-9.8000000000013188E-2</v>
      </c>
    </row>
    <row r="97" spans="1:11">
      <c r="B97">
        <v>5</v>
      </c>
      <c r="C97" t="s">
        <v>113</v>
      </c>
      <c r="D97">
        <v>246</v>
      </c>
      <c r="E97">
        <v>453.858</v>
      </c>
      <c r="F97">
        <v>9.9570000000000007</v>
      </c>
      <c r="G97">
        <v>424</v>
      </c>
      <c r="H97">
        <v>486</v>
      </c>
      <c r="I97">
        <v>452.59300000000002</v>
      </c>
      <c r="J97">
        <v>0</v>
      </c>
      <c r="K97">
        <f t="shared" si="1"/>
        <v>1.2649999999999864</v>
      </c>
    </row>
    <row r="98" spans="1:11">
      <c r="A98">
        <v>32</v>
      </c>
      <c r="B98">
        <v>1</v>
      </c>
      <c r="C98" t="s">
        <v>114</v>
      </c>
      <c r="D98">
        <v>248</v>
      </c>
      <c r="E98">
        <v>460.399</v>
      </c>
      <c r="F98">
        <v>9.5359999999999996</v>
      </c>
      <c r="G98">
        <v>435</v>
      </c>
      <c r="H98">
        <v>487</v>
      </c>
      <c r="I98">
        <v>458.02800000000002</v>
      </c>
      <c r="J98">
        <v>0</v>
      </c>
      <c r="K98">
        <f t="shared" si="1"/>
        <v>2.3709999999999809</v>
      </c>
    </row>
    <row r="99" spans="1:11">
      <c r="B99">
        <v>2</v>
      </c>
      <c r="C99" t="s">
        <v>115</v>
      </c>
      <c r="D99">
        <v>167</v>
      </c>
      <c r="E99">
        <v>453.85599999999999</v>
      </c>
      <c r="F99">
        <v>9.5190000000000001</v>
      </c>
      <c r="G99">
        <v>431</v>
      </c>
      <c r="H99">
        <v>484</v>
      </c>
      <c r="I99">
        <v>452.37700000000001</v>
      </c>
      <c r="J99">
        <v>0</v>
      </c>
      <c r="K99">
        <f t="shared" si="1"/>
        <v>1.478999999999985</v>
      </c>
    </row>
    <row r="100" spans="1:11">
      <c r="A100">
        <v>34</v>
      </c>
      <c r="B100">
        <v>1</v>
      </c>
      <c r="C100" t="s">
        <v>116</v>
      </c>
      <c r="D100">
        <v>126</v>
      </c>
      <c r="E100">
        <v>452.66699999999997</v>
      </c>
      <c r="F100">
        <v>10.324</v>
      </c>
      <c r="G100">
        <v>427</v>
      </c>
      <c r="H100">
        <v>508</v>
      </c>
      <c r="I100">
        <v>455.54599999999999</v>
      </c>
      <c r="J100">
        <v>0</v>
      </c>
      <c r="K100">
        <f t="shared" si="1"/>
        <v>-2.8790000000000191</v>
      </c>
    </row>
    <row r="101" spans="1:11">
      <c r="B101">
        <v>2</v>
      </c>
      <c r="C101" t="s">
        <v>117</v>
      </c>
      <c r="D101">
        <v>106</v>
      </c>
      <c r="E101">
        <v>457.113</v>
      </c>
      <c r="F101">
        <v>9.67</v>
      </c>
      <c r="G101">
        <v>437</v>
      </c>
      <c r="H101">
        <v>486</v>
      </c>
      <c r="I101">
        <v>457.05</v>
      </c>
      <c r="J101">
        <v>0</v>
      </c>
      <c r="K101">
        <f t="shared" si="1"/>
        <v>6.2999999999988177E-2</v>
      </c>
    </row>
    <row r="102" spans="1:11">
      <c r="B102">
        <v>3</v>
      </c>
      <c r="C102" t="s">
        <v>118</v>
      </c>
      <c r="D102">
        <v>125</v>
      </c>
      <c r="E102">
        <v>455.40800000000002</v>
      </c>
      <c r="F102">
        <v>10.266</v>
      </c>
      <c r="G102">
        <v>434</v>
      </c>
      <c r="H102">
        <v>493</v>
      </c>
      <c r="I102">
        <v>452.21800000000002</v>
      </c>
      <c r="J102">
        <v>0</v>
      </c>
      <c r="K102">
        <f t="shared" si="1"/>
        <v>3.1899999999999977</v>
      </c>
    </row>
    <row r="103" spans="1:11">
      <c r="B103">
        <v>4</v>
      </c>
      <c r="C103" t="s">
        <v>119</v>
      </c>
      <c r="D103">
        <v>103</v>
      </c>
      <c r="E103">
        <v>459.80599999999998</v>
      </c>
      <c r="F103">
        <v>10.365</v>
      </c>
      <c r="G103">
        <v>429</v>
      </c>
      <c r="H103">
        <v>494</v>
      </c>
      <c r="I103">
        <v>455.03</v>
      </c>
      <c r="J103">
        <v>0</v>
      </c>
      <c r="K103">
        <f t="shared" si="1"/>
        <v>4.7760000000000105</v>
      </c>
    </row>
    <row r="104" spans="1:11">
      <c r="B104">
        <v>5</v>
      </c>
      <c r="C104" t="s">
        <v>120</v>
      </c>
      <c r="D104">
        <v>198</v>
      </c>
      <c r="E104">
        <v>454.13600000000002</v>
      </c>
      <c r="F104">
        <v>9.3550000000000004</v>
      </c>
      <c r="G104">
        <v>436</v>
      </c>
      <c r="H104">
        <v>482</v>
      </c>
      <c r="I104">
        <v>452.92099999999999</v>
      </c>
      <c r="J104">
        <v>0</v>
      </c>
      <c r="K104">
        <f t="shared" si="1"/>
        <v>1.2150000000000318</v>
      </c>
    </row>
    <row r="105" spans="1:11">
      <c r="B105">
        <v>6</v>
      </c>
      <c r="C105" t="s">
        <v>121</v>
      </c>
      <c r="D105">
        <v>178</v>
      </c>
      <c r="E105">
        <v>452.97199999999998</v>
      </c>
      <c r="F105">
        <v>9.3309999999999995</v>
      </c>
      <c r="G105">
        <v>429</v>
      </c>
      <c r="H105">
        <v>482</v>
      </c>
      <c r="I105">
        <v>454.464</v>
      </c>
      <c r="J105">
        <v>0</v>
      </c>
      <c r="K105">
        <f t="shared" si="1"/>
        <v>-1.4920000000000186</v>
      </c>
    </row>
    <row r="106" spans="1:11">
      <c r="A106">
        <v>35</v>
      </c>
      <c r="B106">
        <v>1</v>
      </c>
      <c r="C106" t="s">
        <v>122</v>
      </c>
      <c r="D106">
        <v>122</v>
      </c>
      <c r="E106">
        <v>456.68</v>
      </c>
      <c r="F106">
        <v>7.6790000000000003</v>
      </c>
      <c r="G106">
        <v>441</v>
      </c>
      <c r="H106">
        <v>476</v>
      </c>
      <c r="I106">
        <v>456.80799999999999</v>
      </c>
      <c r="J106">
        <v>0</v>
      </c>
      <c r="K106">
        <f t="shared" si="1"/>
        <v>-0.1279999999999859</v>
      </c>
    </row>
    <row r="107" spans="1:11">
      <c r="B107">
        <v>2</v>
      </c>
      <c r="C107" t="s">
        <v>123</v>
      </c>
      <c r="D107">
        <v>238</v>
      </c>
      <c r="E107">
        <v>453.78199999999998</v>
      </c>
      <c r="F107">
        <v>9.2050000000000001</v>
      </c>
      <c r="G107">
        <v>427</v>
      </c>
      <c r="H107">
        <v>483</v>
      </c>
      <c r="I107">
        <v>453.09300000000002</v>
      </c>
      <c r="J107">
        <v>0</v>
      </c>
      <c r="K107">
        <f t="shared" si="1"/>
        <v>0.68899999999996453</v>
      </c>
    </row>
    <row r="108" spans="1:11">
      <c r="B108">
        <v>3</v>
      </c>
      <c r="C108" t="s">
        <v>124</v>
      </c>
      <c r="D108">
        <v>272</v>
      </c>
      <c r="E108">
        <v>454.89699999999999</v>
      </c>
      <c r="F108">
        <v>10.085000000000001</v>
      </c>
      <c r="G108">
        <v>425</v>
      </c>
      <c r="H108">
        <v>485</v>
      </c>
      <c r="I108">
        <v>452.358</v>
      </c>
      <c r="J108">
        <v>0</v>
      </c>
      <c r="K108">
        <f t="shared" si="1"/>
        <v>2.5389999999999873</v>
      </c>
    </row>
    <row r="109" spans="1:11">
      <c r="B109">
        <v>4</v>
      </c>
      <c r="C109" t="s">
        <v>125</v>
      </c>
      <c r="D109">
        <v>188</v>
      </c>
      <c r="E109">
        <v>453.71300000000002</v>
      </c>
      <c r="F109">
        <v>10.512</v>
      </c>
      <c r="G109">
        <v>430</v>
      </c>
      <c r="H109">
        <v>484</v>
      </c>
      <c r="I109">
        <v>453.13299999999998</v>
      </c>
      <c r="J109">
        <v>0</v>
      </c>
      <c r="K109">
        <f t="shared" si="1"/>
        <v>0.58000000000004093</v>
      </c>
    </row>
    <row r="110" spans="1:11">
      <c r="A110">
        <v>36</v>
      </c>
      <c r="B110">
        <v>1</v>
      </c>
      <c r="C110" t="s">
        <v>126</v>
      </c>
      <c r="D110">
        <v>182</v>
      </c>
      <c r="E110">
        <v>456.78</v>
      </c>
      <c r="F110">
        <v>9.4619999999999997</v>
      </c>
      <c r="G110">
        <v>429</v>
      </c>
      <c r="H110">
        <v>485</v>
      </c>
      <c r="I110">
        <v>456.50200000000001</v>
      </c>
      <c r="J110">
        <v>0</v>
      </c>
      <c r="K110">
        <f t="shared" si="1"/>
        <v>0.27799999999996317</v>
      </c>
    </row>
    <row r="111" spans="1:11">
      <c r="B111">
        <v>2</v>
      </c>
      <c r="C111" t="s">
        <v>127</v>
      </c>
      <c r="D111">
        <v>206</v>
      </c>
      <c r="E111">
        <v>461.25200000000001</v>
      </c>
      <c r="F111">
        <v>10.11</v>
      </c>
      <c r="G111">
        <v>431</v>
      </c>
      <c r="H111">
        <v>498</v>
      </c>
      <c r="I111">
        <v>460.767</v>
      </c>
      <c r="J111">
        <v>0</v>
      </c>
      <c r="K111">
        <f t="shared" si="1"/>
        <v>0.48500000000001364</v>
      </c>
    </row>
    <row r="112" spans="1:11">
      <c r="B112">
        <v>3</v>
      </c>
      <c r="C112" t="s">
        <v>128</v>
      </c>
      <c r="D112">
        <v>154</v>
      </c>
      <c r="E112">
        <v>459.19499999999999</v>
      </c>
      <c r="F112">
        <v>9.7469999999999999</v>
      </c>
      <c r="G112">
        <v>433</v>
      </c>
      <c r="H112">
        <v>485</v>
      </c>
      <c r="I112">
        <v>457.72500000000002</v>
      </c>
      <c r="J112">
        <v>0</v>
      </c>
      <c r="K112">
        <f t="shared" si="1"/>
        <v>1.4699999999999704</v>
      </c>
    </row>
    <row r="113" spans="2:11">
      <c r="B113">
        <v>4</v>
      </c>
      <c r="C113" t="s">
        <v>129</v>
      </c>
      <c r="D113">
        <v>188</v>
      </c>
      <c r="E113">
        <v>451.5</v>
      </c>
      <c r="F113">
        <v>9.5760000000000005</v>
      </c>
      <c r="G113">
        <v>424</v>
      </c>
      <c r="H113">
        <v>475</v>
      </c>
      <c r="I113">
        <v>453.697</v>
      </c>
      <c r="J113">
        <v>0</v>
      </c>
      <c r="K113">
        <f t="shared" si="1"/>
        <v>-2.1970000000000027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B6DBC-D1E9-A248-8AA5-97D1194A2401}">
  <dimension ref="A1:O116"/>
  <sheetViews>
    <sheetView workbookViewId="0">
      <selection activeCell="A2" sqref="A2"/>
    </sheetView>
    <sheetView tabSelected="1" topLeftCell="D79" workbookViewId="1">
      <selection activeCell="G102" sqref="G102"/>
    </sheetView>
  </sheetViews>
  <sheetFormatPr baseColWidth="10" defaultColWidth="11.5703125" defaultRowHeight="20"/>
  <sheetData>
    <row r="1" spans="1:15">
      <c r="A1" t="s">
        <v>15</v>
      </c>
      <c r="B1" t="s">
        <v>2</v>
      </c>
      <c r="C1" t="s">
        <v>16</v>
      </c>
      <c r="D1" t="s">
        <v>17</v>
      </c>
    </row>
    <row r="2" spans="1:15">
      <c r="A2">
        <f>IF(mCherry_at_10hr!A2="","",mCherry_at_10hr!A2)</f>
        <v>3</v>
      </c>
      <c r="B2">
        <f>IF(mCherry_at_10hr!B2="","",mCherry_at_10hr!B2)</f>
        <v>1</v>
      </c>
      <c r="C2">
        <f>COUNT(D2:Z2)</f>
        <v>10</v>
      </c>
      <c r="D2">
        <v>368</v>
      </c>
      <c r="E2">
        <v>338</v>
      </c>
      <c r="F2">
        <v>311</v>
      </c>
      <c r="G2">
        <v>279</v>
      </c>
      <c r="H2">
        <v>253</v>
      </c>
      <c r="I2">
        <v>232</v>
      </c>
      <c r="J2">
        <v>185</v>
      </c>
      <c r="K2">
        <v>151</v>
      </c>
      <c r="L2">
        <v>120</v>
      </c>
      <c r="M2">
        <v>88</v>
      </c>
    </row>
    <row r="3" spans="1:15">
      <c r="A3" t="str">
        <f>IF(mCherry_at_10hr!A3="","",mCherry_at_10hr!A3)</f>
        <v/>
      </c>
      <c r="B3">
        <f>IF(mCherry_at_10hr!B3="","",mCherry_at_10hr!B3)</f>
        <v>2</v>
      </c>
      <c r="C3">
        <f t="shared" ref="C3:C66" si="0">COUNT(D3:Z3)</f>
        <v>10</v>
      </c>
      <c r="D3">
        <v>369</v>
      </c>
      <c r="E3">
        <v>340</v>
      </c>
      <c r="F3">
        <v>315</v>
      </c>
      <c r="G3">
        <v>293</v>
      </c>
      <c r="H3">
        <v>274</v>
      </c>
      <c r="I3">
        <v>247</v>
      </c>
      <c r="J3">
        <v>208</v>
      </c>
      <c r="K3">
        <v>182</v>
      </c>
      <c r="L3">
        <v>160</v>
      </c>
      <c r="M3">
        <v>129</v>
      </c>
    </row>
    <row r="4" spans="1:15">
      <c r="A4">
        <f>IF(mCherry_at_10hr!A4="","",mCherry_at_10hr!A4)</f>
        <v>4</v>
      </c>
      <c r="B4">
        <f>IF(mCherry_at_10hr!B4="","",mCherry_at_10hr!B4)</f>
        <v>1</v>
      </c>
      <c r="C4">
        <f t="shared" si="0"/>
        <v>10</v>
      </c>
      <c r="D4">
        <v>361</v>
      </c>
      <c r="E4">
        <v>328</v>
      </c>
      <c r="F4">
        <v>304</v>
      </c>
      <c r="G4">
        <v>280</v>
      </c>
      <c r="H4">
        <v>249</v>
      </c>
      <c r="I4">
        <v>209</v>
      </c>
      <c r="J4">
        <v>181</v>
      </c>
      <c r="K4">
        <v>144</v>
      </c>
      <c r="L4">
        <v>110</v>
      </c>
      <c r="M4">
        <v>78</v>
      </c>
    </row>
    <row r="5" spans="1:15">
      <c r="A5" t="str">
        <f>IF(mCherry_at_10hr!A5="","",mCherry_at_10hr!A5)</f>
        <v/>
      </c>
      <c r="B5">
        <f>IF(mCherry_at_10hr!B5="","",mCherry_at_10hr!B5)</f>
        <v>2</v>
      </c>
      <c r="C5">
        <f t="shared" si="0"/>
        <v>12</v>
      </c>
      <c r="D5">
        <v>364</v>
      </c>
      <c r="E5">
        <v>344</v>
      </c>
      <c r="F5">
        <v>325</v>
      </c>
      <c r="G5">
        <v>301</v>
      </c>
      <c r="H5">
        <v>273</v>
      </c>
      <c r="I5">
        <v>252</v>
      </c>
      <c r="J5">
        <v>226</v>
      </c>
      <c r="K5">
        <v>189</v>
      </c>
      <c r="L5">
        <v>164</v>
      </c>
      <c r="M5">
        <v>146</v>
      </c>
      <c r="N5">
        <v>126</v>
      </c>
      <c r="O5">
        <v>95</v>
      </c>
    </row>
    <row r="6" spans="1:15">
      <c r="A6">
        <f>IF(mCherry_at_10hr!A6="","",mCherry_at_10hr!A6)</f>
        <v>5</v>
      </c>
      <c r="B6">
        <f>IF(mCherry_at_10hr!B6="","",mCherry_at_10hr!B6)</f>
        <v>1</v>
      </c>
      <c r="C6">
        <f t="shared" si="0"/>
        <v>5</v>
      </c>
      <c r="D6">
        <v>367</v>
      </c>
      <c r="E6">
        <v>335</v>
      </c>
      <c r="F6">
        <v>284</v>
      </c>
      <c r="G6">
        <v>219</v>
      </c>
      <c r="H6">
        <v>182</v>
      </c>
    </row>
    <row r="7" spans="1:15">
      <c r="A7" t="str">
        <f>IF(mCherry_at_10hr!A7="","",mCherry_at_10hr!A7)</f>
        <v/>
      </c>
      <c r="B7">
        <f>IF(mCherry_at_10hr!B7="","",mCherry_at_10hr!B7)</f>
        <v>2</v>
      </c>
      <c r="C7">
        <f t="shared" si="0"/>
        <v>11</v>
      </c>
      <c r="D7">
        <v>373</v>
      </c>
      <c r="E7">
        <v>335</v>
      </c>
      <c r="F7">
        <v>307</v>
      </c>
      <c r="G7">
        <v>289</v>
      </c>
      <c r="H7">
        <v>255</v>
      </c>
      <c r="I7">
        <v>229</v>
      </c>
      <c r="J7">
        <v>209</v>
      </c>
      <c r="K7">
        <v>178</v>
      </c>
      <c r="L7">
        <v>148</v>
      </c>
      <c r="M7">
        <v>103</v>
      </c>
      <c r="N7">
        <v>78</v>
      </c>
    </row>
    <row r="8" spans="1:15">
      <c r="A8" t="str">
        <f>IF(mCherry_at_10hr!A8="","",mCherry_at_10hr!A8)</f>
        <v/>
      </c>
      <c r="B8">
        <f>IF(mCherry_at_10hr!B8="","",mCherry_at_10hr!B8)</f>
        <v>3</v>
      </c>
      <c r="C8">
        <f t="shared" si="0"/>
        <v>9</v>
      </c>
      <c r="D8">
        <v>372</v>
      </c>
      <c r="E8">
        <v>340</v>
      </c>
      <c r="F8">
        <v>312</v>
      </c>
      <c r="G8">
        <v>283</v>
      </c>
      <c r="H8">
        <v>262</v>
      </c>
      <c r="I8">
        <v>235</v>
      </c>
      <c r="J8">
        <v>181</v>
      </c>
      <c r="K8">
        <v>141</v>
      </c>
      <c r="L8">
        <v>99</v>
      </c>
    </row>
    <row r="9" spans="1:15">
      <c r="A9" t="str">
        <f>IF(mCherry_at_10hr!A9="","",mCherry_at_10hr!A9)</f>
        <v/>
      </c>
      <c r="B9">
        <f>IF(mCherry_at_10hr!B9="","",mCherry_at_10hr!B9)</f>
        <v>4</v>
      </c>
      <c r="C9">
        <f t="shared" si="0"/>
        <v>11</v>
      </c>
      <c r="D9">
        <v>370</v>
      </c>
      <c r="E9">
        <v>345</v>
      </c>
      <c r="F9">
        <v>318</v>
      </c>
      <c r="G9">
        <v>281</v>
      </c>
      <c r="H9">
        <v>256</v>
      </c>
      <c r="I9">
        <v>231</v>
      </c>
      <c r="J9">
        <v>212</v>
      </c>
      <c r="K9">
        <v>200</v>
      </c>
      <c r="L9">
        <v>179</v>
      </c>
      <c r="M9">
        <v>134</v>
      </c>
      <c r="N9">
        <v>100</v>
      </c>
    </row>
    <row r="10" spans="1:15">
      <c r="A10">
        <f>IF(mCherry_at_10hr!A10="","",mCherry_at_10hr!A10)</f>
        <v>6</v>
      </c>
      <c r="B10">
        <f>IF(mCherry_at_10hr!B10="","",mCherry_at_10hr!B10)</f>
        <v>1</v>
      </c>
      <c r="C10">
        <f t="shared" si="0"/>
        <v>3</v>
      </c>
      <c r="D10">
        <v>350</v>
      </c>
      <c r="E10">
        <v>167</v>
      </c>
      <c r="F10">
        <v>101</v>
      </c>
    </row>
    <row r="11" spans="1:15">
      <c r="A11" t="str">
        <f>IF(mCherry_at_10hr!A11="","",mCherry_at_10hr!A11)</f>
        <v/>
      </c>
      <c r="B11">
        <f>IF(mCherry_at_10hr!B11="","",mCherry_at_10hr!B11)</f>
        <v>2</v>
      </c>
      <c r="C11">
        <f t="shared" si="0"/>
        <v>9</v>
      </c>
      <c r="D11">
        <v>356</v>
      </c>
      <c r="E11">
        <v>328</v>
      </c>
      <c r="F11">
        <v>291</v>
      </c>
      <c r="G11">
        <v>264</v>
      </c>
      <c r="H11">
        <v>233</v>
      </c>
      <c r="I11">
        <v>187</v>
      </c>
      <c r="J11">
        <v>162</v>
      </c>
      <c r="K11">
        <v>115</v>
      </c>
      <c r="L11">
        <v>85</v>
      </c>
    </row>
    <row r="12" spans="1:15">
      <c r="A12">
        <f>IF(mCherry_at_10hr!A12="","",mCherry_at_10hr!A12)</f>
        <v>7</v>
      </c>
      <c r="B12">
        <f>IF(mCherry_at_10hr!B12="","",mCherry_at_10hr!B12)</f>
        <v>1</v>
      </c>
      <c r="C12">
        <f t="shared" si="0"/>
        <v>11</v>
      </c>
      <c r="D12">
        <v>325</v>
      </c>
      <c r="E12">
        <v>304</v>
      </c>
      <c r="F12">
        <v>285</v>
      </c>
      <c r="G12">
        <v>263</v>
      </c>
      <c r="H12">
        <v>239</v>
      </c>
      <c r="I12">
        <v>215</v>
      </c>
      <c r="J12">
        <v>192</v>
      </c>
      <c r="K12">
        <v>167</v>
      </c>
      <c r="L12">
        <v>144</v>
      </c>
      <c r="M12">
        <v>122</v>
      </c>
      <c r="N12">
        <v>97</v>
      </c>
    </row>
    <row r="13" spans="1:15">
      <c r="A13" t="str">
        <f>IF(mCherry_at_10hr!A13="","",mCherry_at_10hr!A13)</f>
        <v/>
      </c>
      <c r="B13">
        <f>IF(mCherry_at_10hr!B13="","",mCherry_at_10hr!B13)</f>
        <v>2</v>
      </c>
      <c r="C13">
        <f t="shared" si="0"/>
        <v>9</v>
      </c>
      <c r="D13">
        <v>371</v>
      </c>
      <c r="E13">
        <v>342</v>
      </c>
      <c r="F13">
        <v>278</v>
      </c>
      <c r="G13">
        <v>242</v>
      </c>
      <c r="H13">
        <v>205</v>
      </c>
      <c r="I13">
        <v>177</v>
      </c>
      <c r="J13">
        <v>143</v>
      </c>
      <c r="K13">
        <v>115</v>
      </c>
      <c r="L13">
        <v>87</v>
      </c>
    </row>
    <row r="14" spans="1:15">
      <c r="A14" t="str">
        <f>IF(mCherry_at_10hr!A14="","",mCherry_at_10hr!A14)</f>
        <v/>
      </c>
      <c r="B14">
        <f>IF(mCherry_at_10hr!B14="","",mCherry_at_10hr!B14)</f>
        <v>3</v>
      </c>
      <c r="C14">
        <f t="shared" si="0"/>
        <v>8</v>
      </c>
      <c r="D14">
        <v>354</v>
      </c>
      <c r="E14">
        <v>288</v>
      </c>
      <c r="F14">
        <v>262</v>
      </c>
      <c r="G14">
        <v>232</v>
      </c>
      <c r="H14">
        <v>197</v>
      </c>
      <c r="I14">
        <v>163</v>
      </c>
      <c r="J14">
        <v>132</v>
      </c>
      <c r="K14">
        <v>96</v>
      </c>
    </row>
    <row r="15" spans="1:15">
      <c r="A15">
        <f>IF(mCherry_at_10hr!A15="","",mCherry_at_10hr!A15)</f>
        <v>8</v>
      </c>
      <c r="B15">
        <f>IF(mCherry_at_10hr!B15="","",mCherry_at_10hr!B15)</f>
        <v>1</v>
      </c>
      <c r="C15">
        <f t="shared" si="0"/>
        <v>9</v>
      </c>
      <c r="D15">
        <v>372</v>
      </c>
      <c r="E15">
        <v>350</v>
      </c>
      <c r="F15">
        <v>329</v>
      </c>
      <c r="G15">
        <v>303</v>
      </c>
      <c r="H15">
        <v>284</v>
      </c>
      <c r="I15">
        <v>240</v>
      </c>
      <c r="J15">
        <v>219</v>
      </c>
      <c r="K15">
        <v>145</v>
      </c>
      <c r="L15">
        <v>104</v>
      </c>
    </row>
    <row r="16" spans="1:15">
      <c r="A16" t="str">
        <f>IF(mCherry_at_10hr!A16="","",mCherry_at_10hr!A16)</f>
        <v/>
      </c>
      <c r="B16">
        <f>IF(mCherry_at_10hr!B16="","",mCherry_at_10hr!B16)</f>
        <v>2</v>
      </c>
      <c r="C16">
        <f t="shared" si="0"/>
        <v>11</v>
      </c>
      <c r="D16">
        <v>366</v>
      </c>
      <c r="E16">
        <v>332</v>
      </c>
      <c r="F16">
        <v>303</v>
      </c>
      <c r="G16">
        <v>273</v>
      </c>
      <c r="H16">
        <v>251</v>
      </c>
      <c r="I16">
        <v>211</v>
      </c>
      <c r="J16">
        <v>187</v>
      </c>
      <c r="K16">
        <v>160</v>
      </c>
      <c r="L16">
        <v>134</v>
      </c>
      <c r="M16">
        <v>107</v>
      </c>
      <c r="N16">
        <v>80</v>
      </c>
    </row>
    <row r="17" spans="1:14">
      <c r="A17" t="str">
        <f>IF(mCherry_at_10hr!A17="","",mCherry_at_10hr!A17)</f>
        <v/>
      </c>
      <c r="B17">
        <f>IF(mCherry_at_10hr!B17="","",mCherry_at_10hr!B17)</f>
        <v>3</v>
      </c>
      <c r="C17">
        <f t="shared" si="0"/>
        <v>8</v>
      </c>
      <c r="D17">
        <v>367</v>
      </c>
      <c r="E17">
        <v>337</v>
      </c>
      <c r="F17">
        <v>309</v>
      </c>
      <c r="G17">
        <v>288</v>
      </c>
      <c r="H17">
        <v>253</v>
      </c>
      <c r="I17">
        <v>223</v>
      </c>
      <c r="J17">
        <v>184</v>
      </c>
      <c r="K17">
        <v>95</v>
      </c>
    </row>
    <row r="18" spans="1:14">
      <c r="A18">
        <f>IF(mCherry_at_10hr!A18="","",mCherry_at_10hr!A18)</f>
        <v>9</v>
      </c>
      <c r="B18">
        <f>IF(mCherry_at_10hr!B18="","",mCherry_at_10hr!B18)</f>
        <v>1</v>
      </c>
      <c r="C18">
        <f t="shared" si="0"/>
        <v>8</v>
      </c>
      <c r="D18">
        <v>368</v>
      </c>
      <c r="E18">
        <v>346</v>
      </c>
      <c r="F18">
        <v>311</v>
      </c>
      <c r="G18">
        <v>225</v>
      </c>
      <c r="H18">
        <v>202</v>
      </c>
      <c r="I18">
        <v>176</v>
      </c>
      <c r="J18">
        <v>155</v>
      </c>
      <c r="K18">
        <v>87</v>
      </c>
    </row>
    <row r="19" spans="1:14">
      <c r="A19" t="str">
        <f>IF(mCherry_at_10hr!A19="","",mCherry_at_10hr!A19)</f>
        <v/>
      </c>
      <c r="B19">
        <f>IF(mCherry_at_10hr!B19="","",mCherry_at_10hr!B19)</f>
        <v>2</v>
      </c>
      <c r="C19">
        <f t="shared" si="0"/>
        <v>10</v>
      </c>
      <c r="D19">
        <v>342</v>
      </c>
      <c r="E19">
        <v>318</v>
      </c>
      <c r="F19">
        <v>295</v>
      </c>
      <c r="G19">
        <v>232</v>
      </c>
      <c r="H19">
        <v>203</v>
      </c>
      <c r="I19">
        <v>182</v>
      </c>
      <c r="J19">
        <v>170</v>
      </c>
      <c r="K19">
        <v>140</v>
      </c>
      <c r="L19">
        <v>116</v>
      </c>
      <c r="M19">
        <v>83</v>
      </c>
    </row>
    <row r="20" spans="1:14">
      <c r="A20" t="str">
        <f>IF(mCherry_at_10hr!A20="","",mCherry_at_10hr!A20)</f>
        <v/>
      </c>
      <c r="B20">
        <f>IF(mCherry_at_10hr!B20="","",mCherry_at_10hr!B20)</f>
        <v>3</v>
      </c>
      <c r="C20">
        <f t="shared" si="0"/>
        <v>10</v>
      </c>
      <c r="D20">
        <v>363</v>
      </c>
      <c r="E20">
        <v>346</v>
      </c>
      <c r="F20">
        <v>328</v>
      </c>
      <c r="G20">
        <v>288</v>
      </c>
      <c r="H20">
        <v>254</v>
      </c>
      <c r="I20">
        <v>213</v>
      </c>
      <c r="J20">
        <v>184</v>
      </c>
      <c r="K20">
        <v>161</v>
      </c>
      <c r="L20">
        <v>123</v>
      </c>
      <c r="M20">
        <v>97</v>
      </c>
    </row>
    <row r="21" spans="1:14">
      <c r="A21" t="str">
        <f>IF(mCherry_at_10hr!A21="","",mCherry_at_10hr!A21)</f>
        <v/>
      </c>
      <c r="B21">
        <f>IF(mCherry_at_10hr!B21="","",mCherry_at_10hr!B21)</f>
        <v>4</v>
      </c>
      <c r="C21">
        <f t="shared" si="0"/>
        <v>9</v>
      </c>
      <c r="D21">
        <v>361</v>
      </c>
      <c r="E21">
        <v>344</v>
      </c>
      <c r="F21">
        <v>325</v>
      </c>
      <c r="G21">
        <v>297</v>
      </c>
      <c r="H21">
        <v>246</v>
      </c>
      <c r="I21">
        <v>194</v>
      </c>
      <c r="J21">
        <v>159</v>
      </c>
      <c r="K21">
        <v>127</v>
      </c>
      <c r="L21">
        <v>107</v>
      </c>
    </row>
    <row r="22" spans="1:14">
      <c r="A22">
        <f>IF(mCherry_at_10hr!A22="","",mCherry_at_10hr!A22)</f>
        <v>10</v>
      </c>
      <c r="B22">
        <f>IF(mCherry_at_10hr!B22="","",mCherry_at_10hr!B22)</f>
        <v>1</v>
      </c>
      <c r="C22">
        <f t="shared" si="0"/>
        <v>10</v>
      </c>
      <c r="D22">
        <v>369</v>
      </c>
      <c r="E22">
        <v>333</v>
      </c>
      <c r="F22">
        <v>298</v>
      </c>
      <c r="G22">
        <v>263</v>
      </c>
      <c r="H22">
        <v>239</v>
      </c>
      <c r="I22">
        <v>212</v>
      </c>
      <c r="J22">
        <v>183</v>
      </c>
      <c r="K22">
        <v>162</v>
      </c>
      <c r="L22">
        <v>135</v>
      </c>
      <c r="M22">
        <v>111</v>
      </c>
    </row>
    <row r="23" spans="1:14">
      <c r="A23" t="str">
        <f>IF(mCherry_at_10hr!A23="","",mCherry_at_10hr!A23)</f>
        <v/>
      </c>
      <c r="B23">
        <f>IF(mCherry_at_10hr!B23="","",mCherry_at_10hr!B23)</f>
        <v>2</v>
      </c>
      <c r="C23">
        <f t="shared" si="0"/>
        <v>10</v>
      </c>
      <c r="D23">
        <v>311</v>
      </c>
      <c r="E23">
        <v>291</v>
      </c>
      <c r="F23">
        <v>273</v>
      </c>
      <c r="G23">
        <v>256</v>
      </c>
      <c r="H23">
        <v>222</v>
      </c>
      <c r="I23">
        <v>205</v>
      </c>
      <c r="J23">
        <v>167</v>
      </c>
      <c r="K23">
        <v>139</v>
      </c>
      <c r="L23">
        <v>118</v>
      </c>
      <c r="M23">
        <v>83</v>
      </c>
    </row>
    <row r="24" spans="1:14">
      <c r="A24">
        <f>IF(mCherry_at_10hr!A24="","",mCherry_at_10hr!A24)</f>
        <v>11</v>
      </c>
      <c r="B24">
        <f>IF(mCherry_at_10hr!B24="","",mCherry_at_10hr!B24)</f>
        <v>1</v>
      </c>
      <c r="C24">
        <f t="shared" si="0"/>
        <v>11</v>
      </c>
      <c r="D24">
        <v>358</v>
      </c>
      <c r="E24">
        <v>334</v>
      </c>
      <c r="F24">
        <v>298</v>
      </c>
      <c r="G24">
        <v>279</v>
      </c>
      <c r="H24">
        <v>261</v>
      </c>
      <c r="I24">
        <v>230</v>
      </c>
      <c r="J24">
        <v>202</v>
      </c>
      <c r="K24">
        <v>184</v>
      </c>
      <c r="L24">
        <v>158</v>
      </c>
      <c r="M24">
        <v>125</v>
      </c>
      <c r="N24">
        <v>101</v>
      </c>
    </row>
    <row r="25" spans="1:14">
      <c r="A25" t="str">
        <f>IF(mCherry_at_10hr!A25="","",mCherry_at_10hr!A25)</f>
        <v/>
      </c>
      <c r="B25">
        <f>IF(mCherry_at_10hr!B25="","",mCherry_at_10hr!B25)</f>
        <v>2</v>
      </c>
      <c r="C25">
        <f t="shared" si="0"/>
        <v>8</v>
      </c>
      <c r="D25">
        <v>345</v>
      </c>
      <c r="E25">
        <v>312</v>
      </c>
      <c r="F25">
        <v>288</v>
      </c>
      <c r="G25">
        <v>259</v>
      </c>
      <c r="H25">
        <v>232</v>
      </c>
      <c r="I25">
        <v>203</v>
      </c>
      <c r="J25">
        <v>178</v>
      </c>
      <c r="K25">
        <v>79</v>
      </c>
    </row>
    <row r="26" spans="1:14">
      <c r="A26" t="str">
        <f>IF(mCherry_at_10hr!A26="","",mCherry_at_10hr!A26)</f>
        <v/>
      </c>
      <c r="B26">
        <f>IF(mCherry_at_10hr!B26="","",mCherry_at_10hr!B26)</f>
        <v>3</v>
      </c>
      <c r="C26">
        <f t="shared" si="0"/>
        <v>10</v>
      </c>
      <c r="D26">
        <v>354</v>
      </c>
      <c r="E26">
        <v>322</v>
      </c>
      <c r="F26">
        <v>283</v>
      </c>
      <c r="G26">
        <v>258</v>
      </c>
      <c r="H26">
        <v>219</v>
      </c>
      <c r="I26">
        <v>184</v>
      </c>
      <c r="J26">
        <v>166</v>
      </c>
      <c r="K26">
        <v>147</v>
      </c>
      <c r="L26">
        <v>115</v>
      </c>
      <c r="M26">
        <v>78</v>
      </c>
    </row>
    <row r="27" spans="1:14">
      <c r="A27" t="str">
        <f>IF(mCherry_at_10hr!A27="","",mCherry_at_10hr!A27)</f>
        <v/>
      </c>
      <c r="B27">
        <f>IF(mCherry_at_10hr!B27="","",mCherry_at_10hr!B27)</f>
        <v>4</v>
      </c>
      <c r="C27">
        <f t="shared" si="0"/>
        <v>9</v>
      </c>
      <c r="D27">
        <v>322</v>
      </c>
      <c r="E27">
        <v>295</v>
      </c>
      <c r="F27">
        <v>277</v>
      </c>
      <c r="G27">
        <v>249</v>
      </c>
      <c r="H27">
        <v>203</v>
      </c>
      <c r="I27">
        <v>163</v>
      </c>
      <c r="J27">
        <v>131</v>
      </c>
      <c r="K27">
        <v>106</v>
      </c>
      <c r="L27">
        <v>81</v>
      </c>
    </row>
    <row r="28" spans="1:14">
      <c r="A28" t="str">
        <f>IF(mCherry_at_10hr!A28="","",mCherry_at_10hr!A28)</f>
        <v/>
      </c>
      <c r="B28">
        <f>IF(mCherry_at_10hr!B28="","",mCherry_at_10hr!B28)</f>
        <v>5</v>
      </c>
      <c r="C28">
        <f t="shared" si="0"/>
        <v>9</v>
      </c>
      <c r="D28">
        <v>352</v>
      </c>
      <c r="E28">
        <v>319</v>
      </c>
      <c r="F28">
        <v>281</v>
      </c>
      <c r="G28">
        <v>262</v>
      </c>
      <c r="H28">
        <v>242</v>
      </c>
      <c r="I28">
        <v>201</v>
      </c>
      <c r="J28">
        <v>167</v>
      </c>
      <c r="K28">
        <v>120</v>
      </c>
      <c r="L28">
        <v>85</v>
      </c>
    </row>
    <row r="29" spans="1:14">
      <c r="A29">
        <f>IF(mCherry_at_10hr!A29="","",mCherry_at_10hr!A29)</f>
        <v>12</v>
      </c>
      <c r="B29">
        <f>IF(mCherry_at_10hr!B29="","",mCherry_at_10hr!B29)</f>
        <v>1</v>
      </c>
      <c r="C29">
        <f t="shared" si="0"/>
        <v>9</v>
      </c>
      <c r="D29">
        <v>347</v>
      </c>
      <c r="E29">
        <v>320</v>
      </c>
      <c r="F29">
        <v>293</v>
      </c>
      <c r="G29">
        <v>272</v>
      </c>
      <c r="H29">
        <v>261</v>
      </c>
      <c r="I29">
        <v>204</v>
      </c>
      <c r="J29">
        <v>158</v>
      </c>
      <c r="K29">
        <v>129</v>
      </c>
      <c r="L29">
        <v>87</v>
      </c>
    </row>
    <row r="30" spans="1:14">
      <c r="A30" t="str">
        <f>IF(mCherry_at_10hr!A30="","",mCherry_at_10hr!A30)</f>
        <v/>
      </c>
      <c r="B30">
        <f>IF(mCherry_at_10hr!B30="","",mCherry_at_10hr!B30)</f>
        <v>2</v>
      </c>
      <c r="C30">
        <f t="shared" si="0"/>
        <v>9</v>
      </c>
      <c r="D30">
        <v>357</v>
      </c>
      <c r="E30">
        <v>336</v>
      </c>
      <c r="F30">
        <v>302</v>
      </c>
      <c r="G30">
        <v>286</v>
      </c>
      <c r="H30">
        <v>260</v>
      </c>
      <c r="I30">
        <v>225</v>
      </c>
      <c r="J30">
        <v>201</v>
      </c>
      <c r="K30">
        <v>165</v>
      </c>
      <c r="L30">
        <v>82</v>
      </c>
    </row>
    <row r="31" spans="1:14">
      <c r="A31" t="str">
        <f>IF(mCherry_at_10hr!A31="","",mCherry_at_10hr!A31)</f>
        <v/>
      </c>
      <c r="B31">
        <f>IF(mCherry_at_10hr!B31="","",mCherry_at_10hr!B31)</f>
        <v>3</v>
      </c>
      <c r="C31">
        <f t="shared" si="0"/>
        <v>8</v>
      </c>
      <c r="D31">
        <v>327</v>
      </c>
      <c r="E31">
        <v>302</v>
      </c>
      <c r="F31">
        <v>253</v>
      </c>
      <c r="G31">
        <v>221</v>
      </c>
      <c r="H31">
        <v>214</v>
      </c>
      <c r="I31">
        <v>179</v>
      </c>
      <c r="J31">
        <v>134</v>
      </c>
      <c r="K31">
        <v>112</v>
      </c>
    </row>
    <row r="32" spans="1:14">
      <c r="A32" t="str">
        <f>IF(mCherry_at_10hr!A32="","",mCherry_at_10hr!A32)</f>
        <v/>
      </c>
      <c r="B32">
        <f>IF(mCherry_at_10hr!B32="","",mCherry_at_10hr!B32)</f>
        <v>4</v>
      </c>
      <c r="C32">
        <f t="shared" si="0"/>
        <v>10</v>
      </c>
      <c r="D32">
        <v>357</v>
      </c>
      <c r="E32">
        <v>329</v>
      </c>
      <c r="F32">
        <v>295</v>
      </c>
      <c r="G32">
        <v>263</v>
      </c>
      <c r="H32">
        <v>241</v>
      </c>
      <c r="I32">
        <v>220</v>
      </c>
      <c r="J32">
        <v>198</v>
      </c>
      <c r="K32">
        <v>182</v>
      </c>
      <c r="L32">
        <v>149</v>
      </c>
      <c r="M32">
        <v>92</v>
      </c>
    </row>
    <row r="33" spans="1:14">
      <c r="A33" t="str">
        <f>IF(mCherry_at_10hr!A33="","",mCherry_at_10hr!A33)</f>
        <v/>
      </c>
      <c r="B33">
        <f>IF(mCherry_at_10hr!B33="","",mCherry_at_10hr!B33)</f>
        <v>5</v>
      </c>
      <c r="C33">
        <f t="shared" si="0"/>
        <v>9</v>
      </c>
      <c r="D33">
        <v>357</v>
      </c>
      <c r="E33">
        <v>328</v>
      </c>
      <c r="F33">
        <v>302</v>
      </c>
      <c r="G33">
        <v>268</v>
      </c>
      <c r="H33">
        <v>236</v>
      </c>
      <c r="I33">
        <v>210</v>
      </c>
      <c r="J33">
        <v>182</v>
      </c>
      <c r="K33">
        <v>140</v>
      </c>
      <c r="L33">
        <v>97</v>
      </c>
    </row>
    <row r="34" spans="1:14">
      <c r="A34" t="str">
        <f>IF(mCherry_at_10hr!A34="","",mCherry_at_10hr!A34)</f>
        <v/>
      </c>
      <c r="B34">
        <f>IF(mCherry_at_10hr!B34="","",mCherry_at_10hr!B34)</f>
        <v>6</v>
      </c>
      <c r="C34">
        <f t="shared" si="0"/>
        <v>9</v>
      </c>
      <c r="D34">
        <v>366</v>
      </c>
      <c r="E34">
        <v>321</v>
      </c>
      <c r="F34">
        <v>289</v>
      </c>
      <c r="G34">
        <v>254</v>
      </c>
      <c r="H34">
        <v>217</v>
      </c>
      <c r="I34">
        <v>189</v>
      </c>
      <c r="J34">
        <v>154</v>
      </c>
      <c r="K34">
        <v>113</v>
      </c>
      <c r="L34">
        <v>79</v>
      </c>
    </row>
    <row r="35" spans="1:14">
      <c r="A35">
        <f>IF(mCherry_at_10hr!A35="","",mCherry_at_10hr!A35)</f>
        <v>14</v>
      </c>
      <c r="B35">
        <f>IF(mCherry_at_10hr!B35="","",mCherry_at_10hr!B35)</f>
        <v>1</v>
      </c>
      <c r="C35">
        <f t="shared" si="0"/>
        <v>10</v>
      </c>
      <c r="D35">
        <v>362</v>
      </c>
      <c r="E35">
        <v>335</v>
      </c>
      <c r="F35">
        <v>313</v>
      </c>
      <c r="G35">
        <v>304</v>
      </c>
      <c r="H35">
        <v>260</v>
      </c>
      <c r="I35">
        <v>236</v>
      </c>
      <c r="J35">
        <v>189</v>
      </c>
      <c r="K35">
        <v>159</v>
      </c>
      <c r="L35">
        <v>128</v>
      </c>
      <c r="M35">
        <v>98</v>
      </c>
    </row>
    <row r="36" spans="1:14">
      <c r="A36" t="str">
        <f>IF(mCherry_at_10hr!A36="","",mCherry_at_10hr!A36)</f>
        <v/>
      </c>
      <c r="B36">
        <f>IF(mCherry_at_10hr!B36="","",mCherry_at_10hr!B36)</f>
        <v>2</v>
      </c>
      <c r="C36">
        <f t="shared" si="0"/>
        <v>8</v>
      </c>
      <c r="D36">
        <v>340</v>
      </c>
      <c r="E36">
        <v>316</v>
      </c>
      <c r="F36">
        <v>294</v>
      </c>
      <c r="G36">
        <v>254</v>
      </c>
      <c r="H36">
        <v>217</v>
      </c>
      <c r="I36">
        <v>184</v>
      </c>
      <c r="J36">
        <v>127</v>
      </c>
      <c r="K36">
        <v>86</v>
      </c>
    </row>
    <row r="37" spans="1:14">
      <c r="A37" t="str">
        <f>IF(mCherry_at_10hr!A37="","",mCherry_at_10hr!A37)</f>
        <v/>
      </c>
      <c r="B37">
        <f>IF(mCherry_at_10hr!B37="","",mCherry_at_10hr!B37)</f>
        <v>3</v>
      </c>
      <c r="C37">
        <f t="shared" si="0"/>
        <v>9</v>
      </c>
      <c r="D37">
        <v>343</v>
      </c>
      <c r="E37">
        <v>313</v>
      </c>
      <c r="F37">
        <v>289</v>
      </c>
      <c r="G37">
        <v>269</v>
      </c>
      <c r="H37">
        <v>242</v>
      </c>
      <c r="I37">
        <v>218</v>
      </c>
      <c r="J37">
        <v>181</v>
      </c>
      <c r="K37">
        <v>154</v>
      </c>
      <c r="L37">
        <v>113</v>
      </c>
    </row>
    <row r="38" spans="1:14">
      <c r="A38">
        <f>IF(mCherry_at_10hr!A38="","",mCherry_at_10hr!A38)</f>
        <v>15</v>
      </c>
      <c r="B38">
        <f>IF(mCherry_at_10hr!B38="","",mCherry_at_10hr!B38)</f>
        <v>1</v>
      </c>
      <c r="C38">
        <f t="shared" si="0"/>
        <v>10</v>
      </c>
      <c r="D38">
        <v>361</v>
      </c>
      <c r="E38">
        <v>325</v>
      </c>
      <c r="F38">
        <v>299</v>
      </c>
      <c r="G38">
        <v>267</v>
      </c>
      <c r="H38">
        <v>237</v>
      </c>
      <c r="I38">
        <v>203</v>
      </c>
      <c r="J38">
        <v>171</v>
      </c>
      <c r="K38">
        <v>158</v>
      </c>
      <c r="L38">
        <v>126</v>
      </c>
      <c r="M38">
        <v>107</v>
      </c>
    </row>
    <row r="39" spans="1:14">
      <c r="A39" t="str">
        <f>IF(mCherry_at_10hr!A39="","",mCherry_at_10hr!A39)</f>
        <v/>
      </c>
      <c r="B39">
        <f>IF(mCherry_at_10hr!B39="","",mCherry_at_10hr!B39)</f>
        <v>2</v>
      </c>
      <c r="C39">
        <f t="shared" ref="C39:C45" si="1">COUNT(D39:Z39)</f>
        <v>6</v>
      </c>
      <c r="D39">
        <v>349</v>
      </c>
      <c r="E39">
        <v>324</v>
      </c>
      <c r="F39">
        <v>301</v>
      </c>
      <c r="G39">
        <v>280</v>
      </c>
      <c r="H39">
        <v>231</v>
      </c>
      <c r="I39">
        <v>128</v>
      </c>
    </row>
    <row r="40" spans="1:14">
      <c r="A40">
        <f>IF(mCherry_at_10hr!A40="","",mCherry_at_10hr!A40)</f>
        <v>16</v>
      </c>
      <c r="B40">
        <f>IF(mCherry_at_10hr!B40="","",mCherry_at_10hr!B40)</f>
        <v>1</v>
      </c>
      <c r="C40">
        <f t="shared" si="1"/>
        <v>9</v>
      </c>
      <c r="D40">
        <v>361</v>
      </c>
      <c r="E40">
        <v>320</v>
      </c>
      <c r="F40">
        <v>275</v>
      </c>
      <c r="G40">
        <v>235</v>
      </c>
      <c r="H40">
        <v>199</v>
      </c>
      <c r="I40">
        <v>178</v>
      </c>
      <c r="J40">
        <v>167</v>
      </c>
      <c r="K40">
        <v>157</v>
      </c>
      <c r="L40">
        <v>81</v>
      </c>
    </row>
    <row r="41" spans="1:14">
      <c r="A41" t="str">
        <f>IF(mCherry_at_10hr!A41="","",mCherry_at_10hr!A41)</f>
        <v/>
      </c>
      <c r="B41">
        <f>IF(mCherry_at_10hr!B41="","",mCherry_at_10hr!B41)</f>
        <v>2</v>
      </c>
      <c r="C41">
        <f t="shared" si="1"/>
        <v>8</v>
      </c>
      <c r="D41">
        <v>314</v>
      </c>
      <c r="E41">
        <v>302</v>
      </c>
      <c r="F41">
        <v>281</v>
      </c>
      <c r="G41">
        <v>224</v>
      </c>
      <c r="H41">
        <v>184</v>
      </c>
      <c r="I41">
        <v>150</v>
      </c>
      <c r="J41">
        <v>118</v>
      </c>
      <c r="K41">
        <v>94</v>
      </c>
    </row>
    <row r="42" spans="1:14">
      <c r="A42" t="str">
        <f>IF(mCherry_at_10hr!A42="","",mCherry_at_10hr!A42)</f>
        <v/>
      </c>
      <c r="B42">
        <f>IF(mCherry_at_10hr!B42="","",mCherry_at_10hr!B42)</f>
        <v>3</v>
      </c>
      <c r="C42">
        <f t="shared" si="1"/>
        <v>7</v>
      </c>
      <c r="D42">
        <v>364</v>
      </c>
      <c r="E42">
        <v>326</v>
      </c>
      <c r="F42">
        <v>302</v>
      </c>
      <c r="G42">
        <v>277</v>
      </c>
      <c r="H42">
        <v>234</v>
      </c>
      <c r="I42">
        <v>177</v>
      </c>
      <c r="J42">
        <v>103</v>
      </c>
    </row>
    <row r="43" spans="1:14">
      <c r="A43" t="str">
        <f>IF(mCherry_at_10hr!A43="","",mCherry_at_10hr!A43)</f>
        <v/>
      </c>
      <c r="B43">
        <f>IF(mCherry_at_10hr!B43="","",mCherry_at_10hr!B43)</f>
        <v>4</v>
      </c>
      <c r="C43">
        <f t="shared" si="1"/>
        <v>11</v>
      </c>
      <c r="D43">
        <v>365</v>
      </c>
      <c r="E43">
        <v>332</v>
      </c>
      <c r="F43">
        <v>305</v>
      </c>
      <c r="G43">
        <v>282</v>
      </c>
      <c r="H43">
        <v>260</v>
      </c>
      <c r="I43">
        <v>236</v>
      </c>
      <c r="J43">
        <v>199</v>
      </c>
      <c r="K43">
        <v>174</v>
      </c>
      <c r="L43">
        <v>150</v>
      </c>
      <c r="M43">
        <v>128</v>
      </c>
      <c r="N43">
        <v>93</v>
      </c>
    </row>
    <row r="44" spans="1:14">
      <c r="A44">
        <f>IF(mCherry_at_10hr!A44="","",mCherry_at_10hr!A44)</f>
        <v>17</v>
      </c>
      <c r="B44">
        <f>IF(mCherry_at_10hr!B44="","",mCherry_at_10hr!B44)</f>
        <v>1</v>
      </c>
      <c r="C44">
        <f t="shared" si="1"/>
        <v>10</v>
      </c>
      <c r="D44">
        <v>350</v>
      </c>
      <c r="E44">
        <v>314</v>
      </c>
      <c r="F44">
        <v>280</v>
      </c>
      <c r="G44">
        <v>261</v>
      </c>
      <c r="H44">
        <v>243</v>
      </c>
      <c r="I44">
        <v>220</v>
      </c>
      <c r="J44">
        <v>199</v>
      </c>
      <c r="K44">
        <v>151</v>
      </c>
      <c r="L44">
        <v>119</v>
      </c>
      <c r="M44">
        <v>78</v>
      </c>
    </row>
    <row r="45" spans="1:14">
      <c r="A45" t="str">
        <f>IF(mCherry_at_10hr!A45="","",mCherry_at_10hr!A45)</f>
        <v/>
      </c>
      <c r="B45">
        <f>IF(mCherry_at_10hr!B45="","",mCherry_at_10hr!B45)</f>
        <v>2</v>
      </c>
      <c r="C45">
        <f t="shared" si="1"/>
        <v>8</v>
      </c>
      <c r="D45">
        <v>348</v>
      </c>
      <c r="E45">
        <v>312</v>
      </c>
      <c r="F45">
        <v>281</v>
      </c>
      <c r="G45">
        <v>233</v>
      </c>
      <c r="H45">
        <v>204</v>
      </c>
      <c r="I45">
        <v>168</v>
      </c>
      <c r="J45">
        <v>140</v>
      </c>
      <c r="K45">
        <v>114</v>
      </c>
    </row>
    <row r="46" spans="1:14">
      <c r="A46">
        <f>IF(mCherry_at_10hr!A46="","",mCherry_at_10hr!A46)</f>
        <v>18</v>
      </c>
      <c r="B46">
        <f>IF(mCherry_at_10hr!B46="","",mCherry_at_10hr!B46)</f>
        <v>1</v>
      </c>
      <c r="C46">
        <f t="shared" si="0"/>
        <v>10</v>
      </c>
      <c r="D46">
        <v>356</v>
      </c>
      <c r="E46">
        <v>328</v>
      </c>
      <c r="F46">
        <v>287</v>
      </c>
      <c r="G46">
        <v>263</v>
      </c>
      <c r="H46">
        <v>225</v>
      </c>
      <c r="I46">
        <v>185</v>
      </c>
      <c r="J46">
        <v>158</v>
      </c>
      <c r="K46">
        <v>132</v>
      </c>
      <c r="L46">
        <v>101</v>
      </c>
      <c r="M46">
        <v>80</v>
      </c>
    </row>
    <row r="47" spans="1:14">
      <c r="A47" t="str">
        <f>IF(mCherry_at_10hr!A47="","",mCherry_at_10hr!A47)</f>
        <v/>
      </c>
      <c r="B47">
        <f>IF(mCherry_at_10hr!B47="","",mCherry_at_10hr!B47)</f>
        <v>2</v>
      </c>
      <c r="C47">
        <f t="shared" si="0"/>
        <v>6</v>
      </c>
      <c r="D47">
        <v>352</v>
      </c>
      <c r="E47">
        <v>328</v>
      </c>
      <c r="F47">
        <v>293</v>
      </c>
      <c r="G47">
        <v>263</v>
      </c>
      <c r="H47">
        <v>224</v>
      </c>
      <c r="I47">
        <v>104</v>
      </c>
    </row>
    <row r="48" spans="1:14">
      <c r="A48" t="str">
        <f>IF(mCherry_at_10hr!A48="","",mCherry_at_10hr!A48)</f>
        <v/>
      </c>
      <c r="B48">
        <f>IF(mCherry_at_10hr!B48="","",mCherry_at_10hr!B48)</f>
        <v>3</v>
      </c>
      <c r="C48">
        <f t="shared" si="0"/>
        <v>9</v>
      </c>
      <c r="D48">
        <v>369</v>
      </c>
      <c r="E48">
        <v>334</v>
      </c>
      <c r="F48">
        <v>315</v>
      </c>
      <c r="G48">
        <v>284</v>
      </c>
      <c r="H48">
        <v>260</v>
      </c>
      <c r="I48">
        <v>219</v>
      </c>
      <c r="J48">
        <v>193</v>
      </c>
      <c r="K48">
        <v>167</v>
      </c>
      <c r="L48">
        <v>134</v>
      </c>
    </row>
    <row r="49" spans="1:15">
      <c r="A49">
        <f>IF(mCherry_at_10hr!A49="","",mCherry_at_10hr!A49)</f>
        <v>19</v>
      </c>
      <c r="B49">
        <f>IF(mCherry_at_10hr!B49="","",mCherry_at_10hr!B49)</f>
        <v>1</v>
      </c>
      <c r="C49">
        <f t="shared" si="0"/>
        <v>10</v>
      </c>
      <c r="D49">
        <v>353</v>
      </c>
      <c r="E49">
        <v>327</v>
      </c>
      <c r="F49">
        <v>301</v>
      </c>
      <c r="G49">
        <v>271</v>
      </c>
      <c r="H49">
        <v>230</v>
      </c>
      <c r="I49">
        <v>204</v>
      </c>
      <c r="J49">
        <v>160</v>
      </c>
      <c r="K49">
        <v>133</v>
      </c>
      <c r="L49">
        <v>111</v>
      </c>
      <c r="M49">
        <v>88</v>
      </c>
    </row>
    <row r="50" spans="1:15">
      <c r="A50" t="str">
        <f>IF(mCherry_at_10hr!A50="","",mCherry_at_10hr!A50)</f>
        <v/>
      </c>
      <c r="B50">
        <f>IF(mCherry_at_10hr!B50="","",mCherry_at_10hr!B50)</f>
        <v>2</v>
      </c>
      <c r="C50">
        <f t="shared" si="0"/>
        <v>10</v>
      </c>
      <c r="D50">
        <v>358</v>
      </c>
      <c r="E50">
        <v>336</v>
      </c>
      <c r="F50">
        <v>320</v>
      </c>
      <c r="G50">
        <v>290</v>
      </c>
      <c r="H50">
        <v>248</v>
      </c>
      <c r="I50">
        <v>204</v>
      </c>
      <c r="J50">
        <v>173</v>
      </c>
      <c r="K50">
        <v>159</v>
      </c>
      <c r="L50">
        <v>132</v>
      </c>
      <c r="M50">
        <v>97</v>
      </c>
    </row>
    <row r="51" spans="1:15">
      <c r="A51" t="str">
        <f>IF(mCherry_at_10hr!A51="","",mCherry_at_10hr!A51)</f>
        <v/>
      </c>
      <c r="B51">
        <f>IF(mCherry_at_10hr!B51="","",mCherry_at_10hr!B51)</f>
        <v>3</v>
      </c>
      <c r="C51">
        <f t="shared" si="0"/>
        <v>10</v>
      </c>
      <c r="D51">
        <v>360</v>
      </c>
      <c r="E51">
        <v>332</v>
      </c>
      <c r="F51">
        <v>307</v>
      </c>
      <c r="G51">
        <v>280</v>
      </c>
      <c r="H51">
        <v>245</v>
      </c>
      <c r="I51">
        <v>224</v>
      </c>
      <c r="J51">
        <v>188</v>
      </c>
      <c r="K51">
        <v>160</v>
      </c>
      <c r="L51">
        <v>138</v>
      </c>
      <c r="M51">
        <v>112</v>
      </c>
    </row>
    <row r="52" spans="1:15">
      <c r="A52" t="str">
        <f>IF(mCherry_at_10hr!A52="","",mCherry_at_10hr!A52)</f>
        <v/>
      </c>
      <c r="B52">
        <f>IF(mCherry_at_10hr!B52="","",mCherry_at_10hr!B52)</f>
        <v>4</v>
      </c>
      <c r="C52">
        <f t="shared" si="0"/>
        <v>10</v>
      </c>
      <c r="D52">
        <v>360</v>
      </c>
      <c r="E52">
        <v>328</v>
      </c>
      <c r="F52">
        <v>316</v>
      </c>
      <c r="G52">
        <v>292</v>
      </c>
      <c r="H52">
        <v>276</v>
      </c>
      <c r="I52">
        <v>242</v>
      </c>
      <c r="J52">
        <v>182</v>
      </c>
      <c r="K52">
        <v>156</v>
      </c>
      <c r="L52">
        <v>115</v>
      </c>
      <c r="M52">
        <v>81</v>
      </c>
    </row>
    <row r="53" spans="1:15">
      <c r="A53" t="str">
        <f>IF(mCherry_at_10hr!A53="","",mCherry_at_10hr!A53)</f>
        <v/>
      </c>
      <c r="B53">
        <f>IF(mCherry_at_10hr!B53="","",mCherry_at_10hr!B53)</f>
        <v>5</v>
      </c>
      <c r="C53">
        <f t="shared" si="0"/>
        <v>9</v>
      </c>
      <c r="D53">
        <v>360</v>
      </c>
      <c r="E53">
        <v>332</v>
      </c>
      <c r="F53">
        <v>295</v>
      </c>
      <c r="G53">
        <v>271</v>
      </c>
      <c r="H53">
        <v>242</v>
      </c>
      <c r="I53">
        <v>217</v>
      </c>
      <c r="J53">
        <v>192</v>
      </c>
      <c r="K53">
        <v>133</v>
      </c>
      <c r="L53">
        <v>83</v>
      </c>
    </row>
    <row r="54" spans="1:15">
      <c r="A54" t="str">
        <f>IF(mCherry_at_10hr!A54="","",mCherry_at_10hr!A54)</f>
        <v/>
      </c>
      <c r="B54">
        <f>IF(mCherry_at_10hr!B54="","",mCherry_at_10hr!B54)</f>
        <v>6</v>
      </c>
      <c r="C54">
        <f t="shared" si="0"/>
        <v>10</v>
      </c>
      <c r="D54">
        <v>373</v>
      </c>
      <c r="E54">
        <v>334</v>
      </c>
      <c r="F54">
        <v>295</v>
      </c>
      <c r="G54">
        <v>267</v>
      </c>
      <c r="H54">
        <v>248</v>
      </c>
      <c r="I54">
        <v>225</v>
      </c>
      <c r="J54">
        <v>205</v>
      </c>
      <c r="K54">
        <v>158</v>
      </c>
      <c r="L54">
        <v>131</v>
      </c>
      <c r="M54">
        <v>106</v>
      </c>
    </row>
    <row r="55" spans="1:15">
      <c r="A55" t="str">
        <f>IF(mCherry_at_10hr!A55="","",mCherry_at_10hr!A55)</f>
        <v/>
      </c>
      <c r="B55">
        <f>IF(mCherry_at_10hr!B55="","",mCherry_at_10hr!B55)</f>
        <v>7</v>
      </c>
      <c r="C55">
        <f t="shared" si="0"/>
        <v>12</v>
      </c>
      <c r="D55">
        <v>367</v>
      </c>
      <c r="E55">
        <v>346</v>
      </c>
      <c r="F55">
        <v>320</v>
      </c>
      <c r="G55">
        <v>291</v>
      </c>
      <c r="H55">
        <v>260</v>
      </c>
      <c r="I55">
        <v>230</v>
      </c>
      <c r="J55">
        <v>198</v>
      </c>
      <c r="K55">
        <v>171</v>
      </c>
      <c r="L55">
        <v>154</v>
      </c>
      <c r="M55">
        <v>135</v>
      </c>
      <c r="N55">
        <v>113</v>
      </c>
      <c r="O55">
        <v>86</v>
      </c>
    </row>
    <row r="56" spans="1:15">
      <c r="A56">
        <f>IF(mCherry_at_10hr!A56="","",mCherry_at_10hr!A56)</f>
        <v>21</v>
      </c>
      <c r="B56">
        <f>IF(mCherry_at_10hr!B56="","",mCherry_at_10hr!B56)</f>
        <v>1</v>
      </c>
      <c r="C56">
        <f t="shared" si="0"/>
        <v>9</v>
      </c>
      <c r="D56">
        <v>366</v>
      </c>
      <c r="E56">
        <v>342</v>
      </c>
      <c r="F56">
        <v>304</v>
      </c>
      <c r="G56">
        <v>263</v>
      </c>
      <c r="H56">
        <v>235</v>
      </c>
      <c r="I56">
        <v>209</v>
      </c>
      <c r="J56">
        <v>188</v>
      </c>
      <c r="K56">
        <v>166</v>
      </c>
      <c r="L56">
        <v>106</v>
      </c>
    </row>
    <row r="57" spans="1:15">
      <c r="A57" t="str">
        <f>IF(mCherry_at_10hr!A57="","",mCherry_at_10hr!A57)</f>
        <v/>
      </c>
      <c r="B57">
        <f>IF(mCherry_at_10hr!B57="","",mCherry_at_10hr!B57)</f>
        <v>2</v>
      </c>
      <c r="C57">
        <f t="shared" si="0"/>
        <v>7</v>
      </c>
      <c r="D57">
        <v>329</v>
      </c>
      <c r="E57">
        <v>299</v>
      </c>
      <c r="F57">
        <v>274</v>
      </c>
      <c r="G57">
        <v>240</v>
      </c>
      <c r="H57">
        <v>222</v>
      </c>
      <c r="I57">
        <v>177</v>
      </c>
      <c r="J57">
        <v>110</v>
      </c>
    </row>
    <row r="58" spans="1:15">
      <c r="A58" t="str">
        <f>IF(mCherry_at_10hr!A58="","",mCherry_at_10hr!A58)</f>
        <v/>
      </c>
      <c r="B58">
        <f>IF(mCherry_at_10hr!B58="","",mCherry_at_10hr!B58)</f>
        <v>3</v>
      </c>
      <c r="C58">
        <f t="shared" si="0"/>
        <v>10</v>
      </c>
      <c r="D58">
        <v>371</v>
      </c>
      <c r="E58">
        <v>331</v>
      </c>
      <c r="F58">
        <v>294</v>
      </c>
      <c r="G58">
        <v>275</v>
      </c>
      <c r="H58">
        <v>263</v>
      </c>
      <c r="I58">
        <v>191</v>
      </c>
      <c r="J58">
        <v>163</v>
      </c>
      <c r="K58">
        <v>148</v>
      </c>
      <c r="L58">
        <v>136</v>
      </c>
      <c r="M58">
        <v>87</v>
      </c>
    </row>
    <row r="59" spans="1:15">
      <c r="A59">
        <f>IF(mCherry_at_10hr!A59="","",mCherry_at_10hr!A59)</f>
        <v>22</v>
      </c>
      <c r="B59">
        <f>IF(mCherry_at_10hr!B59="","",mCherry_at_10hr!B59)</f>
        <v>1</v>
      </c>
      <c r="C59">
        <f t="shared" si="0"/>
        <v>10</v>
      </c>
      <c r="D59">
        <v>347</v>
      </c>
      <c r="E59">
        <v>327</v>
      </c>
      <c r="F59">
        <v>300</v>
      </c>
      <c r="G59">
        <v>272</v>
      </c>
      <c r="H59">
        <v>235</v>
      </c>
      <c r="I59">
        <v>209</v>
      </c>
      <c r="J59">
        <v>179</v>
      </c>
      <c r="K59">
        <v>151</v>
      </c>
      <c r="L59">
        <v>126</v>
      </c>
      <c r="M59">
        <v>84</v>
      </c>
    </row>
    <row r="60" spans="1:15">
      <c r="A60" t="str">
        <f>IF(mCherry_at_10hr!A60="","",mCherry_at_10hr!A60)</f>
        <v/>
      </c>
      <c r="B60">
        <f>IF(mCherry_at_10hr!B60="","",mCherry_at_10hr!B60)</f>
        <v>2</v>
      </c>
      <c r="C60">
        <f t="shared" si="0"/>
        <v>9</v>
      </c>
      <c r="D60">
        <v>355</v>
      </c>
      <c r="E60">
        <v>321</v>
      </c>
      <c r="F60">
        <v>298</v>
      </c>
      <c r="G60">
        <v>278</v>
      </c>
      <c r="H60">
        <v>230</v>
      </c>
      <c r="I60">
        <v>193</v>
      </c>
      <c r="J60">
        <v>169</v>
      </c>
      <c r="K60">
        <v>125</v>
      </c>
      <c r="L60">
        <v>89</v>
      </c>
    </row>
    <row r="61" spans="1:15">
      <c r="A61" t="str">
        <f>IF(mCherry_at_10hr!A61="","",mCherry_at_10hr!A61)</f>
        <v/>
      </c>
      <c r="B61">
        <f>IF(mCherry_at_10hr!B61="","",mCherry_at_10hr!B61)</f>
        <v>3</v>
      </c>
      <c r="C61">
        <f t="shared" si="0"/>
        <v>9</v>
      </c>
      <c r="D61">
        <v>362</v>
      </c>
      <c r="E61">
        <v>319</v>
      </c>
      <c r="F61">
        <v>288</v>
      </c>
      <c r="G61">
        <v>264</v>
      </c>
      <c r="H61">
        <v>235</v>
      </c>
      <c r="I61">
        <v>207</v>
      </c>
      <c r="J61">
        <v>186</v>
      </c>
      <c r="K61">
        <v>158</v>
      </c>
      <c r="L61">
        <v>114</v>
      </c>
    </row>
    <row r="62" spans="1:15">
      <c r="A62" t="str">
        <f>IF(mCherry_at_10hr!A62="","",mCherry_at_10hr!A62)</f>
        <v/>
      </c>
      <c r="B62">
        <f>IF(mCherry_at_10hr!B62="","",mCherry_at_10hr!B62)</f>
        <v>4</v>
      </c>
      <c r="C62">
        <f t="shared" si="0"/>
        <v>9</v>
      </c>
      <c r="D62">
        <v>315</v>
      </c>
      <c r="E62">
        <v>263</v>
      </c>
      <c r="F62">
        <v>237</v>
      </c>
      <c r="G62">
        <v>211</v>
      </c>
      <c r="H62">
        <v>189</v>
      </c>
      <c r="I62">
        <v>165</v>
      </c>
      <c r="J62">
        <v>149</v>
      </c>
      <c r="K62">
        <v>118</v>
      </c>
      <c r="L62">
        <v>81</v>
      </c>
    </row>
    <row r="63" spans="1:15">
      <c r="A63" t="str">
        <f>IF(mCherry_at_10hr!A63="","",mCherry_at_10hr!A63)</f>
        <v/>
      </c>
      <c r="B63">
        <f>IF(mCherry_at_10hr!B63="","",mCherry_at_10hr!B63)</f>
        <v>5</v>
      </c>
      <c r="C63">
        <f t="shared" si="0"/>
        <v>9</v>
      </c>
      <c r="D63">
        <v>365</v>
      </c>
      <c r="E63">
        <v>335</v>
      </c>
      <c r="F63">
        <v>298</v>
      </c>
      <c r="G63">
        <v>249</v>
      </c>
      <c r="H63">
        <v>196</v>
      </c>
      <c r="I63">
        <v>177</v>
      </c>
      <c r="J63">
        <v>143</v>
      </c>
      <c r="K63">
        <v>117</v>
      </c>
      <c r="L63">
        <v>78</v>
      </c>
    </row>
    <row r="64" spans="1:15">
      <c r="A64" t="str">
        <f>IF(mCherry_at_10hr!A64="","",mCherry_at_10hr!A64)</f>
        <v/>
      </c>
      <c r="B64">
        <f>IF(mCherry_at_10hr!B64="","",mCherry_at_10hr!B64)</f>
        <v>6</v>
      </c>
      <c r="C64">
        <f t="shared" si="0"/>
        <v>8</v>
      </c>
      <c r="D64">
        <v>364</v>
      </c>
      <c r="E64">
        <v>328</v>
      </c>
      <c r="F64">
        <v>289</v>
      </c>
      <c r="G64">
        <v>248</v>
      </c>
      <c r="H64">
        <v>201</v>
      </c>
      <c r="I64">
        <v>157</v>
      </c>
      <c r="J64">
        <v>115</v>
      </c>
      <c r="K64">
        <v>76</v>
      </c>
    </row>
    <row r="65" spans="1:15">
      <c r="A65">
        <f>IF(mCherry_at_10hr!A65="","",mCherry_at_10hr!A65)</f>
        <v>23</v>
      </c>
      <c r="B65">
        <f>IF(mCherry_at_10hr!B65="","",mCherry_at_10hr!B65)</f>
        <v>1</v>
      </c>
      <c r="C65">
        <f t="shared" si="0"/>
        <v>8</v>
      </c>
      <c r="D65">
        <v>354</v>
      </c>
      <c r="E65">
        <v>319</v>
      </c>
      <c r="F65">
        <v>268</v>
      </c>
      <c r="G65">
        <v>248</v>
      </c>
      <c r="H65">
        <v>225</v>
      </c>
      <c r="I65">
        <v>199</v>
      </c>
      <c r="J65">
        <v>174</v>
      </c>
      <c r="K65">
        <v>131</v>
      </c>
    </row>
    <row r="66" spans="1:15">
      <c r="A66" t="str">
        <f>IF(mCherry_at_10hr!A66="","",mCherry_at_10hr!A66)</f>
        <v/>
      </c>
      <c r="B66">
        <f>IF(mCherry_at_10hr!B66="","",mCherry_at_10hr!B66)</f>
        <v>2</v>
      </c>
      <c r="C66">
        <f t="shared" si="0"/>
        <v>12</v>
      </c>
      <c r="D66">
        <v>368</v>
      </c>
      <c r="E66">
        <v>351</v>
      </c>
      <c r="F66">
        <v>335</v>
      </c>
      <c r="G66">
        <v>326</v>
      </c>
      <c r="H66">
        <v>252</v>
      </c>
      <c r="I66">
        <v>222</v>
      </c>
      <c r="J66">
        <v>202</v>
      </c>
      <c r="K66">
        <v>176</v>
      </c>
      <c r="L66">
        <v>156</v>
      </c>
      <c r="M66">
        <v>137</v>
      </c>
      <c r="N66">
        <v>103</v>
      </c>
      <c r="O66">
        <v>77</v>
      </c>
    </row>
    <row r="67" spans="1:15">
      <c r="A67" t="str">
        <f>IF(mCherry_at_10hr!A67="","",mCherry_at_10hr!A67)</f>
        <v/>
      </c>
      <c r="B67">
        <f>IF(mCherry_at_10hr!B67="","",mCherry_at_10hr!B67)</f>
        <v>3</v>
      </c>
      <c r="C67">
        <f t="shared" ref="C67:C116" si="2">COUNT(D67:Z67)</f>
        <v>8</v>
      </c>
      <c r="D67">
        <v>351</v>
      </c>
      <c r="E67">
        <v>323</v>
      </c>
      <c r="F67">
        <v>295</v>
      </c>
      <c r="G67">
        <v>266</v>
      </c>
      <c r="H67">
        <v>240</v>
      </c>
      <c r="I67">
        <v>215</v>
      </c>
      <c r="J67">
        <v>179</v>
      </c>
      <c r="K67">
        <v>113</v>
      </c>
    </row>
    <row r="68" spans="1:15">
      <c r="A68">
        <f>IF(mCherry_at_10hr!A68="","",mCherry_at_10hr!A68)</f>
        <v>24</v>
      </c>
      <c r="B68">
        <f>IF(mCherry_at_10hr!B68="","",mCherry_at_10hr!B68)</f>
        <v>1</v>
      </c>
      <c r="C68">
        <f t="shared" si="2"/>
        <v>9</v>
      </c>
      <c r="D68">
        <v>365</v>
      </c>
      <c r="E68">
        <v>325</v>
      </c>
      <c r="F68">
        <v>289</v>
      </c>
      <c r="G68">
        <v>252</v>
      </c>
      <c r="H68">
        <v>216</v>
      </c>
      <c r="I68">
        <v>197</v>
      </c>
      <c r="J68">
        <v>174</v>
      </c>
      <c r="K68">
        <v>146</v>
      </c>
      <c r="L68">
        <v>111</v>
      </c>
    </row>
    <row r="69" spans="1:15">
      <c r="A69" t="str">
        <f>IF(mCherry_at_10hr!A69="","",mCherry_at_10hr!A69)</f>
        <v/>
      </c>
      <c r="B69">
        <f>IF(mCherry_at_10hr!B69="","",mCherry_at_10hr!B69)</f>
        <v>2</v>
      </c>
      <c r="C69">
        <f t="shared" si="2"/>
        <v>11</v>
      </c>
      <c r="D69">
        <v>361</v>
      </c>
      <c r="E69">
        <v>330</v>
      </c>
      <c r="F69">
        <v>312</v>
      </c>
      <c r="G69">
        <v>281</v>
      </c>
      <c r="H69">
        <v>261</v>
      </c>
      <c r="I69">
        <v>243</v>
      </c>
      <c r="J69">
        <v>210</v>
      </c>
      <c r="K69">
        <v>185</v>
      </c>
      <c r="L69">
        <v>167</v>
      </c>
      <c r="M69">
        <v>146</v>
      </c>
      <c r="N69">
        <v>123</v>
      </c>
    </row>
    <row r="70" spans="1:15">
      <c r="A70" t="str">
        <f>IF(mCherry_at_10hr!A70="","",mCherry_at_10hr!A70)</f>
        <v/>
      </c>
      <c r="B70">
        <f>IF(mCherry_at_10hr!B70="","",mCherry_at_10hr!B70)</f>
        <v>3</v>
      </c>
      <c r="C70">
        <f t="shared" si="2"/>
        <v>8</v>
      </c>
      <c r="D70">
        <v>363</v>
      </c>
      <c r="E70">
        <v>335</v>
      </c>
      <c r="F70">
        <v>308</v>
      </c>
      <c r="G70">
        <v>271</v>
      </c>
      <c r="H70">
        <v>228</v>
      </c>
      <c r="I70">
        <v>162</v>
      </c>
      <c r="J70">
        <v>127</v>
      </c>
      <c r="K70">
        <v>107</v>
      </c>
    </row>
    <row r="71" spans="1:15">
      <c r="A71">
        <f>IF(mCherry_at_10hr!A71="","",mCherry_at_10hr!A71)</f>
        <v>25</v>
      </c>
      <c r="B71">
        <f>IF(mCherry_at_10hr!B71="","",mCherry_at_10hr!B71)</f>
        <v>1</v>
      </c>
      <c r="C71">
        <f t="shared" si="2"/>
        <v>10</v>
      </c>
      <c r="D71">
        <v>367</v>
      </c>
      <c r="E71">
        <v>339</v>
      </c>
      <c r="F71">
        <v>306</v>
      </c>
      <c r="G71">
        <v>271</v>
      </c>
      <c r="H71">
        <v>239</v>
      </c>
      <c r="I71">
        <v>207</v>
      </c>
      <c r="J71">
        <v>183</v>
      </c>
      <c r="K71">
        <v>149</v>
      </c>
      <c r="L71">
        <v>123</v>
      </c>
      <c r="M71">
        <v>93</v>
      </c>
    </row>
    <row r="72" spans="1:15">
      <c r="A72" t="str">
        <f>IF(mCherry_at_10hr!A72="","",mCherry_at_10hr!A72)</f>
        <v/>
      </c>
      <c r="B72">
        <f>IF(mCherry_at_10hr!B72="","",mCherry_at_10hr!B72)</f>
        <v>2</v>
      </c>
      <c r="C72">
        <f t="shared" si="2"/>
        <v>11</v>
      </c>
      <c r="D72">
        <v>370</v>
      </c>
      <c r="E72">
        <v>338</v>
      </c>
      <c r="F72">
        <v>309</v>
      </c>
      <c r="G72">
        <v>290</v>
      </c>
      <c r="H72">
        <v>259</v>
      </c>
      <c r="I72">
        <v>227</v>
      </c>
      <c r="J72">
        <v>200</v>
      </c>
      <c r="K72">
        <v>161</v>
      </c>
      <c r="L72">
        <v>127</v>
      </c>
      <c r="M72">
        <v>104</v>
      </c>
      <c r="N72">
        <v>80</v>
      </c>
    </row>
    <row r="73" spans="1:15">
      <c r="A73" t="str">
        <f>IF(mCherry_at_10hr!A73="","",mCherry_at_10hr!A73)</f>
        <v/>
      </c>
      <c r="B73">
        <f>IF(mCherry_at_10hr!B73="","",mCherry_at_10hr!B73)</f>
        <v>3</v>
      </c>
      <c r="C73">
        <f t="shared" si="2"/>
        <v>9</v>
      </c>
      <c r="D73">
        <v>354</v>
      </c>
      <c r="E73">
        <v>333</v>
      </c>
      <c r="F73">
        <v>302</v>
      </c>
      <c r="G73">
        <v>277</v>
      </c>
      <c r="H73">
        <v>255</v>
      </c>
      <c r="I73">
        <v>221</v>
      </c>
      <c r="J73">
        <v>194</v>
      </c>
      <c r="K73">
        <v>147</v>
      </c>
      <c r="L73">
        <v>91</v>
      </c>
    </row>
    <row r="74" spans="1:15">
      <c r="A74" t="str">
        <f>IF(mCherry_at_10hr!A74="","",mCherry_at_10hr!A74)</f>
        <v/>
      </c>
      <c r="B74">
        <f>IF(mCherry_at_10hr!B74="","",mCherry_at_10hr!B74)</f>
        <v>4</v>
      </c>
      <c r="C74">
        <f t="shared" si="2"/>
        <v>9</v>
      </c>
      <c r="D74">
        <v>352</v>
      </c>
      <c r="E74">
        <v>326</v>
      </c>
      <c r="F74">
        <v>302</v>
      </c>
      <c r="G74">
        <v>275</v>
      </c>
      <c r="H74">
        <v>247</v>
      </c>
      <c r="I74">
        <v>230</v>
      </c>
      <c r="J74">
        <v>186</v>
      </c>
      <c r="K74">
        <v>145</v>
      </c>
      <c r="L74">
        <v>99</v>
      </c>
    </row>
    <row r="75" spans="1:15">
      <c r="A75">
        <f>IF(mCherry_at_10hr!A75="","",mCherry_at_10hr!A75)</f>
        <v>26</v>
      </c>
      <c r="B75">
        <f>IF(mCherry_at_10hr!B75="","",mCherry_at_10hr!B75)</f>
        <v>1</v>
      </c>
      <c r="C75">
        <f t="shared" si="2"/>
        <v>8</v>
      </c>
      <c r="D75">
        <v>338</v>
      </c>
      <c r="E75">
        <v>313</v>
      </c>
      <c r="F75">
        <v>287</v>
      </c>
      <c r="G75">
        <v>264</v>
      </c>
      <c r="H75">
        <v>243</v>
      </c>
      <c r="I75">
        <v>212</v>
      </c>
      <c r="J75">
        <v>168</v>
      </c>
      <c r="K75">
        <v>128</v>
      </c>
    </row>
    <row r="76" spans="1:15">
      <c r="A76" t="str">
        <f>IF(mCherry_at_10hr!A76="","",mCherry_at_10hr!A76)</f>
        <v/>
      </c>
      <c r="B76">
        <f>IF(mCherry_at_10hr!B76="","",mCherry_at_10hr!B76)</f>
        <v>2</v>
      </c>
      <c r="C76">
        <f t="shared" si="2"/>
        <v>11</v>
      </c>
      <c r="D76">
        <v>367</v>
      </c>
      <c r="E76">
        <v>338</v>
      </c>
      <c r="F76">
        <v>315</v>
      </c>
      <c r="G76">
        <v>289</v>
      </c>
      <c r="H76">
        <v>273</v>
      </c>
      <c r="I76">
        <v>250</v>
      </c>
      <c r="J76">
        <v>224</v>
      </c>
      <c r="K76">
        <v>179</v>
      </c>
      <c r="L76">
        <v>153</v>
      </c>
      <c r="M76">
        <v>125</v>
      </c>
      <c r="N76">
        <v>81</v>
      </c>
    </row>
    <row r="77" spans="1:15">
      <c r="A77" t="str">
        <f>IF(mCherry_at_10hr!A77="","",mCherry_at_10hr!A77)</f>
        <v/>
      </c>
      <c r="B77">
        <f>IF(mCherry_at_10hr!B77="","",mCherry_at_10hr!B77)</f>
        <v>3</v>
      </c>
      <c r="C77">
        <f t="shared" si="2"/>
        <v>7</v>
      </c>
      <c r="D77">
        <v>360</v>
      </c>
      <c r="E77">
        <v>334</v>
      </c>
      <c r="F77">
        <v>290</v>
      </c>
      <c r="G77">
        <v>250</v>
      </c>
      <c r="H77">
        <v>211</v>
      </c>
      <c r="I77">
        <v>173</v>
      </c>
      <c r="J77">
        <v>90</v>
      </c>
    </row>
    <row r="78" spans="1:15">
      <c r="A78" t="str">
        <f>IF(mCherry_at_10hr!A78="","",mCherry_at_10hr!A78)</f>
        <v/>
      </c>
      <c r="B78">
        <f>IF(mCherry_at_10hr!B78="","",mCherry_at_10hr!B78)</f>
        <v>4</v>
      </c>
      <c r="C78">
        <f t="shared" si="2"/>
        <v>9</v>
      </c>
      <c r="D78">
        <v>356</v>
      </c>
      <c r="E78">
        <v>312</v>
      </c>
      <c r="F78">
        <v>290</v>
      </c>
      <c r="G78">
        <v>258</v>
      </c>
      <c r="H78">
        <v>226</v>
      </c>
      <c r="I78">
        <v>196</v>
      </c>
      <c r="J78">
        <v>148</v>
      </c>
      <c r="K78">
        <v>109</v>
      </c>
      <c r="L78">
        <v>89</v>
      </c>
    </row>
    <row r="79" spans="1:15">
      <c r="A79">
        <f>IF(mCherry_at_10hr!A79="","",mCherry_at_10hr!A79)</f>
        <v>27</v>
      </c>
      <c r="B79">
        <f>IF(mCherry_at_10hr!B79="","",mCherry_at_10hr!B79)</f>
        <v>1</v>
      </c>
      <c r="C79">
        <f t="shared" si="2"/>
        <v>7</v>
      </c>
      <c r="D79">
        <v>354</v>
      </c>
      <c r="E79">
        <v>322</v>
      </c>
      <c r="F79">
        <v>284</v>
      </c>
      <c r="G79">
        <v>255</v>
      </c>
      <c r="H79">
        <v>227</v>
      </c>
      <c r="I79">
        <v>200</v>
      </c>
      <c r="J79">
        <v>169</v>
      </c>
    </row>
    <row r="80" spans="1:15">
      <c r="A80" t="str">
        <f>IF(mCherry_at_10hr!A80="","",mCherry_at_10hr!A80)</f>
        <v/>
      </c>
      <c r="B80">
        <f>IF(mCherry_at_10hr!B80="","",mCherry_at_10hr!B80)</f>
        <v>2</v>
      </c>
      <c r="C80">
        <f t="shared" si="2"/>
        <v>7</v>
      </c>
      <c r="D80">
        <v>368</v>
      </c>
      <c r="E80">
        <v>331</v>
      </c>
      <c r="F80">
        <v>300</v>
      </c>
      <c r="G80">
        <v>186</v>
      </c>
      <c r="H80">
        <v>176</v>
      </c>
      <c r="I80">
        <v>106</v>
      </c>
      <c r="J80">
        <v>80</v>
      </c>
    </row>
    <row r="81" spans="1:15">
      <c r="A81" t="str">
        <f>IF(mCherry_at_10hr!A81="","",mCherry_at_10hr!A81)</f>
        <v/>
      </c>
      <c r="B81">
        <f>IF(mCherry_at_10hr!B81="","",mCherry_at_10hr!B81)</f>
        <v>3</v>
      </c>
      <c r="C81">
        <f t="shared" si="2"/>
        <v>10</v>
      </c>
      <c r="D81">
        <v>349</v>
      </c>
      <c r="E81">
        <v>329</v>
      </c>
      <c r="F81">
        <v>297</v>
      </c>
      <c r="G81">
        <v>263</v>
      </c>
      <c r="H81">
        <v>216</v>
      </c>
      <c r="I81">
        <v>195</v>
      </c>
      <c r="J81">
        <v>157</v>
      </c>
      <c r="K81">
        <v>130</v>
      </c>
      <c r="L81">
        <v>106</v>
      </c>
      <c r="M81">
        <v>83</v>
      </c>
    </row>
    <row r="82" spans="1:15">
      <c r="A82" t="str">
        <f>IF(mCherry_at_10hr!A82="","",mCherry_at_10hr!A82)</f>
        <v/>
      </c>
      <c r="B82">
        <f>IF(mCherry_at_10hr!B82="","",mCherry_at_10hr!B82)</f>
        <v>4</v>
      </c>
      <c r="C82">
        <f t="shared" si="2"/>
        <v>10</v>
      </c>
      <c r="D82">
        <v>346</v>
      </c>
      <c r="E82">
        <v>310</v>
      </c>
      <c r="F82">
        <v>279</v>
      </c>
      <c r="G82">
        <v>251</v>
      </c>
      <c r="H82">
        <v>226</v>
      </c>
      <c r="I82">
        <v>197</v>
      </c>
      <c r="J82">
        <v>177</v>
      </c>
      <c r="K82">
        <v>157</v>
      </c>
      <c r="L82">
        <v>121</v>
      </c>
      <c r="M82">
        <v>82</v>
      </c>
    </row>
    <row r="83" spans="1:15">
      <c r="A83" t="str">
        <f>IF(mCherry_at_10hr!A83="","",mCherry_at_10hr!A83)</f>
        <v/>
      </c>
      <c r="B83">
        <f>IF(mCherry_at_10hr!B83="","",mCherry_at_10hr!B83)</f>
        <v>5</v>
      </c>
      <c r="C83">
        <f t="shared" si="2"/>
        <v>9</v>
      </c>
      <c r="D83">
        <v>348</v>
      </c>
      <c r="E83">
        <v>324</v>
      </c>
      <c r="F83">
        <v>300</v>
      </c>
      <c r="G83">
        <v>271</v>
      </c>
      <c r="H83">
        <v>237</v>
      </c>
      <c r="I83">
        <v>199</v>
      </c>
      <c r="J83">
        <v>132</v>
      </c>
      <c r="K83">
        <v>110</v>
      </c>
      <c r="L83">
        <v>85</v>
      </c>
    </row>
    <row r="84" spans="1:15">
      <c r="A84">
        <f>IF(mCherry_at_10hr!A84="","",mCherry_at_10hr!A84)</f>
        <v>28</v>
      </c>
      <c r="B84">
        <f>IF(mCherry_at_10hr!B84="","",mCherry_at_10hr!B84)</f>
        <v>1</v>
      </c>
      <c r="C84">
        <f t="shared" si="2"/>
        <v>9</v>
      </c>
      <c r="D84">
        <v>335</v>
      </c>
      <c r="E84">
        <v>293</v>
      </c>
      <c r="F84">
        <v>265</v>
      </c>
      <c r="G84">
        <v>241</v>
      </c>
      <c r="H84">
        <v>216</v>
      </c>
      <c r="I84">
        <v>193</v>
      </c>
      <c r="J84">
        <v>166</v>
      </c>
      <c r="K84">
        <v>120</v>
      </c>
      <c r="L84">
        <v>90</v>
      </c>
    </row>
    <row r="85" spans="1:15">
      <c r="A85" t="str">
        <f>IF(mCherry_at_10hr!A85="","",mCherry_at_10hr!A85)</f>
        <v/>
      </c>
      <c r="B85">
        <f>IF(mCherry_at_10hr!B85="","",mCherry_at_10hr!B85)</f>
        <v>2</v>
      </c>
      <c r="C85">
        <f t="shared" si="2"/>
        <v>8</v>
      </c>
      <c r="D85">
        <v>357</v>
      </c>
      <c r="E85">
        <v>334</v>
      </c>
      <c r="F85">
        <v>304</v>
      </c>
      <c r="G85">
        <v>284</v>
      </c>
      <c r="H85">
        <v>205</v>
      </c>
      <c r="I85">
        <v>166</v>
      </c>
      <c r="J85">
        <v>133</v>
      </c>
      <c r="K85">
        <v>87</v>
      </c>
    </row>
    <row r="86" spans="1:15">
      <c r="A86" t="str">
        <f>IF(mCherry_at_10hr!A86="","",mCherry_at_10hr!A86)</f>
        <v/>
      </c>
      <c r="B86">
        <f>IF(mCherry_at_10hr!B86="","",mCherry_at_10hr!B86)</f>
        <v>3</v>
      </c>
      <c r="C86">
        <f t="shared" si="2"/>
        <v>12</v>
      </c>
      <c r="D86">
        <v>368</v>
      </c>
      <c r="E86">
        <v>344</v>
      </c>
      <c r="F86">
        <v>316</v>
      </c>
      <c r="G86">
        <v>293</v>
      </c>
      <c r="H86">
        <v>278</v>
      </c>
      <c r="I86">
        <v>254</v>
      </c>
      <c r="J86">
        <v>229</v>
      </c>
      <c r="K86">
        <v>200</v>
      </c>
      <c r="L86">
        <v>159</v>
      </c>
      <c r="M86">
        <v>138</v>
      </c>
      <c r="N86">
        <v>124</v>
      </c>
      <c r="O86">
        <v>108</v>
      </c>
    </row>
    <row r="87" spans="1:15">
      <c r="A87">
        <f>IF(mCherry_at_10hr!A87="","",mCherry_at_10hr!A87)</f>
        <v>29</v>
      </c>
      <c r="B87">
        <f>IF(mCherry_at_10hr!B87="","",mCherry_at_10hr!B87)</f>
        <v>1</v>
      </c>
      <c r="C87">
        <f t="shared" si="2"/>
        <v>10</v>
      </c>
      <c r="D87">
        <v>332</v>
      </c>
      <c r="E87">
        <v>311</v>
      </c>
      <c r="F87">
        <v>286</v>
      </c>
      <c r="G87">
        <v>251</v>
      </c>
      <c r="H87">
        <v>233</v>
      </c>
      <c r="I87">
        <v>197</v>
      </c>
      <c r="J87">
        <v>168</v>
      </c>
      <c r="K87">
        <v>144</v>
      </c>
      <c r="L87">
        <v>117</v>
      </c>
      <c r="M87">
        <v>93</v>
      </c>
    </row>
    <row r="88" spans="1:15">
      <c r="A88" t="str">
        <f>IF(mCherry_at_10hr!A88="","",mCherry_at_10hr!A88)</f>
        <v/>
      </c>
      <c r="B88">
        <f>IF(mCherry_at_10hr!B88="","",mCherry_at_10hr!B88)</f>
        <v>2</v>
      </c>
      <c r="C88">
        <f t="shared" si="2"/>
        <v>10</v>
      </c>
      <c r="D88">
        <v>346</v>
      </c>
      <c r="E88">
        <v>328</v>
      </c>
      <c r="F88">
        <v>279</v>
      </c>
      <c r="G88">
        <v>253</v>
      </c>
      <c r="H88">
        <v>233</v>
      </c>
      <c r="I88">
        <v>208</v>
      </c>
      <c r="J88">
        <v>176</v>
      </c>
      <c r="K88">
        <v>148</v>
      </c>
      <c r="L88">
        <v>123</v>
      </c>
      <c r="M88">
        <v>99</v>
      </c>
    </row>
    <row r="89" spans="1:15">
      <c r="A89" t="str">
        <f>IF(mCherry_at_10hr!A89="","",mCherry_at_10hr!A89)</f>
        <v/>
      </c>
      <c r="B89">
        <f>IF(mCherry_at_10hr!B89="","",mCherry_at_10hr!B89)</f>
        <v>3</v>
      </c>
      <c r="C89">
        <f t="shared" si="2"/>
        <v>9</v>
      </c>
      <c r="D89">
        <v>338</v>
      </c>
      <c r="E89">
        <v>307</v>
      </c>
      <c r="F89">
        <v>265</v>
      </c>
      <c r="G89">
        <v>222</v>
      </c>
      <c r="H89">
        <v>198</v>
      </c>
      <c r="I89">
        <v>172</v>
      </c>
      <c r="J89">
        <v>149</v>
      </c>
      <c r="K89">
        <v>123</v>
      </c>
      <c r="L89">
        <v>95</v>
      </c>
    </row>
    <row r="90" spans="1:15">
      <c r="A90" t="str">
        <f>IF(mCherry_at_10hr!A90="","",mCherry_at_10hr!A90)</f>
        <v/>
      </c>
      <c r="B90">
        <f>IF(mCherry_at_10hr!B90="","",mCherry_at_10hr!B90)</f>
        <v>4</v>
      </c>
      <c r="C90">
        <f t="shared" si="2"/>
        <v>10</v>
      </c>
      <c r="D90">
        <v>346</v>
      </c>
      <c r="E90">
        <v>322</v>
      </c>
      <c r="F90">
        <v>291</v>
      </c>
      <c r="G90">
        <v>255</v>
      </c>
      <c r="H90">
        <v>231</v>
      </c>
      <c r="I90">
        <v>205</v>
      </c>
      <c r="J90">
        <v>184</v>
      </c>
      <c r="K90">
        <v>169</v>
      </c>
      <c r="L90">
        <v>148</v>
      </c>
      <c r="M90">
        <v>106</v>
      </c>
    </row>
    <row r="91" spans="1:15">
      <c r="A91">
        <f>IF(mCherry_at_10hr!A91="","",mCherry_at_10hr!A91)</f>
        <v>30</v>
      </c>
      <c r="B91">
        <f>IF(mCherry_at_10hr!B91="","",mCherry_at_10hr!B91)</f>
        <v>1</v>
      </c>
      <c r="C91">
        <f t="shared" si="2"/>
        <v>3</v>
      </c>
      <c r="D91">
        <v>322</v>
      </c>
      <c r="E91">
        <v>246</v>
      </c>
      <c r="F91">
        <v>95</v>
      </c>
    </row>
    <row r="92" spans="1:15">
      <c r="A92" t="str">
        <f>IF(mCherry_at_10hr!A92="","",mCherry_at_10hr!A92)</f>
        <v/>
      </c>
      <c r="B92">
        <f>IF(mCherry_at_10hr!B92="","",mCherry_at_10hr!B92)</f>
        <v>2</v>
      </c>
      <c r="C92">
        <f t="shared" si="2"/>
        <v>9</v>
      </c>
      <c r="D92">
        <v>361</v>
      </c>
      <c r="E92">
        <v>339</v>
      </c>
      <c r="F92">
        <v>317</v>
      </c>
      <c r="G92">
        <v>290</v>
      </c>
      <c r="H92">
        <v>266</v>
      </c>
      <c r="I92">
        <v>196</v>
      </c>
      <c r="J92">
        <v>151</v>
      </c>
      <c r="K92">
        <v>122</v>
      </c>
      <c r="L92">
        <v>77</v>
      </c>
    </row>
    <row r="93" spans="1:15">
      <c r="A93">
        <f>IF(mCherry_at_10hr!A93="","",mCherry_at_10hr!A93)</f>
        <v>31</v>
      </c>
      <c r="B93">
        <f>IF(mCherry_at_10hr!B93="","",mCherry_at_10hr!B93)</f>
        <v>1</v>
      </c>
      <c r="C93">
        <f t="shared" si="2"/>
        <v>8</v>
      </c>
      <c r="D93">
        <v>290</v>
      </c>
      <c r="E93">
        <v>264</v>
      </c>
      <c r="F93">
        <v>249</v>
      </c>
      <c r="G93">
        <v>208</v>
      </c>
      <c r="H93">
        <v>184</v>
      </c>
      <c r="I93">
        <v>160</v>
      </c>
      <c r="J93">
        <v>140</v>
      </c>
      <c r="K93">
        <v>101</v>
      </c>
    </row>
    <row r="94" spans="1:15">
      <c r="A94" t="str">
        <f>IF(mCherry_at_10hr!A94="","",mCherry_at_10hr!A94)</f>
        <v/>
      </c>
      <c r="B94">
        <f>IF(mCherry_at_10hr!B94="","",mCherry_at_10hr!B94)</f>
        <v>2</v>
      </c>
      <c r="C94">
        <f t="shared" si="2"/>
        <v>10</v>
      </c>
      <c r="D94">
        <v>366</v>
      </c>
      <c r="E94">
        <v>343</v>
      </c>
      <c r="F94">
        <v>302</v>
      </c>
      <c r="G94">
        <v>273</v>
      </c>
      <c r="H94">
        <v>251</v>
      </c>
      <c r="I94">
        <v>223</v>
      </c>
      <c r="J94">
        <v>186</v>
      </c>
      <c r="K94">
        <v>155</v>
      </c>
      <c r="L94">
        <v>123</v>
      </c>
      <c r="M94">
        <v>86</v>
      </c>
    </row>
    <row r="95" spans="1:15">
      <c r="A95" t="str">
        <f>IF(mCherry_at_10hr!A95="","",mCherry_at_10hr!A95)</f>
        <v/>
      </c>
      <c r="B95">
        <f>IF(mCherry_at_10hr!B95="","",mCherry_at_10hr!B95)</f>
        <v>3</v>
      </c>
      <c r="C95">
        <f t="shared" si="2"/>
        <v>9</v>
      </c>
      <c r="D95">
        <v>335</v>
      </c>
      <c r="E95">
        <v>285</v>
      </c>
      <c r="F95">
        <v>260</v>
      </c>
      <c r="G95">
        <v>209</v>
      </c>
      <c r="H95">
        <v>170</v>
      </c>
      <c r="I95">
        <v>135</v>
      </c>
      <c r="J95">
        <v>124</v>
      </c>
      <c r="K95">
        <v>94</v>
      </c>
      <c r="L95">
        <v>84</v>
      </c>
    </row>
    <row r="96" spans="1:15">
      <c r="A96" t="str">
        <f>IF(mCherry_at_10hr!A96="","",mCherry_at_10hr!A96)</f>
        <v/>
      </c>
      <c r="B96">
        <f>IF(mCherry_at_10hr!B96="","",mCherry_at_10hr!B96)</f>
        <v>4</v>
      </c>
      <c r="C96">
        <f t="shared" si="2"/>
        <v>10</v>
      </c>
      <c r="D96">
        <v>349</v>
      </c>
      <c r="E96">
        <v>328</v>
      </c>
      <c r="F96">
        <v>291</v>
      </c>
      <c r="G96">
        <v>265</v>
      </c>
      <c r="H96">
        <v>228</v>
      </c>
      <c r="I96">
        <v>205</v>
      </c>
      <c r="J96">
        <v>180</v>
      </c>
      <c r="K96">
        <v>161</v>
      </c>
      <c r="L96">
        <v>123</v>
      </c>
      <c r="M96">
        <v>103</v>
      </c>
    </row>
    <row r="97" spans="1:14">
      <c r="A97" t="str">
        <f>IF(mCherry_at_10hr!A97="","",mCherry_at_10hr!A97)</f>
        <v/>
      </c>
      <c r="B97">
        <f>IF(mCherry_at_10hr!B97="","",mCherry_at_10hr!B97)</f>
        <v>5</v>
      </c>
      <c r="C97">
        <f t="shared" si="2"/>
        <v>10</v>
      </c>
      <c r="D97">
        <v>353</v>
      </c>
      <c r="E97">
        <v>331</v>
      </c>
      <c r="F97">
        <v>307</v>
      </c>
      <c r="G97">
        <v>258</v>
      </c>
      <c r="H97">
        <v>226</v>
      </c>
      <c r="I97">
        <v>196</v>
      </c>
      <c r="J97">
        <v>170</v>
      </c>
      <c r="K97">
        <v>142</v>
      </c>
      <c r="L97">
        <v>110</v>
      </c>
      <c r="M97">
        <v>78</v>
      </c>
    </row>
    <row r="98" spans="1:14">
      <c r="A98">
        <f>IF(mCherry_at_10hr!A98="","",mCherry_at_10hr!A98)</f>
        <v>32</v>
      </c>
      <c r="B98">
        <f>IF(mCherry_at_10hr!B98="","",mCherry_at_10hr!B98)</f>
        <v>1</v>
      </c>
      <c r="C98">
        <f t="shared" si="2"/>
        <v>10</v>
      </c>
      <c r="D98">
        <v>356</v>
      </c>
      <c r="E98">
        <v>324</v>
      </c>
      <c r="F98">
        <v>292</v>
      </c>
      <c r="G98">
        <v>256</v>
      </c>
      <c r="H98">
        <v>227</v>
      </c>
      <c r="I98">
        <v>198</v>
      </c>
      <c r="J98">
        <v>176</v>
      </c>
      <c r="K98">
        <v>136</v>
      </c>
      <c r="L98">
        <v>114</v>
      </c>
      <c r="M98">
        <v>92</v>
      </c>
    </row>
    <row r="99" spans="1:14">
      <c r="A99" t="str">
        <f>IF(mCherry_at_10hr!A99="","",mCherry_at_10hr!A99)</f>
        <v/>
      </c>
      <c r="B99">
        <f>IF(mCherry_at_10hr!B99="","",mCherry_at_10hr!B99)</f>
        <v>2</v>
      </c>
      <c r="C99">
        <f t="shared" si="2"/>
        <v>6</v>
      </c>
      <c r="D99">
        <v>350</v>
      </c>
      <c r="E99">
        <v>334</v>
      </c>
      <c r="F99">
        <v>289</v>
      </c>
      <c r="G99">
        <v>229</v>
      </c>
      <c r="H99">
        <v>192</v>
      </c>
      <c r="I99">
        <v>170</v>
      </c>
    </row>
    <row r="100" spans="1:14">
      <c r="A100">
        <f>IF(mCherry_at_10hr!A100="","",mCherry_at_10hr!A100)</f>
        <v>34</v>
      </c>
      <c r="B100">
        <f>IF(mCherry_at_10hr!B100="","",mCherry_at_10hr!B100)</f>
        <v>1</v>
      </c>
      <c r="C100">
        <f t="shared" si="2"/>
        <v>9</v>
      </c>
      <c r="D100">
        <v>361</v>
      </c>
      <c r="E100">
        <v>313</v>
      </c>
      <c r="F100">
        <v>270</v>
      </c>
      <c r="G100">
        <v>221</v>
      </c>
      <c r="H100">
        <v>183</v>
      </c>
      <c r="I100">
        <v>151</v>
      </c>
      <c r="J100">
        <v>128</v>
      </c>
      <c r="K100">
        <v>106</v>
      </c>
      <c r="L100">
        <v>82</v>
      </c>
    </row>
    <row r="101" spans="1:14">
      <c r="A101" t="str">
        <f>IF(mCherry_at_10hr!A101="","",mCherry_at_10hr!A101)</f>
        <v/>
      </c>
      <c r="B101">
        <f>IF(mCherry_at_10hr!B101="","",mCherry_at_10hr!B101)</f>
        <v>2</v>
      </c>
      <c r="C101">
        <f t="shared" si="2"/>
        <v>8</v>
      </c>
      <c r="D101">
        <v>372</v>
      </c>
      <c r="E101">
        <v>306</v>
      </c>
      <c r="F101">
        <v>269</v>
      </c>
      <c r="G101">
        <v>221</v>
      </c>
      <c r="H101">
        <v>188</v>
      </c>
      <c r="I101">
        <v>160</v>
      </c>
      <c r="J101">
        <v>133</v>
      </c>
      <c r="K101">
        <v>76</v>
      </c>
    </row>
    <row r="102" spans="1:14">
      <c r="A102" t="str">
        <f>IF(mCherry_at_10hr!A102="","",mCherry_at_10hr!A102)</f>
        <v/>
      </c>
      <c r="B102">
        <f>IF(mCherry_at_10hr!B102="","",mCherry_at_10hr!B102)</f>
        <v>3</v>
      </c>
      <c r="C102">
        <f t="shared" si="2"/>
        <v>9</v>
      </c>
      <c r="D102">
        <v>355</v>
      </c>
      <c r="E102">
        <v>316</v>
      </c>
      <c r="F102">
        <v>271</v>
      </c>
      <c r="G102">
        <v>253</v>
      </c>
      <c r="H102">
        <v>224</v>
      </c>
      <c r="I102">
        <v>204</v>
      </c>
      <c r="J102">
        <v>158</v>
      </c>
      <c r="K102">
        <v>138</v>
      </c>
      <c r="L102">
        <v>100</v>
      </c>
    </row>
    <row r="103" spans="1:14">
      <c r="A103" t="str">
        <f>IF(mCherry_at_10hr!A103="","",mCherry_at_10hr!A103)</f>
        <v/>
      </c>
      <c r="B103">
        <f>IF(mCherry_at_10hr!B103="","",mCherry_at_10hr!B103)</f>
        <v>4</v>
      </c>
      <c r="C103">
        <f t="shared" si="2"/>
        <v>5</v>
      </c>
      <c r="D103">
        <v>368</v>
      </c>
      <c r="E103">
        <v>337</v>
      </c>
      <c r="F103">
        <v>316</v>
      </c>
      <c r="G103">
        <v>292</v>
      </c>
      <c r="H103">
        <v>138</v>
      </c>
    </row>
    <row r="104" spans="1:14">
      <c r="A104" t="str">
        <f>IF(mCherry_at_10hr!A104="","",mCherry_at_10hr!A104)</f>
        <v/>
      </c>
      <c r="B104">
        <f>IF(mCherry_at_10hr!B104="","",mCherry_at_10hr!B104)</f>
        <v>5</v>
      </c>
      <c r="C104">
        <f t="shared" si="2"/>
        <v>10</v>
      </c>
      <c r="D104">
        <v>350</v>
      </c>
      <c r="E104">
        <v>311</v>
      </c>
      <c r="F104">
        <v>295</v>
      </c>
      <c r="G104">
        <v>261</v>
      </c>
      <c r="H104">
        <v>238</v>
      </c>
      <c r="I104">
        <v>206</v>
      </c>
      <c r="J104">
        <v>183</v>
      </c>
      <c r="K104">
        <v>157</v>
      </c>
      <c r="L104">
        <v>124</v>
      </c>
      <c r="M104">
        <v>91</v>
      </c>
    </row>
    <row r="105" spans="1:14">
      <c r="A105" t="str">
        <f>IF(mCherry_at_10hr!A105="","",mCherry_at_10hr!A105)</f>
        <v/>
      </c>
      <c r="B105">
        <f>IF(mCherry_at_10hr!B105="","",mCherry_at_10hr!B105)</f>
        <v>6</v>
      </c>
      <c r="C105">
        <f t="shared" si="2"/>
        <v>10</v>
      </c>
      <c r="D105">
        <v>350</v>
      </c>
      <c r="E105">
        <v>312</v>
      </c>
      <c r="F105">
        <v>275</v>
      </c>
      <c r="G105">
        <v>250</v>
      </c>
      <c r="H105">
        <v>231</v>
      </c>
      <c r="I105">
        <v>194</v>
      </c>
      <c r="J105">
        <v>164</v>
      </c>
      <c r="K105">
        <v>137</v>
      </c>
      <c r="L105">
        <v>101</v>
      </c>
      <c r="M105">
        <v>77</v>
      </c>
    </row>
    <row r="106" spans="1:14">
      <c r="A106">
        <f>IF(mCherry_at_10hr!A106="","",mCherry_at_10hr!A106)</f>
        <v>35</v>
      </c>
      <c r="B106">
        <f>IF(mCherry_at_10hr!B106="","",mCherry_at_10hr!B106)</f>
        <v>1</v>
      </c>
      <c r="C106">
        <f t="shared" si="2"/>
        <v>11</v>
      </c>
      <c r="D106">
        <v>364</v>
      </c>
      <c r="E106">
        <v>330</v>
      </c>
      <c r="F106">
        <v>310</v>
      </c>
      <c r="G106">
        <v>295</v>
      </c>
      <c r="H106">
        <v>262</v>
      </c>
      <c r="I106">
        <v>232</v>
      </c>
      <c r="J106">
        <v>199</v>
      </c>
      <c r="K106">
        <v>177</v>
      </c>
      <c r="L106">
        <v>156</v>
      </c>
      <c r="M106">
        <v>125</v>
      </c>
      <c r="N106">
        <v>94</v>
      </c>
    </row>
    <row r="107" spans="1:14">
      <c r="A107" t="str">
        <f>IF(mCherry_at_10hr!A107="","",mCherry_at_10hr!A107)</f>
        <v/>
      </c>
      <c r="B107">
        <f>IF(mCherry_at_10hr!B107="","",mCherry_at_10hr!B107)</f>
        <v>2</v>
      </c>
      <c r="C107">
        <f t="shared" si="2"/>
        <v>10</v>
      </c>
      <c r="D107">
        <v>350</v>
      </c>
      <c r="E107">
        <v>308</v>
      </c>
      <c r="F107">
        <v>280</v>
      </c>
      <c r="G107">
        <v>238</v>
      </c>
      <c r="H107">
        <v>215</v>
      </c>
      <c r="I107">
        <v>186</v>
      </c>
      <c r="J107">
        <v>162</v>
      </c>
      <c r="K107">
        <v>144</v>
      </c>
      <c r="L107">
        <v>116</v>
      </c>
      <c r="M107">
        <v>86</v>
      </c>
    </row>
    <row r="108" spans="1:14">
      <c r="A108" t="str">
        <f>IF(mCherry_at_10hr!A108="","",mCherry_at_10hr!A108)</f>
        <v/>
      </c>
      <c r="B108">
        <f>IF(mCherry_at_10hr!B108="","",mCherry_at_10hr!B108)</f>
        <v>3</v>
      </c>
      <c r="C108">
        <f t="shared" si="2"/>
        <v>10</v>
      </c>
      <c r="D108">
        <v>352</v>
      </c>
      <c r="E108">
        <v>323</v>
      </c>
      <c r="F108">
        <v>303</v>
      </c>
      <c r="G108">
        <v>277</v>
      </c>
      <c r="H108">
        <v>254</v>
      </c>
      <c r="I108">
        <v>248</v>
      </c>
      <c r="J108">
        <v>190</v>
      </c>
      <c r="K108">
        <v>139</v>
      </c>
      <c r="L108">
        <v>112</v>
      </c>
      <c r="M108">
        <v>89</v>
      </c>
    </row>
    <row r="109" spans="1:14">
      <c r="A109" t="str">
        <f>IF(mCherry_at_10hr!A109="","",mCherry_at_10hr!A109)</f>
        <v/>
      </c>
      <c r="B109">
        <f>IF(mCherry_at_10hr!B109="","",mCherry_at_10hr!B109)</f>
        <v>4</v>
      </c>
      <c r="C109">
        <f t="shared" si="2"/>
        <v>10</v>
      </c>
      <c r="D109">
        <v>320</v>
      </c>
      <c r="E109">
        <v>295</v>
      </c>
      <c r="F109">
        <v>273</v>
      </c>
      <c r="G109">
        <v>261</v>
      </c>
      <c r="H109">
        <v>243</v>
      </c>
      <c r="I109">
        <v>200</v>
      </c>
      <c r="J109">
        <v>174</v>
      </c>
      <c r="K109">
        <v>140</v>
      </c>
      <c r="L109">
        <v>115</v>
      </c>
      <c r="M109">
        <v>90</v>
      </c>
    </row>
    <row r="110" spans="1:14">
      <c r="A110">
        <f>IF(mCherry_at_10hr!A110="","",mCherry_at_10hr!A110)</f>
        <v>36</v>
      </c>
      <c r="B110">
        <f>IF(mCherry_at_10hr!B110="","",mCherry_at_10hr!B110)</f>
        <v>1</v>
      </c>
      <c r="C110">
        <f t="shared" si="2"/>
        <v>10</v>
      </c>
      <c r="D110">
        <v>354</v>
      </c>
      <c r="E110">
        <v>319</v>
      </c>
      <c r="F110">
        <v>291</v>
      </c>
      <c r="G110">
        <v>272</v>
      </c>
      <c r="H110">
        <v>250</v>
      </c>
      <c r="I110">
        <v>212</v>
      </c>
      <c r="J110">
        <v>206</v>
      </c>
      <c r="K110">
        <v>167</v>
      </c>
      <c r="L110">
        <v>136</v>
      </c>
      <c r="M110">
        <v>85</v>
      </c>
    </row>
    <row r="111" spans="1:14">
      <c r="A111" t="str">
        <f>IF(mCherry_at_10hr!A111="","",mCherry_at_10hr!A111)</f>
        <v/>
      </c>
      <c r="B111">
        <f>IF(mCherry_at_10hr!B111="","",mCherry_at_10hr!B111)</f>
        <v>2</v>
      </c>
      <c r="C111">
        <f t="shared" si="2"/>
        <v>9</v>
      </c>
      <c r="D111">
        <v>349</v>
      </c>
      <c r="E111">
        <v>325</v>
      </c>
      <c r="F111">
        <v>303</v>
      </c>
      <c r="G111">
        <v>284</v>
      </c>
      <c r="H111">
        <v>258</v>
      </c>
      <c r="I111">
        <v>233</v>
      </c>
      <c r="J111">
        <v>219</v>
      </c>
      <c r="K111">
        <v>211</v>
      </c>
      <c r="L111">
        <v>127</v>
      </c>
    </row>
    <row r="112" spans="1:14">
      <c r="A112" t="str">
        <f>IF(mCherry_at_10hr!A112="","",mCherry_at_10hr!A112)</f>
        <v/>
      </c>
      <c r="B112">
        <f>IF(mCherry_at_10hr!B112="","",mCherry_at_10hr!B112)</f>
        <v>3</v>
      </c>
      <c r="C112">
        <f t="shared" si="2"/>
        <v>10</v>
      </c>
      <c r="D112">
        <v>364</v>
      </c>
      <c r="E112">
        <v>326</v>
      </c>
      <c r="F112">
        <v>306</v>
      </c>
      <c r="G112">
        <v>285</v>
      </c>
      <c r="H112">
        <v>265</v>
      </c>
      <c r="I112">
        <v>243</v>
      </c>
      <c r="J112">
        <v>219</v>
      </c>
      <c r="K112">
        <v>198</v>
      </c>
      <c r="L112">
        <v>177</v>
      </c>
      <c r="M112">
        <v>125</v>
      </c>
    </row>
    <row r="113" spans="1:14">
      <c r="A113" t="str">
        <f>IF(mCherry_at_10hr!A113="","",mCherry_at_10hr!A113)</f>
        <v/>
      </c>
      <c r="B113">
        <f>IF(mCherry_at_10hr!B113="","",mCherry_at_10hr!B113)</f>
        <v>4</v>
      </c>
      <c r="C113">
        <f t="shared" si="2"/>
        <v>11</v>
      </c>
      <c r="D113">
        <v>357</v>
      </c>
      <c r="E113">
        <v>335</v>
      </c>
      <c r="F113">
        <v>311</v>
      </c>
      <c r="G113">
        <v>291</v>
      </c>
      <c r="H113">
        <v>278</v>
      </c>
      <c r="I113">
        <v>223</v>
      </c>
      <c r="J113">
        <v>195</v>
      </c>
      <c r="K113">
        <v>174</v>
      </c>
      <c r="L113">
        <v>143</v>
      </c>
      <c r="M113">
        <v>116</v>
      </c>
      <c r="N113">
        <v>92</v>
      </c>
    </row>
    <row r="114" spans="1:14">
      <c r="A114" t="str">
        <f>IF(mCherry_at_10hr!A114="","",mCherry_at_10hr!A114)</f>
        <v/>
      </c>
      <c r="B114" t="str">
        <f>IF(mCherry_at_10hr!B114="","",mCherry_at_10hr!B114)</f>
        <v/>
      </c>
      <c r="C114">
        <f t="shared" si="2"/>
        <v>0</v>
      </c>
    </row>
    <row r="115" spans="1:14">
      <c r="A115" t="str">
        <f>IF(mCherry_at_10hr!A115="","",mCherry_at_10hr!A115)</f>
        <v/>
      </c>
      <c r="B115" t="str">
        <f>IF(mCherry_at_10hr!B115="","",mCherry_at_10hr!B115)</f>
        <v/>
      </c>
      <c r="C115">
        <f t="shared" si="2"/>
        <v>0</v>
      </c>
    </row>
    <row r="116" spans="1:14">
      <c r="A116" t="str">
        <f>IF(mCherry_at_10hr!A116="","",mCherry_at_10hr!A116)</f>
        <v/>
      </c>
      <c r="B116" t="str">
        <f>IF(mCherry_at_10hr!B116="","",mCherry_at_10hr!B116)</f>
        <v/>
      </c>
      <c r="C116">
        <f t="shared" si="2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Probability</vt:lpstr>
      <vt:lpstr>mCherry_at_10hr</vt:lpstr>
      <vt:lpstr>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2018-09-10T07:06:29Z</dcterms:created>
  <dcterms:modified xsi:type="dcterms:W3CDTF">2021-07-16T02:23:35Z</dcterms:modified>
</cp:coreProperties>
</file>