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tokyo-my.sharepoint.com/personal/9898753439_utac_u-tokyo_ac_jp/Documents/FpLrT10/FpLrT10_10Hr/"/>
    </mc:Choice>
  </mc:AlternateContent>
  <xr:revisionPtr revIDLastSave="131" documentId="8_{0CFFB24A-4AF1-184A-ADA8-86D90D1B63B1}" xr6:coauthVersionLast="43" xr6:coauthVersionMax="43" xr10:uidLastSave="{8167E2C8-F15B-2646-805A-343FF9883896}"/>
  <bookViews>
    <workbookView xWindow="600" yWindow="8340" windowWidth="25000" windowHeight="15000" activeTab="2" xr2:uid="{86798FAA-C99A-3948-A3B0-72D2B98EEC18}"/>
  </bookViews>
  <sheets>
    <sheet name="Probability" sheetId="1" r:id="rId1"/>
    <sheet name="mCherry_at_10hr" sheetId="2" r:id="rId2"/>
    <sheet name="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K3" i="2" l="1"/>
  <c r="K4" i="2"/>
  <c r="K5" i="2"/>
  <c r="K6" i="2"/>
  <c r="K7" i="2"/>
  <c r="K8" i="2"/>
  <c r="K9" i="2"/>
  <c r="K10" i="2"/>
  <c r="K11" i="2"/>
  <c r="K2" i="2"/>
  <c r="C3" i="3"/>
  <c r="C4" i="3"/>
  <c r="C5" i="3"/>
  <c r="C6" i="3"/>
  <c r="C7" i="3"/>
  <c r="C8" i="3"/>
  <c r="C9" i="3"/>
  <c r="C10" i="3"/>
  <c r="C11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B2" i="3"/>
  <c r="C28" i="1" l="1"/>
  <c r="D28" i="1"/>
  <c r="E28" i="1"/>
  <c r="F28" i="1"/>
  <c r="B28" i="1"/>
</calcChain>
</file>

<file path=xl/sharedStrings.xml><?xml version="1.0" encoding="utf-8"?>
<sst xmlns="http://schemas.openxmlformats.org/spreadsheetml/2006/main" count="31" uniqueCount="29">
  <si>
    <t xml:space="preserve">No </t>
    <phoneticPr fontId="1"/>
  </si>
  <si>
    <t xml:space="preserve">Cell </t>
    <phoneticPr fontId="1"/>
  </si>
  <si>
    <t>Deleted</t>
    <phoneticPr fontId="1"/>
  </si>
  <si>
    <t>flow-away</t>
    <phoneticPr fontId="1"/>
  </si>
  <si>
    <t>Pre-deleted</t>
    <phoneticPr fontId="1"/>
  </si>
  <si>
    <t>dividing</t>
    <phoneticPr fontId="1"/>
  </si>
  <si>
    <t>No</t>
    <phoneticPr fontId="1"/>
  </si>
  <si>
    <t>Cell</t>
    <phoneticPr fontId="1"/>
  </si>
  <si>
    <t>Number of division</t>
    <phoneticPr fontId="1"/>
  </si>
  <si>
    <t>Time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</si>
  <si>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</si>
  <si>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</si>
  <si>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</si>
  <si>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</si>
  <si>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</si>
  <si>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</si>
  <si>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</si>
  <si>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Dividing</t>
    <phoneticPr fontId="1"/>
  </si>
  <si>
    <t>MeanTxRed</t>
    <phoneticPr fontId="1"/>
  </si>
  <si>
    <t>Pos7:0762-0431-0177:img_000000380_Txred_000</t>
  </si>
  <si>
    <t>Pos9:0762-0468-0393:img_000000380_Txred_000</t>
  </si>
  <si>
    <t>Pos10:0762-0570-0368:img_000000380_Txred_000</t>
  </si>
  <si>
    <t>Pos12:0762-0544-0186:img_000000380_Txred_000</t>
  </si>
  <si>
    <t>Pos13:0762-0516-0122:img_000000380_Txred_000</t>
  </si>
  <si>
    <t>Pos13:0762-0485-0581:img_000000380_Txred_000</t>
  </si>
  <si>
    <t>Pos16:0762-0514-0647:img_000000380_Txred_000</t>
  </si>
  <si>
    <t>Pos18:0762-0538-0070:img_000000380_Txred_000</t>
  </si>
  <si>
    <t>Pos20:0762-0608-0840:img_000000380_Txred_000</t>
  </si>
  <si>
    <t>Pos25:0762-0695-0497:img_000000380_Txred_000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</si>
</sst>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4099-AF83-BA47-B52B-A9788DD76F6F}">
  <dimension ref="A1:F28"/>
  <sheetViews>
    <sheetView workbookViewId="0">
      <selection sqref="A1:F1"/>
    </sheetView>
  </sheetViews>
  <sheetFormatPr baseColWidth="10" defaultColWidth="11.5703125" defaultRowHeight="20"/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>
      <c r="A2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>
      <c r="A4">
        <v>2</v>
      </c>
      <c r="B4">
        <v>2</v>
      </c>
      <c r="C4">
        <v>0</v>
      </c>
      <c r="D4">
        <v>0</v>
      </c>
      <c r="E4">
        <v>0</v>
      </c>
      <c r="F4">
        <v>0</v>
      </c>
    </row>
    <row r="5" spans="1:6">
      <c r="A5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>
        <v>4</v>
      </c>
      <c r="B6">
        <v>1</v>
      </c>
      <c r="C6">
        <v>0</v>
      </c>
      <c r="D6">
        <v>0</v>
      </c>
      <c r="E6">
        <v>0</v>
      </c>
      <c r="F6">
        <v>1</v>
      </c>
    </row>
    <row r="7" spans="1:6">
      <c r="A7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>
        <v>7</v>
      </c>
      <c r="B9">
        <v>4</v>
      </c>
      <c r="C9">
        <v>1</v>
      </c>
      <c r="D9">
        <v>0</v>
      </c>
      <c r="E9">
        <v>0</v>
      </c>
      <c r="F9">
        <v>0</v>
      </c>
    </row>
    <row r="10" spans="1:6">
      <c r="A10">
        <v>8</v>
      </c>
      <c r="B10">
        <v>3</v>
      </c>
      <c r="C10">
        <v>1</v>
      </c>
      <c r="D10">
        <v>0</v>
      </c>
      <c r="E10">
        <v>1</v>
      </c>
      <c r="F10">
        <v>0</v>
      </c>
    </row>
    <row r="11" spans="1:6">
      <c r="A11">
        <v>9</v>
      </c>
      <c r="B11">
        <v>4</v>
      </c>
      <c r="C11">
        <v>2</v>
      </c>
      <c r="D11">
        <v>0</v>
      </c>
      <c r="E11">
        <v>1</v>
      </c>
      <c r="F11">
        <v>0</v>
      </c>
    </row>
    <row r="12" spans="1:6">
      <c r="A12">
        <v>10</v>
      </c>
      <c r="B12">
        <v>5</v>
      </c>
      <c r="C12">
        <v>3</v>
      </c>
      <c r="D12">
        <v>0</v>
      </c>
      <c r="E12">
        <v>2</v>
      </c>
      <c r="F12">
        <v>0</v>
      </c>
    </row>
    <row r="13" spans="1:6">
      <c r="A13">
        <v>11</v>
      </c>
      <c r="B13">
        <v>4</v>
      </c>
      <c r="C13">
        <v>0</v>
      </c>
      <c r="D13">
        <v>0</v>
      </c>
      <c r="E13">
        <v>0</v>
      </c>
      <c r="F13">
        <v>1</v>
      </c>
    </row>
    <row r="14" spans="1:6">
      <c r="A14">
        <v>12</v>
      </c>
      <c r="B14">
        <v>8</v>
      </c>
      <c r="C14">
        <v>2</v>
      </c>
      <c r="D14">
        <v>0</v>
      </c>
      <c r="E14">
        <v>1</v>
      </c>
      <c r="F14">
        <v>1</v>
      </c>
    </row>
    <row r="15" spans="1:6">
      <c r="A15">
        <v>13</v>
      </c>
      <c r="B15">
        <v>9</v>
      </c>
      <c r="C15">
        <v>2</v>
      </c>
      <c r="D15">
        <v>0</v>
      </c>
      <c r="E15">
        <v>0</v>
      </c>
      <c r="F15">
        <v>0</v>
      </c>
    </row>
    <row r="16" spans="1:6">
      <c r="A16">
        <v>14</v>
      </c>
      <c r="B16">
        <v>4</v>
      </c>
      <c r="C16">
        <v>0</v>
      </c>
      <c r="D16">
        <v>0</v>
      </c>
      <c r="E16">
        <v>0</v>
      </c>
      <c r="F16">
        <v>2</v>
      </c>
    </row>
    <row r="17" spans="1:6">
      <c r="A17">
        <v>15</v>
      </c>
      <c r="B17">
        <v>7</v>
      </c>
      <c r="C17">
        <v>0</v>
      </c>
      <c r="D17">
        <v>0</v>
      </c>
      <c r="E17">
        <v>0</v>
      </c>
      <c r="F17">
        <v>0</v>
      </c>
    </row>
    <row r="18" spans="1:6">
      <c r="A18">
        <v>16</v>
      </c>
      <c r="B18">
        <v>5</v>
      </c>
      <c r="C18">
        <v>2</v>
      </c>
      <c r="D18">
        <v>0</v>
      </c>
      <c r="E18">
        <v>1</v>
      </c>
      <c r="F18">
        <v>0</v>
      </c>
    </row>
    <row r="19" spans="1:6">
      <c r="A19">
        <v>17</v>
      </c>
      <c r="B19">
        <v>3</v>
      </c>
      <c r="C19">
        <v>0</v>
      </c>
      <c r="D19">
        <v>0</v>
      </c>
      <c r="E19">
        <v>0</v>
      </c>
      <c r="F19">
        <v>0</v>
      </c>
    </row>
    <row r="20" spans="1:6">
      <c r="A20">
        <v>18</v>
      </c>
      <c r="B20">
        <v>2</v>
      </c>
      <c r="C20">
        <v>1</v>
      </c>
      <c r="D20">
        <v>0</v>
      </c>
      <c r="E20">
        <v>0</v>
      </c>
      <c r="F20">
        <v>1</v>
      </c>
    </row>
    <row r="21" spans="1:6">
      <c r="A21">
        <v>19</v>
      </c>
      <c r="B21">
        <v>4</v>
      </c>
      <c r="C21">
        <v>1</v>
      </c>
      <c r="D21">
        <v>0</v>
      </c>
      <c r="E21">
        <v>1</v>
      </c>
      <c r="F21">
        <v>0</v>
      </c>
    </row>
    <row r="22" spans="1:6">
      <c r="A22">
        <v>20</v>
      </c>
      <c r="B22">
        <v>6</v>
      </c>
      <c r="C22">
        <v>1</v>
      </c>
      <c r="D22">
        <v>0</v>
      </c>
      <c r="E22">
        <v>0</v>
      </c>
      <c r="F22">
        <v>2</v>
      </c>
    </row>
    <row r="23" spans="1:6">
      <c r="A23">
        <v>21</v>
      </c>
      <c r="B23">
        <v>5</v>
      </c>
      <c r="C23">
        <v>0</v>
      </c>
      <c r="D23">
        <v>0</v>
      </c>
      <c r="E23">
        <v>0</v>
      </c>
      <c r="F23">
        <v>1</v>
      </c>
    </row>
    <row r="24" spans="1:6">
      <c r="A24">
        <v>22</v>
      </c>
      <c r="B24">
        <v>7</v>
      </c>
      <c r="C24">
        <v>2</v>
      </c>
      <c r="D24">
        <v>0</v>
      </c>
      <c r="E24">
        <v>2</v>
      </c>
      <c r="F24">
        <v>0</v>
      </c>
    </row>
    <row r="25" spans="1:6">
      <c r="A25">
        <v>23</v>
      </c>
      <c r="B25">
        <v>6</v>
      </c>
      <c r="C25">
        <v>0</v>
      </c>
      <c r="D25">
        <v>0</v>
      </c>
      <c r="E25">
        <v>0</v>
      </c>
      <c r="F25">
        <v>1</v>
      </c>
    </row>
    <row r="26" spans="1:6">
      <c r="A26">
        <v>24</v>
      </c>
      <c r="B26">
        <v>4</v>
      </c>
      <c r="C26">
        <v>0</v>
      </c>
      <c r="D26">
        <v>0</v>
      </c>
      <c r="E26">
        <v>0</v>
      </c>
      <c r="F26">
        <v>0</v>
      </c>
    </row>
    <row r="27" spans="1:6">
      <c r="A27">
        <v>25</v>
      </c>
      <c r="B27">
        <v>5</v>
      </c>
      <c r="C27">
        <v>2</v>
      </c>
      <c r="D27">
        <v>0</v>
      </c>
      <c r="E27">
        <v>1</v>
      </c>
      <c r="F27">
        <v>0</v>
      </c>
    </row>
    <row r="28" spans="1:6">
      <c r="B28">
        <f>SUM(B2:B27)</f>
        <v>102</v>
      </c>
      <c r="C28">
        <f t="shared" ref="C28:F28" si="0">SUM(C2:C27)</f>
        <v>20</v>
      </c>
      <c r="D28">
        <f t="shared" si="0"/>
        <v>0</v>
      </c>
      <c r="E28">
        <f t="shared" si="0"/>
        <v>10</v>
      </c>
      <c r="F28">
        <f t="shared" si="0"/>
        <v>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9523-A4C5-494B-ADA2-08D27FDD290F}">
  <dimension ref="A1:K11"/>
  <sheetViews>
    <sheetView workbookViewId="0">
      <selection sqref="A1:K1"/>
    </sheetView>
  </sheetViews>
  <sheetFormatPr baseColWidth="10" defaultColWidth="11.5703125" defaultRowHeight="20"/>
  <sheetData>
    <row r="1" spans="1:11">
      <c r="A1" t="s">
        <v>0</v>
      </c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>
      <c r="A2">
        <v>7</v>
      </c>
      <c r="B2">
        <v>1</v>
      </c>
      <c r="C2" t="s">
        <v>19</v>
      </c>
      <c r="D2">
        <v>121</v>
      </c>
      <c r="E2">
        <v>457.36399999999998</v>
      </c>
      <c r="F2">
        <v>9.5879999999999992</v>
      </c>
      <c r="G2">
        <v>435</v>
      </c>
      <c r="H2">
        <v>478</v>
      </c>
      <c r="I2">
        <v>454.91399999999999</v>
      </c>
      <c r="J2">
        <v>0</v>
      </c>
      <c r="K2">
        <f t="shared" ref="K2:K11" si="0">E2-I2</f>
        <v>2.4499999999999886</v>
      </c>
    </row>
    <row r="3" spans="1:11">
      <c r="A3">
        <v>9</v>
      </c>
      <c r="B3">
        <v>1</v>
      </c>
      <c r="C3" t="s">
        <v>20</v>
      </c>
      <c r="D3">
        <v>325</v>
      </c>
      <c r="E3">
        <v>457.04899999999998</v>
      </c>
      <c r="F3">
        <v>10.382</v>
      </c>
      <c r="G3">
        <v>425</v>
      </c>
      <c r="H3">
        <v>507</v>
      </c>
      <c r="I3">
        <v>455.69</v>
      </c>
      <c r="J3">
        <v>0</v>
      </c>
      <c r="K3">
        <f t="shared" si="0"/>
        <v>1.3589999999999804</v>
      </c>
    </row>
    <row r="4" spans="1:11">
      <c r="A4">
        <v>10</v>
      </c>
      <c r="B4">
        <v>1</v>
      </c>
      <c r="C4" t="s">
        <v>21</v>
      </c>
      <c r="D4">
        <v>424</v>
      </c>
      <c r="E4">
        <v>453.35399999999998</v>
      </c>
      <c r="F4">
        <v>9.4169999999999998</v>
      </c>
      <c r="G4">
        <v>431</v>
      </c>
      <c r="H4">
        <v>480</v>
      </c>
      <c r="I4">
        <v>452.75400000000002</v>
      </c>
      <c r="J4">
        <v>0</v>
      </c>
      <c r="K4">
        <f t="shared" si="0"/>
        <v>0.59999999999996589</v>
      </c>
    </row>
    <row r="5" spans="1:11">
      <c r="A5">
        <v>12</v>
      </c>
      <c r="B5">
        <v>1</v>
      </c>
      <c r="C5" t="s">
        <v>22</v>
      </c>
      <c r="D5">
        <v>125</v>
      </c>
      <c r="E5">
        <v>455.37599999999998</v>
      </c>
      <c r="F5">
        <v>10.721</v>
      </c>
      <c r="G5">
        <v>433</v>
      </c>
      <c r="H5">
        <v>481</v>
      </c>
      <c r="I5">
        <v>454.42399999999998</v>
      </c>
      <c r="J5">
        <v>0</v>
      </c>
      <c r="K5">
        <f t="shared" si="0"/>
        <v>0.95199999999999818</v>
      </c>
    </row>
    <row r="6" spans="1:11">
      <c r="A6">
        <v>13</v>
      </c>
      <c r="B6">
        <v>1</v>
      </c>
      <c r="C6" t="s">
        <v>23</v>
      </c>
      <c r="D6">
        <v>230</v>
      </c>
      <c r="E6">
        <v>458.8</v>
      </c>
      <c r="F6">
        <v>9.4290000000000003</v>
      </c>
      <c r="G6">
        <v>433</v>
      </c>
      <c r="H6">
        <v>488</v>
      </c>
      <c r="I6">
        <v>457.37799999999999</v>
      </c>
      <c r="J6">
        <v>0</v>
      </c>
      <c r="K6">
        <f t="shared" si="0"/>
        <v>1.4220000000000255</v>
      </c>
    </row>
    <row r="7" spans="1:11">
      <c r="B7">
        <v>2</v>
      </c>
      <c r="C7" t="s">
        <v>24</v>
      </c>
      <c r="D7">
        <v>320</v>
      </c>
      <c r="E7">
        <v>459.75</v>
      </c>
      <c r="F7">
        <v>9.9770000000000003</v>
      </c>
      <c r="G7">
        <v>436</v>
      </c>
      <c r="H7">
        <v>516</v>
      </c>
      <c r="I7">
        <v>458.334</v>
      </c>
      <c r="J7">
        <v>0</v>
      </c>
      <c r="K7">
        <f t="shared" si="0"/>
        <v>1.4159999999999968</v>
      </c>
    </row>
    <row r="8" spans="1:11">
      <c r="A8">
        <v>16</v>
      </c>
      <c r="B8">
        <v>1</v>
      </c>
      <c r="C8" t="s">
        <v>25</v>
      </c>
      <c r="D8">
        <v>232</v>
      </c>
      <c r="E8">
        <v>456.17200000000003</v>
      </c>
      <c r="F8">
        <v>9.9529999999999994</v>
      </c>
      <c r="G8">
        <v>427</v>
      </c>
      <c r="H8">
        <v>491</v>
      </c>
      <c r="I8">
        <v>456.07600000000002</v>
      </c>
      <c r="J8">
        <v>0</v>
      </c>
      <c r="K8">
        <f t="shared" si="0"/>
        <v>9.6000000000003638E-2</v>
      </c>
    </row>
    <row r="9" spans="1:11">
      <c r="A9">
        <v>18</v>
      </c>
      <c r="B9">
        <v>1</v>
      </c>
      <c r="C9" t="s">
        <v>26</v>
      </c>
      <c r="D9">
        <v>334</v>
      </c>
      <c r="E9">
        <v>453.65600000000001</v>
      </c>
      <c r="F9">
        <v>10.597</v>
      </c>
      <c r="G9">
        <v>419</v>
      </c>
      <c r="H9">
        <v>523</v>
      </c>
      <c r="I9">
        <v>454.62200000000001</v>
      </c>
      <c r="J9">
        <v>0</v>
      </c>
      <c r="K9">
        <f t="shared" si="0"/>
        <v>-0.96600000000000819</v>
      </c>
    </row>
    <row r="10" spans="1:11">
      <c r="A10">
        <v>20</v>
      </c>
      <c r="B10">
        <v>1</v>
      </c>
      <c r="C10" t="s">
        <v>27</v>
      </c>
      <c r="D10">
        <v>295</v>
      </c>
      <c r="E10">
        <v>453.63099999999997</v>
      </c>
      <c r="F10">
        <v>9.1050000000000004</v>
      </c>
      <c r="G10">
        <v>431</v>
      </c>
      <c r="H10">
        <v>479</v>
      </c>
      <c r="I10">
        <v>452.78399999999999</v>
      </c>
      <c r="J10">
        <v>0</v>
      </c>
      <c r="K10">
        <f t="shared" si="0"/>
        <v>0.84699999999997999</v>
      </c>
    </row>
    <row r="11" spans="1:11">
      <c r="A11">
        <v>25</v>
      </c>
      <c r="B11">
        <v>1</v>
      </c>
      <c r="C11" t="s">
        <v>28</v>
      </c>
      <c r="D11">
        <v>260</v>
      </c>
      <c r="E11">
        <v>457.20400000000001</v>
      </c>
      <c r="F11">
        <v>10.259</v>
      </c>
      <c r="G11">
        <v>430</v>
      </c>
      <c r="H11">
        <v>500</v>
      </c>
      <c r="I11">
        <v>456.34199999999998</v>
      </c>
      <c r="J11">
        <v>0</v>
      </c>
      <c r="K11">
        <f t="shared" si="0"/>
        <v>0.86200000000002319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C6E7-57F8-364A-A503-0CFF3E4AC4EE}">
  <dimension ref="A1:M12"/>
  <sheetViews>
    <sheetView tabSelected="1" workbookViewId="0">
      <selection activeCell="A3" sqref="A3"/>
    </sheetView>
  </sheetViews>
  <sheetFormatPr baseColWidth="10" defaultColWidth="11.5703125" defaultRowHeight="20"/>
  <sheetData>
    <row r="1" spans="1:13">
      <c r="A1" t="s">
        <v>6</v>
      </c>
      <c r="B1" t="s">
        <v>7</v>
      </c>
      <c r="C1" t="s">
        <v>8</v>
      </c>
      <c r="D1" t="s">
        <v>9</v>
      </c>
    </row>
    <row r="2" spans="1:13">
      <c r="A2">
        <f>IF(mCherry_at_10hr!A2="","",mCherry_at_10hr!A2)</f>
        <v>7</v>
      </c>
      <c r="B2">
        <f>IF(mCherry_at_10hr!B2="","",mCherry_at_10hr!B2)</f>
        <v>1</v>
      </c>
      <c r="C2">
        <f t="shared" ref="C2:C11" si="0">COUNT(D2:Z2)</f>
        <v>10</v>
      </c>
      <c r="D2">
        <v>357</v>
      </c>
      <c r="E2">
        <v>318</v>
      </c>
      <c r="F2">
        <v>297</v>
      </c>
      <c r="G2">
        <v>277</v>
      </c>
      <c r="H2">
        <v>234</v>
      </c>
      <c r="I2">
        <v>204</v>
      </c>
      <c r="J2">
        <v>172</v>
      </c>
      <c r="K2">
        <v>148</v>
      </c>
      <c r="L2">
        <v>121</v>
      </c>
      <c r="M2">
        <v>101</v>
      </c>
    </row>
    <row r="3" spans="1:13">
      <c r="A3">
        <f>IF(mCherry_at_10hr!A3="","",mCherry_at_10hr!A3)</f>
        <v>9</v>
      </c>
      <c r="B3">
        <f>IF(mCherry_at_10hr!B3="","",mCherry_at_10hr!B3)</f>
        <v>1</v>
      </c>
      <c r="C3">
        <f t="shared" si="0"/>
        <v>6</v>
      </c>
      <c r="D3">
        <v>345</v>
      </c>
      <c r="E3">
        <v>292</v>
      </c>
      <c r="F3">
        <v>272</v>
      </c>
      <c r="G3">
        <v>202</v>
      </c>
      <c r="H3">
        <v>173</v>
      </c>
      <c r="I3">
        <v>110</v>
      </c>
    </row>
    <row r="4" spans="1:13">
      <c r="A4">
        <f>IF(mCherry_at_10hr!A4="","",mCherry_at_10hr!A4)</f>
        <v>10</v>
      </c>
      <c r="B4">
        <f>IF(mCherry_at_10hr!B4="","",mCherry_at_10hr!B4)</f>
        <v>1</v>
      </c>
      <c r="C4">
        <f t="shared" si="0"/>
        <v>6</v>
      </c>
      <c r="D4">
        <v>315</v>
      </c>
      <c r="E4">
        <v>282</v>
      </c>
      <c r="F4">
        <v>255</v>
      </c>
      <c r="G4">
        <v>195</v>
      </c>
      <c r="H4">
        <v>151</v>
      </c>
      <c r="I4">
        <v>105</v>
      </c>
    </row>
    <row r="5" spans="1:13">
      <c r="A5">
        <f>IF(mCherry_at_10hr!A5="","",mCherry_at_10hr!A5)</f>
        <v>12</v>
      </c>
      <c r="B5">
        <f>IF(mCherry_at_10hr!B5="","",mCherry_at_10hr!B5)</f>
        <v>1</v>
      </c>
      <c r="C5">
        <f t="shared" si="0"/>
        <v>9</v>
      </c>
      <c r="D5">
        <v>351</v>
      </c>
      <c r="E5">
        <v>305</v>
      </c>
      <c r="F5">
        <v>274</v>
      </c>
      <c r="G5">
        <v>240</v>
      </c>
      <c r="H5">
        <v>208</v>
      </c>
      <c r="I5">
        <v>192</v>
      </c>
      <c r="J5">
        <v>165</v>
      </c>
      <c r="K5">
        <v>127</v>
      </c>
      <c r="L5">
        <v>98</v>
      </c>
    </row>
    <row r="6" spans="1:13">
      <c r="A6">
        <f>IF(mCherry_at_10hr!A6="","",mCherry_at_10hr!A6)</f>
        <v>13</v>
      </c>
      <c r="B6">
        <f>IF(mCherry_at_10hr!B6="","",mCherry_at_10hr!B6)</f>
        <v>1</v>
      </c>
      <c r="C6">
        <f t="shared" si="0"/>
        <v>9</v>
      </c>
      <c r="D6">
        <v>367</v>
      </c>
      <c r="E6">
        <v>336</v>
      </c>
      <c r="F6">
        <v>308</v>
      </c>
      <c r="G6">
        <v>273</v>
      </c>
      <c r="H6">
        <v>247</v>
      </c>
      <c r="I6">
        <v>200</v>
      </c>
      <c r="J6">
        <v>155</v>
      </c>
      <c r="K6">
        <v>132</v>
      </c>
      <c r="L6">
        <v>95</v>
      </c>
    </row>
    <row r="7" spans="1:13">
      <c r="A7" t="str">
        <f>IF(mCherry_at_10hr!A7="","",mCherry_at_10hr!A7)</f>
        <v/>
      </c>
      <c r="B7">
        <f>IF(mCherry_at_10hr!B7="","",mCherry_at_10hr!B7)</f>
        <v>2</v>
      </c>
      <c r="C7">
        <f t="shared" si="0"/>
        <v>7</v>
      </c>
      <c r="D7">
        <v>329</v>
      </c>
      <c r="E7">
        <v>302</v>
      </c>
      <c r="F7">
        <v>272</v>
      </c>
      <c r="G7">
        <v>237</v>
      </c>
      <c r="H7">
        <v>173</v>
      </c>
      <c r="I7">
        <v>131</v>
      </c>
      <c r="J7">
        <v>95</v>
      </c>
    </row>
    <row r="8" spans="1:13">
      <c r="A8">
        <f>IF(mCherry_at_10hr!A8="","",mCherry_at_10hr!A8)</f>
        <v>16</v>
      </c>
      <c r="B8">
        <f>IF(mCherry_at_10hr!B8="","",mCherry_at_10hr!B8)</f>
        <v>1</v>
      </c>
      <c r="C8">
        <f t="shared" si="0"/>
        <v>8</v>
      </c>
      <c r="D8">
        <v>309</v>
      </c>
      <c r="E8">
        <v>273</v>
      </c>
      <c r="F8">
        <v>245</v>
      </c>
      <c r="G8">
        <v>225</v>
      </c>
      <c r="H8">
        <v>205</v>
      </c>
      <c r="I8">
        <v>170</v>
      </c>
      <c r="J8">
        <v>137</v>
      </c>
      <c r="K8">
        <v>101</v>
      </c>
    </row>
    <row r="9" spans="1:13">
      <c r="A9">
        <f>IF(mCherry_at_10hr!A9="","",mCherry_at_10hr!A9)</f>
        <v>18</v>
      </c>
      <c r="B9">
        <f>IF(mCherry_at_10hr!B9="","",mCherry_at_10hr!B9)</f>
        <v>1</v>
      </c>
      <c r="C9">
        <f t="shared" si="0"/>
        <v>6</v>
      </c>
      <c r="D9">
        <v>341</v>
      </c>
      <c r="E9">
        <v>306</v>
      </c>
      <c r="F9">
        <v>249</v>
      </c>
      <c r="G9">
        <v>185</v>
      </c>
      <c r="H9">
        <v>121</v>
      </c>
      <c r="I9">
        <v>85</v>
      </c>
    </row>
    <row r="10" spans="1:13">
      <c r="A10">
        <f>IF(mCherry_at_10hr!A10="","",mCherry_at_10hr!A10)</f>
        <v>20</v>
      </c>
      <c r="B10">
        <f>IF(mCherry_at_10hr!B10="","",mCherry_at_10hr!B10)</f>
        <v>1</v>
      </c>
      <c r="C10">
        <f t="shared" si="0"/>
        <v>10</v>
      </c>
      <c r="D10">
        <v>357</v>
      </c>
      <c r="E10">
        <v>328</v>
      </c>
      <c r="F10">
        <v>307</v>
      </c>
      <c r="G10">
        <v>281</v>
      </c>
      <c r="H10">
        <v>243</v>
      </c>
      <c r="I10">
        <v>197</v>
      </c>
      <c r="J10">
        <v>166</v>
      </c>
      <c r="K10">
        <v>147</v>
      </c>
      <c r="L10">
        <v>107</v>
      </c>
      <c r="M10">
        <v>82</v>
      </c>
    </row>
    <row r="11" spans="1:13">
      <c r="A11">
        <f>IF(mCherry_at_10hr!A11="","",mCherry_at_10hr!A11)</f>
        <v>25</v>
      </c>
      <c r="B11">
        <f>IF(mCherry_at_10hr!B11="","",mCherry_at_10hr!B11)</f>
        <v>1</v>
      </c>
      <c r="C11">
        <f t="shared" si="0"/>
        <v>6</v>
      </c>
      <c r="D11">
        <v>294</v>
      </c>
      <c r="E11">
        <v>246</v>
      </c>
      <c r="F11">
        <v>215</v>
      </c>
      <c r="G11">
        <v>195</v>
      </c>
      <c r="H11">
        <v>161</v>
      </c>
      <c r="I11">
        <v>108</v>
      </c>
    </row>
    <row r="12" spans="1:13">
      <c r="A12" t="str">
        <f>IF(mCherry_at_10hr!A12="","",mCherry_at_10hr!A12)</f>
        <v/>
      </c>
      <c r="B12" t="str">
        <f>IF(mCherry_at_10hr!B12="","",mCherry_at_10hr!B12)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mCherry_at_10hr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2019-04-17T05:24:28Z</dcterms:created>
  <dcterms:modified xsi:type="dcterms:W3CDTF">2019-05-23T08:37:16Z</dcterms:modified>
</cp:coreProperties>
</file>