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10hr/"/>
    </mc:Choice>
  </mc:AlternateContent>
  <xr:revisionPtr revIDLastSave="0" documentId="13_ncr:1_{22A54955-A80C-694E-800B-A3908641CB13}" xr6:coauthVersionLast="47" xr6:coauthVersionMax="47" xr10:uidLastSave="{00000000-0000-0000-0000-000000000000}"/>
  <bookViews>
    <workbookView xWindow="0" yWindow="800" windowWidth="20400" windowHeight="17320" activeTab="2" xr2:uid="{5F2EFFA7-5755-6B48-9C00-BB248EBAE0E7}"/>
  </bookViews>
  <sheets>
    <sheet name="Probability" sheetId="1" r:id="rId1"/>
    <sheet name="mCherry_at_10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3" l="1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C34" i="1"/>
  <c r="G34" i="1" s="1"/>
  <c r="D34" i="1"/>
  <c r="E34" i="1"/>
  <c r="F34" i="1"/>
  <c r="B34" i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A3" i="3" l="1"/>
  <c r="K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2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B2" i="3"/>
  <c r="A2" i="3"/>
</calcChain>
</file>

<file path=xl/sharedStrings.xml><?xml version="1.0" encoding="utf-8"?>
<sst xmlns="http://schemas.openxmlformats.org/spreadsheetml/2006/main" count="87" uniqueCount="85">
  <si>
    <t xml:space="preserve">No </t>
    <phoneticPr fontId="1"/>
  </si>
  <si>
    <t xml:space="preserve">Cell </t>
    <phoneticPr fontId="1"/>
  </si>
  <si>
    <t>Deleted</t>
    <phoneticPr fontId="1"/>
  </si>
  <si>
    <t>dividing</t>
    <phoneticPr fontId="1"/>
  </si>
  <si>
    <t>flow-away</t>
    <phoneticPr fontId="1"/>
  </si>
  <si>
    <t>Pre-deleted</t>
    <phoneticPr fontId="1"/>
  </si>
  <si>
    <t>Cell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</si>
  <si>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</si>
  <si>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</si>
  <si>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</si>
  <si>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</si>
  <si>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</si>
  <si>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</si>
  <si>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</si>
  <si>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</si>
  <si>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</si>
  <si>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No</t>
    <phoneticPr fontId="1"/>
  </si>
  <si>
    <t>Number of division</t>
    <phoneticPr fontId="1"/>
  </si>
  <si>
    <t>Time</t>
    <phoneticPr fontId="1"/>
  </si>
  <si>
    <t>Pos0:0752-0250-0449:img_000000375_Txred_000</t>
  </si>
  <si>
    <t>Pos1:0752-0227-0233:img_000000375_Txred_000</t>
  </si>
  <si>
    <t>Pos1:0752-0224-0307:img_000000375_Txred_000</t>
  </si>
  <si>
    <t>Pos1:0752-0234-0529:img_000000375_Txred_000</t>
  </si>
  <si>
    <t>Pos1:0752-0230-0834:img_000000375_Txred_000</t>
  </si>
  <si>
    <t>Pos2:0752-0217-0530:img_000000375_Txred_000</t>
  </si>
  <si>
    <t>Pos2:0752-0222-0604:img_000000375_Txred_000</t>
  </si>
  <si>
    <t>Pos3:0752-0254-0360:img_000000375_Txred_000</t>
  </si>
  <si>
    <t>Pos3:0752-0189-0740:img_000000375_Txred_000</t>
  </si>
  <si>
    <t>Pos4:0752-0199-0122:img_000000375_Txred_000</t>
  </si>
  <si>
    <t>Pos4:0752-0196-0201:img_000000375_Txred_000</t>
  </si>
  <si>
    <t>Pos5:0752-0169-0216:img_000000375_Txred_000</t>
  </si>
  <si>
    <t>Pos5:0752-0171-0289:img_000000375_Txred_000</t>
  </si>
  <si>
    <t>Pos5:0752-0166-0367:img_000000375_Txred_000</t>
  </si>
  <si>
    <t>Pos5:0752-0172-0822:img_000000375_Txred_000</t>
  </si>
  <si>
    <t>Pos7:0752-0154-0425:img_000000375_Txred_000</t>
  </si>
  <si>
    <t>Pos8:0752-0179-0686:img_000000375_Txred_000</t>
  </si>
  <si>
    <t>Pos8:0752-0177-0988:img_000000375_Txred_000</t>
  </si>
  <si>
    <t>Pos9:0752-0195-0578:img_000000375_Txred_000</t>
  </si>
  <si>
    <t>Pos10:0752-0203-0298:img_000000375_Txred_000</t>
  </si>
  <si>
    <t>Pos10:0752-0163-0980:img_000000375_Txred_000</t>
  </si>
  <si>
    <t>Pos11:0752-0177-0229:img_000000375_Txred_000</t>
  </si>
  <si>
    <t>Pos11:0752-0179-0458:img_000000375_Txred_000</t>
  </si>
  <si>
    <t>Pos11:0752-0196-0531:img_000000375_Txred_000</t>
  </si>
  <si>
    <t>Pos11:0752-0171-0607:img_000000375_Txred_000</t>
  </si>
  <si>
    <t>Pos12:0752-0148-0588:img_000000375_Txred_000</t>
  </si>
  <si>
    <t>Pos13:0752-0160-0054:img_000000375_Txred_000</t>
  </si>
  <si>
    <t>Pos13:0752-0188-0280:img_000000375_Txred_000</t>
  </si>
  <si>
    <t>Pos13:0752-0191-0512:img_000000375_Txred_000</t>
  </si>
  <si>
    <t>Pos13:0752-0170-0666:img_000000375_Txred_000</t>
  </si>
  <si>
    <t>Pos13:0752-0175-0742:img_000000375_Txred_000</t>
  </si>
  <si>
    <t>Pos13:0752-0223-0818:img_000000375_Txred_000</t>
  </si>
  <si>
    <t>Pos14:0752-0185-0592:img_000000375_Txred_000</t>
  </si>
  <si>
    <t>Pos14:0752-0189-0669:img_000000375_Txred_000</t>
  </si>
  <si>
    <t>Pos14:0752-0176-0974:img_000000375_Txred_000</t>
  </si>
  <si>
    <t>Pos16:0752-0250-0381:img_000000375_Txred_000</t>
  </si>
  <si>
    <t>Pos16:0752-0321-0763:img_000000375_Txred_000</t>
  </si>
  <si>
    <t>Pos16:0752-0276-0916:img_000000375_Txred_000</t>
  </si>
  <si>
    <t>Pos16:0752-0266-0994:img_000000375_Txred_000</t>
  </si>
  <si>
    <t>Pos17:0752-0263-0207:img_000000375_Txred_000</t>
  </si>
  <si>
    <t>Pos17:0752-0288-0746:img_000000375_Txred_000</t>
  </si>
  <si>
    <t>Pos18:0752-0705-0071:img_000000375_Txred_000</t>
  </si>
  <si>
    <t>Pos19:0752-0589-0041:img_000000375_Txred_000</t>
  </si>
  <si>
    <t>Pos19:0752-0627-0498:img_000000375_Txred_000</t>
  </si>
  <si>
    <t>Pos20:0752-0615-0148:img_000000375_Txred_000</t>
  </si>
  <si>
    <t>Pos20:0752-0609-0531:img_000000375_Txred_000</t>
  </si>
  <si>
    <t>Pos21:0752-0618-0744:img_000000375_Txred_000</t>
  </si>
  <si>
    <t>Pos22:0752-0608-0740:img_000000375_Txred_000</t>
  </si>
  <si>
    <t>Pos22:0752-0591-0815:img_000000375_Txred_000</t>
  </si>
  <si>
    <t>Pos22:0752-0595-0892:img_000000375_Txred_000</t>
  </si>
  <si>
    <t>Pos23:0752-0643-0450:img_000000375_Txred_000</t>
  </si>
  <si>
    <t>Pos23:0752-0639-0677:img_000000375_Txred_000</t>
  </si>
  <si>
    <t>Pos23:0752-0644-0981:img_000000375_Txred_000</t>
  </si>
  <si>
    <t>Pos25:0752-0575-0367:img_000000375_Txred_000</t>
  </si>
  <si>
    <t>Pos25:0752-0544-0594:img_000000375_Txred_000</t>
  </si>
  <si>
    <t>Pos26:0752-0562-0425:img_000000375_Txred_000</t>
  </si>
  <si>
    <t>Pos28:0752-0490-0137:img_000000375_Txred_000</t>
  </si>
  <si>
    <t>Pos28:0752-0505-0444:img_000000375_Txred_000</t>
  </si>
  <si>
    <t>Pos28:0752-0497-0975:img_000000375_Txred_000</t>
  </si>
  <si>
    <t>Pos29:0752-0506-0211:img_000000375_Txred_000</t>
  </si>
  <si>
    <t>Pos29:0752-0523-0365:img_000000375_Txred_000</t>
  </si>
  <si>
    <t>Total</t>
    <phoneticPr fontId="1"/>
  </si>
  <si>
    <t>Pos30:0752-0513-0047:img_000000375_Txred_000</t>
  </si>
  <si>
    <t>Pos30:0752-0509-0195:img_000000375_Txred_000</t>
  </si>
  <si>
    <t>Pos30:0752-0506-0430:img_000000375_Txred_000</t>
  </si>
  <si>
    <t>Pos31:0752-0511-0059:img_000000375_Txred_000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</si>
</sst>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F195-580E-B649-B804-6279D3544ED7}">
  <dimension ref="A1:G34"/>
  <sheetViews>
    <sheetView workbookViewId="0">
      <selection activeCell="A2" sqref="A2:A33"/>
    </sheetView>
  </sheetViews>
  <sheetFormatPr baseColWidth="10" defaultColWidth="11.5703125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11</v>
      </c>
      <c r="C2">
        <v>1</v>
      </c>
      <c r="D2">
        <v>0</v>
      </c>
      <c r="E2">
        <v>0</v>
      </c>
      <c r="F2">
        <v>0</v>
      </c>
    </row>
    <row r="3" spans="1:6">
      <c r="A3">
        <v>1</v>
      </c>
      <c r="B3">
        <v>11</v>
      </c>
      <c r="C3">
        <v>4</v>
      </c>
      <c r="D3">
        <v>0</v>
      </c>
      <c r="E3">
        <v>0</v>
      </c>
      <c r="F3">
        <v>2</v>
      </c>
    </row>
    <row r="4" spans="1:6">
      <c r="A4">
        <v>2</v>
      </c>
      <c r="B4">
        <v>12</v>
      </c>
      <c r="C4">
        <v>2</v>
      </c>
      <c r="D4">
        <v>0</v>
      </c>
      <c r="E4">
        <v>0</v>
      </c>
      <c r="F4">
        <v>0</v>
      </c>
    </row>
    <row r="5" spans="1:6">
      <c r="A5">
        <v>3</v>
      </c>
      <c r="B5">
        <v>12</v>
      </c>
      <c r="C5">
        <v>4</v>
      </c>
      <c r="D5">
        <v>0</v>
      </c>
      <c r="E5">
        <v>0</v>
      </c>
      <c r="F5">
        <v>1</v>
      </c>
    </row>
    <row r="6" spans="1:6">
      <c r="A6">
        <v>4</v>
      </c>
      <c r="B6">
        <v>10</v>
      </c>
      <c r="C6">
        <v>3</v>
      </c>
      <c r="D6">
        <v>0</v>
      </c>
      <c r="E6">
        <v>0</v>
      </c>
      <c r="F6">
        <v>1</v>
      </c>
    </row>
    <row r="7" spans="1:6">
      <c r="A7">
        <v>5</v>
      </c>
      <c r="B7">
        <v>13</v>
      </c>
      <c r="C7">
        <v>4</v>
      </c>
      <c r="D7">
        <v>0</v>
      </c>
      <c r="E7">
        <v>0</v>
      </c>
      <c r="F7">
        <v>0</v>
      </c>
    </row>
    <row r="8" spans="1:6">
      <c r="A8">
        <v>7</v>
      </c>
      <c r="B8">
        <v>11</v>
      </c>
      <c r="C8">
        <v>1</v>
      </c>
      <c r="D8">
        <v>0</v>
      </c>
      <c r="E8">
        <v>0</v>
      </c>
      <c r="F8">
        <v>2</v>
      </c>
    </row>
    <row r="9" spans="1:6">
      <c r="A9">
        <v>8</v>
      </c>
      <c r="B9">
        <v>10</v>
      </c>
      <c r="C9">
        <v>2</v>
      </c>
      <c r="D9">
        <v>0</v>
      </c>
      <c r="E9">
        <v>0</v>
      </c>
      <c r="F9">
        <v>0</v>
      </c>
    </row>
    <row r="10" spans="1:6">
      <c r="A10">
        <v>9</v>
      </c>
      <c r="B10">
        <v>7</v>
      </c>
      <c r="C10">
        <v>1</v>
      </c>
      <c r="D10">
        <v>0</v>
      </c>
      <c r="E10">
        <v>0</v>
      </c>
      <c r="F10">
        <v>2</v>
      </c>
    </row>
    <row r="11" spans="1:6">
      <c r="A11">
        <v>10</v>
      </c>
      <c r="B11">
        <v>11</v>
      </c>
      <c r="C11">
        <v>2</v>
      </c>
      <c r="D11">
        <v>0</v>
      </c>
      <c r="E11">
        <v>0</v>
      </c>
      <c r="F11">
        <v>1</v>
      </c>
    </row>
    <row r="12" spans="1:6">
      <c r="A12">
        <v>11</v>
      </c>
      <c r="B12">
        <v>13</v>
      </c>
      <c r="C12">
        <v>4</v>
      </c>
      <c r="D12">
        <v>0</v>
      </c>
      <c r="E12">
        <v>0</v>
      </c>
      <c r="F12">
        <v>0</v>
      </c>
    </row>
    <row r="13" spans="1:6">
      <c r="A13">
        <v>12</v>
      </c>
      <c r="B13">
        <v>13</v>
      </c>
      <c r="C13">
        <v>1</v>
      </c>
      <c r="D13">
        <v>0</v>
      </c>
      <c r="E13">
        <v>0</v>
      </c>
      <c r="F13">
        <v>0</v>
      </c>
    </row>
    <row r="14" spans="1:6">
      <c r="A14">
        <v>13</v>
      </c>
      <c r="B14">
        <v>13</v>
      </c>
      <c r="C14">
        <v>6</v>
      </c>
      <c r="D14">
        <v>0</v>
      </c>
      <c r="E14">
        <v>0</v>
      </c>
      <c r="F14">
        <v>1</v>
      </c>
    </row>
    <row r="15" spans="1:6">
      <c r="A15">
        <v>14</v>
      </c>
      <c r="B15">
        <v>10</v>
      </c>
      <c r="C15">
        <v>4</v>
      </c>
      <c r="D15">
        <v>0</v>
      </c>
      <c r="E15">
        <v>0</v>
      </c>
      <c r="F15">
        <v>1</v>
      </c>
    </row>
    <row r="16" spans="1:6">
      <c r="A16">
        <v>15</v>
      </c>
      <c r="B16">
        <v>12</v>
      </c>
      <c r="C16">
        <v>1</v>
      </c>
      <c r="D16">
        <v>0</v>
      </c>
      <c r="E16">
        <v>1</v>
      </c>
      <c r="F16">
        <v>0</v>
      </c>
    </row>
    <row r="17" spans="1:6">
      <c r="A17">
        <v>16</v>
      </c>
      <c r="B17">
        <v>12</v>
      </c>
      <c r="C17">
        <v>5</v>
      </c>
      <c r="D17">
        <v>0</v>
      </c>
      <c r="E17">
        <v>0</v>
      </c>
      <c r="F17">
        <v>1</v>
      </c>
    </row>
    <row r="18" spans="1:6">
      <c r="A18">
        <v>17</v>
      </c>
      <c r="B18">
        <v>13</v>
      </c>
      <c r="C18">
        <v>2</v>
      </c>
      <c r="D18">
        <v>0</v>
      </c>
      <c r="E18">
        <v>0</v>
      </c>
      <c r="F18">
        <v>0</v>
      </c>
    </row>
    <row r="19" spans="1:6">
      <c r="A19">
        <v>18</v>
      </c>
      <c r="B19">
        <v>13</v>
      </c>
      <c r="C19">
        <v>1</v>
      </c>
      <c r="D19">
        <v>0</v>
      </c>
      <c r="E19">
        <v>0</v>
      </c>
      <c r="F19">
        <v>0</v>
      </c>
    </row>
    <row r="20" spans="1:6">
      <c r="A20">
        <v>19</v>
      </c>
      <c r="B20">
        <v>12</v>
      </c>
      <c r="C20">
        <v>3</v>
      </c>
      <c r="D20">
        <v>0</v>
      </c>
      <c r="E20">
        <v>0</v>
      </c>
      <c r="F20">
        <v>0</v>
      </c>
    </row>
    <row r="21" spans="1:6">
      <c r="A21">
        <v>20</v>
      </c>
      <c r="B21">
        <v>11</v>
      </c>
      <c r="C21">
        <v>2</v>
      </c>
      <c r="D21">
        <v>0</v>
      </c>
      <c r="E21">
        <v>0</v>
      </c>
      <c r="F21">
        <v>0</v>
      </c>
    </row>
    <row r="22" spans="1:6">
      <c r="A22">
        <v>21</v>
      </c>
      <c r="B22">
        <v>9</v>
      </c>
      <c r="C22">
        <v>2</v>
      </c>
      <c r="D22">
        <v>0</v>
      </c>
      <c r="E22">
        <v>0</v>
      </c>
      <c r="F22">
        <v>0</v>
      </c>
    </row>
    <row r="23" spans="1:6">
      <c r="A23">
        <v>22</v>
      </c>
      <c r="B23">
        <v>11</v>
      </c>
      <c r="C23">
        <v>3</v>
      </c>
      <c r="D23">
        <v>0</v>
      </c>
      <c r="E23">
        <v>0</v>
      </c>
      <c r="F23">
        <v>2</v>
      </c>
    </row>
    <row r="24" spans="1:6">
      <c r="A24">
        <v>23</v>
      </c>
      <c r="B24">
        <v>13</v>
      </c>
      <c r="C24">
        <v>3</v>
      </c>
      <c r="D24">
        <v>0</v>
      </c>
      <c r="E24">
        <v>0</v>
      </c>
      <c r="F24">
        <v>0</v>
      </c>
    </row>
    <row r="25" spans="1:6">
      <c r="A25">
        <v>24</v>
      </c>
      <c r="B25">
        <v>9</v>
      </c>
      <c r="C25">
        <v>0</v>
      </c>
      <c r="D25">
        <v>0</v>
      </c>
      <c r="E25">
        <v>0</v>
      </c>
      <c r="F25">
        <v>2</v>
      </c>
    </row>
    <row r="26" spans="1:6">
      <c r="A26">
        <v>25</v>
      </c>
      <c r="B26">
        <v>12</v>
      </c>
      <c r="C26">
        <v>2</v>
      </c>
      <c r="D26">
        <v>0</v>
      </c>
      <c r="E26">
        <v>0</v>
      </c>
      <c r="F26">
        <v>0</v>
      </c>
    </row>
    <row r="27" spans="1:6">
      <c r="A27">
        <v>26</v>
      </c>
      <c r="B27">
        <v>9</v>
      </c>
      <c r="C27">
        <v>1</v>
      </c>
      <c r="D27">
        <v>0</v>
      </c>
      <c r="E27">
        <v>0</v>
      </c>
      <c r="F27">
        <v>2</v>
      </c>
    </row>
    <row r="28" spans="1:6">
      <c r="A28">
        <v>27</v>
      </c>
      <c r="B28">
        <v>11</v>
      </c>
      <c r="C28">
        <v>0</v>
      </c>
      <c r="D28">
        <v>0</v>
      </c>
      <c r="E28">
        <v>0</v>
      </c>
      <c r="F28">
        <v>0</v>
      </c>
    </row>
    <row r="29" spans="1:6">
      <c r="A29">
        <v>28</v>
      </c>
      <c r="B29">
        <v>12</v>
      </c>
      <c r="C29">
        <v>4</v>
      </c>
      <c r="D29">
        <v>0</v>
      </c>
      <c r="E29">
        <v>1</v>
      </c>
      <c r="F29">
        <v>1</v>
      </c>
    </row>
    <row r="30" spans="1:6">
      <c r="A30">
        <v>29</v>
      </c>
      <c r="B30">
        <v>9</v>
      </c>
      <c r="C30">
        <v>3</v>
      </c>
      <c r="D30">
        <v>0</v>
      </c>
      <c r="E30">
        <v>0</v>
      </c>
      <c r="F30">
        <v>2</v>
      </c>
    </row>
    <row r="31" spans="1:6">
      <c r="A31">
        <v>30</v>
      </c>
      <c r="B31">
        <v>10</v>
      </c>
      <c r="C31">
        <v>4</v>
      </c>
      <c r="D31">
        <v>0</v>
      </c>
      <c r="E31">
        <v>1</v>
      </c>
      <c r="F31">
        <v>1</v>
      </c>
    </row>
    <row r="32" spans="1:6">
      <c r="A32">
        <v>31</v>
      </c>
      <c r="B32">
        <v>12</v>
      </c>
      <c r="C32">
        <v>1</v>
      </c>
      <c r="D32">
        <v>0</v>
      </c>
      <c r="E32">
        <v>0</v>
      </c>
      <c r="F32">
        <v>1</v>
      </c>
    </row>
    <row r="33" spans="1:7">
      <c r="A33">
        <v>32</v>
      </c>
      <c r="B33">
        <v>12</v>
      </c>
      <c r="C33">
        <v>1</v>
      </c>
      <c r="D33">
        <v>0</v>
      </c>
      <c r="E33">
        <v>1</v>
      </c>
      <c r="F33">
        <v>0</v>
      </c>
    </row>
    <row r="34" spans="1:7">
      <c r="A34" t="s">
        <v>80</v>
      </c>
      <c r="B34">
        <f>SUM(B2:B33)</f>
        <v>359</v>
      </c>
      <c r="C34">
        <f>SUM(C2:C33)</f>
        <v>77</v>
      </c>
      <c r="D34">
        <f>SUM(D2:D33)</f>
        <v>0</v>
      </c>
      <c r="E34">
        <f>SUM(E2:E33)</f>
        <v>4</v>
      </c>
      <c r="F34">
        <f>SUM(F2:F33)</f>
        <v>23</v>
      </c>
      <c r="G34">
        <f>C34/B34</f>
        <v>0.21448467966573817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9426-5836-8445-875F-69C577C18FA7}">
  <dimension ref="A1:K66"/>
  <sheetViews>
    <sheetView topLeftCell="A43" workbookViewId="0">
      <selection activeCell="A63" sqref="A63:XFD63"/>
    </sheetView>
  </sheetViews>
  <sheetFormatPr baseColWidth="10" defaultColWidth="11.5703125" defaultRowHeight="20"/>
  <sheetData>
    <row r="1" spans="1:11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>
      <c r="A2">
        <v>0</v>
      </c>
      <c r="B2">
        <v>1</v>
      </c>
      <c r="C2" t="s">
        <v>19</v>
      </c>
      <c r="D2">
        <v>168</v>
      </c>
      <c r="E2">
        <v>472.649</v>
      </c>
      <c r="F2">
        <v>11.538</v>
      </c>
      <c r="G2">
        <v>447</v>
      </c>
      <c r="H2">
        <v>502</v>
      </c>
      <c r="I2">
        <v>469.91</v>
      </c>
      <c r="J2">
        <v>0</v>
      </c>
      <c r="K2">
        <f>E2-I2</f>
        <v>2.7389999999999759</v>
      </c>
    </row>
    <row r="3" spans="1:11">
      <c r="A3">
        <v>1</v>
      </c>
      <c r="B3">
        <v>1</v>
      </c>
      <c r="C3" t="s">
        <v>20</v>
      </c>
      <c r="D3">
        <v>285</v>
      </c>
      <c r="E3">
        <v>467.74700000000001</v>
      </c>
      <c r="F3">
        <v>13.693</v>
      </c>
      <c r="G3">
        <v>439</v>
      </c>
      <c r="H3">
        <v>571</v>
      </c>
      <c r="I3">
        <v>467.39600000000002</v>
      </c>
      <c r="J3">
        <v>0</v>
      </c>
      <c r="K3">
        <f t="shared" ref="K3:K53" si="0">E3-I3</f>
        <v>0.35099999999999909</v>
      </c>
    </row>
    <row r="4" spans="1:11">
      <c r="B4">
        <v>2</v>
      </c>
      <c r="C4" t="s">
        <v>21</v>
      </c>
      <c r="D4">
        <v>232</v>
      </c>
      <c r="E4">
        <v>468.78399999999999</v>
      </c>
      <c r="F4">
        <v>12.805</v>
      </c>
      <c r="G4">
        <v>436</v>
      </c>
      <c r="H4">
        <v>534</v>
      </c>
      <c r="I4">
        <v>468.06299999999999</v>
      </c>
      <c r="J4">
        <v>0</v>
      </c>
      <c r="K4">
        <f t="shared" si="0"/>
        <v>0.72100000000000364</v>
      </c>
    </row>
    <row r="5" spans="1:11">
      <c r="B5">
        <v>3</v>
      </c>
      <c r="C5" t="s">
        <v>22</v>
      </c>
      <c r="D5">
        <v>135</v>
      </c>
      <c r="E5">
        <v>481.91899999999998</v>
      </c>
      <c r="F5">
        <v>12.057</v>
      </c>
      <c r="G5">
        <v>452</v>
      </c>
      <c r="H5">
        <v>517</v>
      </c>
      <c r="I5">
        <v>475.48700000000002</v>
      </c>
      <c r="J5">
        <v>0</v>
      </c>
      <c r="K5">
        <f t="shared" si="0"/>
        <v>6.4319999999999595</v>
      </c>
    </row>
    <row r="6" spans="1:11">
      <c r="B6">
        <v>4</v>
      </c>
      <c r="C6" t="s">
        <v>23</v>
      </c>
      <c r="D6">
        <v>203</v>
      </c>
      <c r="E6">
        <v>471.83699999999999</v>
      </c>
      <c r="F6">
        <v>11.478</v>
      </c>
      <c r="G6">
        <v>438</v>
      </c>
      <c r="H6">
        <v>518</v>
      </c>
      <c r="I6">
        <v>469.649</v>
      </c>
      <c r="J6">
        <v>0</v>
      </c>
      <c r="K6">
        <f t="shared" si="0"/>
        <v>2.1879999999999882</v>
      </c>
    </row>
    <row r="7" spans="1:11">
      <c r="A7">
        <v>2</v>
      </c>
      <c r="B7">
        <v>1</v>
      </c>
      <c r="C7" t="s">
        <v>24</v>
      </c>
      <c r="D7">
        <v>177</v>
      </c>
      <c r="E7">
        <v>472.209</v>
      </c>
      <c r="F7">
        <v>11.737</v>
      </c>
      <c r="G7">
        <v>446</v>
      </c>
      <c r="H7">
        <v>504</v>
      </c>
      <c r="I7">
        <v>470.678</v>
      </c>
      <c r="J7">
        <v>0</v>
      </c>
      <c r="K7">
        <f t="shared" si="0"/>
        <v>1.5310000000000059</v>
      </c>
    </row>
    <row r="8" spans="1:11">
      <c r="B8">
        <v>2</v>
      </c>
      <c r="C8" t="s">
        <v>25</v>
      </c>
      <c r="D8">
        <v>215</v>
      </c>
      <c r="E8">
        <v>472.428</v>
      </c>
      <c r="F8">
        <v>11.835000000000001</v>
      </c>
      <c r="G8">
        <v>442</v>
      </c>
      <c r="H8">
        <v>504</v>
      </c>
      <c r="I8">
        <v>472.08</v>
      </c>
      <c r="J8">
        <v>0</v>
      </c>
      <c r="K8">
        <f t="shared" si="0"/>
        <v>0.34800000000001319</v>
      </c>
    </row>
    <row r="9" spans="1:11">
      <c r="A9">
        <v>3</v>
      </c>
      <c r="B9">
        <v>1</v>
      </c>
      <c r="C9" t="s">
        <v>26</v>
      </c>
      <c r="D9">
        <v>184</v>
      </c>
      <c r="E9">
        <v>470.59800000000001</v>
      </c>
      <c r="F9">
        <v>12.561999999999999</v>
      </c>
      <c r="G9">
        <v>442</v>
      </c>
      <c r="H9">
        <v>570</v>
      </c>
      <c r="I9">
        <v>468.62099999999998</v>
      </c>
      <c r="J9">
        <v>0</v>
      </c>
      <c r="K9">
        <f t="shared" si="0"/>
        <v>1.9770000000000323</v>
      </c>
    </row>
    <row r="10" spans="1:11">
      <c r="B10">
        <v>2</v>
      </c>
      <c r="C10" t="s">
        <v>27</v>
      </c>
      <c r="D10">
        <v>211</v>
      </c>
      <c r="E10">
        <v>473.05700000000002</v>
      </c>
      <c r="F10">
        <v>12.574999999999999</v>
      </c>
      <c r="G10">
        <v>435</v>
      </c>
      <c r="H10">
        <v>509</v>
      </c>
      <c r="I10">
        <v>471.2</v>
      </c>
      <c r="J10">
        <v>0</v>
      </c>
      <c r="K10">
        <f t="shared" si="0"/>
        <v>1.8570000000000277</v>
      </c>
    </row>
    <row r="11" spans="1:11">
      <c r="A11">
        <v>4</v>
      </c>
      <c r="B11">
        <v>1</v>
      </c>
      <c r="C11" t="s">
        <v>28</v>
      </c>
      <c r="D11">
        <v>256</v>
      </c>
      <c r="E11">
        <v>465.25799999999998</v>
      </c>
      <c r="F11">
        <v>11.999000000000001</v>
      </c>
      <c r="G11">
        <v>437</v>
      </c>
      <c r="H11">
        <v>506</v>
      </c>
      <c r="I11">
        <v>465.577</v>
      </c>
      <c r="J11">
        <v>0</v>
      </c>
      <c r="K11">
        <f t="shared" si="0"/>
        <v>-0.31900000000001683</v>
      </c>
    </row>
    <row r="12" spans="1:11">
      <c r="B12">
        <v>2</v>
      </c>
      <c r="C12" t="s">
        <v>29</v>
      </c>
      <c r="D12">
        <v>152</v>
      </c>
      <c r="E12">
        <v>467.48</v>
      </c>
      <c r="F12">
        <v>10.737</v>
      </c>
      <c r="G12">
        <v>444</v>
      </c>
      <c r="H12">
        <v>498</v>
      </c>
      <c r="I12">
        <v>469.68900000000002</v>
      </c>
      <c r="J12">
        <v>0</v>
      </c>
      <c r="K12">
        <f t="shared" si="0"/>
        <v>-2.2090000000000032</v>
      </c>
    </row>
    <row r="13" spans="1:11">
      <c r="A13">
        <v>5</v>
      </c>
      <c r="B13">
        <v>1</v>
      </c>
      <c r="C13" t="s">
        <v>30</v>
      </c>
      <c r="D13">
        <v>210</v>
      </c>
      <c r="E13">
        <v>469.46199999999999</v>
      </c>
      <c r="F13">
        <v>11.961</v>
      </c>
      <c r="G13">
        <v>441</v>
      </c>
      <c r="H13">
        <v>531</v>
      </c>
      <c r="I13">
        <v>468.233</v>
      </c>
      <c r="J13">
        <v>0</v>
      </c>
      <c r="K13">
        <f t="shared" si="0"/>
        <v>1.228999999999985</v>
      </c>
    </row>
    <row r="14" spans="1:11">
      <c r="B14">
        <v>2</v>
      </c>
      <c r="C14" t="s">
        <v>31</v>
      </c>
      <c r="D14">
        <v>237</v>
      </c>
      <c r="E14">
        <v>469.07600000000002</v>
      </c>
      <c r="F14">
        <v>11.347</v>
      </c>
      <c r="G14">
        <v>417</v>
      </c>
      <c r="H14">
        <v>506</v>
      </c>
      <c r="I14">
        <v>467.65199999999999</v>
      </c>
      <c r="J14">
        <v>0</v>
      </c>
      <c r="K14">
        <f t="shared" si="0"/>
        <v>1.424000000000035</v>
      </c>
    </row>
    <row r="15" spans="1:11">
      <c r="B15">
        <v>3</v>
      </c>
      <c r="C15" t="s">
        <v>32</v>
      </c>
      <c r="D15">
        <v>188</v>
      </c>
      <c r="E15">
        <v>470.08</v>
      </c>
      <c r="F15">
        <v>12.789</v>
      </c>
      <c r="G15">
        <v>429</v>
      </c>
      <c r="H15">
        <v>505</v>
      </c>
      <c r="I15">
        <v>469.596</v>
      </c>
      <c r="J15">
        <v>0</v>
      </c>
      <c r="K15">
        <f t="shared" si="0"/>
        <v>0.48399999999998045</v>
      </c>
    </row>
    <row r="16" spans="1:11">
      <c r="B16">
        <v>4</v>
      </c>
      <c r="C16" t="s">
        <v>33</v>
      </c>
      <c r="D16">
        <v>153</v>
      </c>
      <c r="E16">
        <v>470.17</v>
      </c>
      <c r="F16">
        <v>11.763999999999999</v>
      </c>
      <c r="G16">
        <v>441</v>
      </c>
      <c r="H16">
        <v>523</v>
      </c>
      <c r="I16">
        <v>472.06299999999999</v>
      </c>
      <c r="J16">
        <v>0</v>
      </c>
      <c r="K16">
        <f t="shared" si="0"/>
        <v>-1.8929999999999723</v>
      </c>
    </row>
    <row r="17" spans="1:11">
      <c r="A17">
        <v>7</v>
      </c>
      <c r="B17">
        <v>1</v>
      </c>
      <c r="C17" t="s">
        <v>34</v>
      </c>
      <c r="D17">
        <v>133</v>
      </c>
      <c r="E17">
        <v>478.09</v>
      </c>
      <c r="F17">
        <v>15.395</v>
      </c>
      <c r="G17">
        <v>450</v>
      </c>
      <c r="H17">
        <v>566</v>
      </c>
      <c r="I17">
        <v>472.36099999999999</v>
      </c>
      <c r="J17">
        <v>0</v>
      </c>
      <c r="K17">
        <f t="shared" si="0"/>
        <v>5.728999999999985</v>
      </c>
    </row>
    <row r="18" spans="1:11">
      <c r="A18">
        <v>8</v>
      </c>
      <c r="B18">
        <v>1</v>
      </c>
      <c r="C18" t="s">
        <v>35</v>
      </c>
      <c r="D18">
        <v>79</v>
      </c>
      <c r="E18">
        <v>475.43</v>
      </c>
      <c r="F18">
        <v>13.145</v>
      </c>
      <c r="G18">
        <v>450</v>
      </c>
      <c r="H18">
        <v>525</v>
      </c>
      <c r="I18">
        <v>474.8</v>
      </c>
      <c r="J18">
        <v>0</v>
      </c>
      <c r="K18">
        <f t="shared" si="0"/>
        <v>0.62999999999999545</v>
      </c>
    </row>
    <row r="19" spans="1:11">
      <c r="B19">
        <v>2</v>
      </c>
      <c r="C19" t="s">
        <v>36</v>
      </c>
      <c r="D19">
        <v>194</v>
      </c>
      <c r="E19">
        <v>468.26299999999998</v>
      </c>
      <c r="F19">
        <v>12.321</v>
      </c>
      <c r="G19">
        <v>431</v>
      </c>
      <c r="H19">
        <v>514</v>
      </c>
      <c r="I19">
        <v>467.35599999999999</v>
      </c>
      <c r="J19">
        <v>0</v>
      </c>
      <c r="K19">
        <f t="shared" si="0"/>
        <v>0.90699999999998226</v>
      </c>
    </row>
    <row r="20" spans="1:11">
      <c r="A20">
        <v>9</v>
      </c>
      <c r="B20">
        <v>1</v>
      </c>
      <c r="C20" t="s">
        <v>37</v>
      </c>
      <c r="D20">
        <v>137</v>
      </c>
      <c r="E20">
        <v>472.577</v>
      </c>
      <c r="F20">
        <v>12.62</v>
      </c>
      <c r="G20">
        <v>432</v>
      </c>
      <c r="H20">
        <v>523</v>
      </c>
      <c r="I20">
        <v>471.36900000000003</v>
      </c>
      <c r="J20">
        <v>0</v>
      </c>
      <c r="K20">
        <f t="shared" si="0"/>
        <v>1.20799999999997</v>
      </c>
    </row>
    <row r="21" spans="1:11">
      <c r="A21">
        <v>10</v>
      </c>
      <c r="B21">
        <v>1</v>
      </c>
      <c r="C21" t="s">
        <v>38</v>
      </c>
      <c r="D21">
        <v>279</v>
      </c>
      <c r="E21">
        <v>468.541</v>
      </c>
      <c r="F21">
        <v>11.500999999999999</v>
      </c>
      <c r="G21">
        <v>431</v>
      </c>
      <c r="H21">
        <v>500</v>
      </c>
      <c r="I21">
        <v>469.12200000000001</v>
      </c>
      <c r="J21">
        <v>0</v>
      </c>
      <c r="K21">
        <f t="shared" si="0"/>
        <v>-0.58100000000001728</v>
      </c>
    </row>
    <row r="22" spans="1:11">
      <c r="B22">
        <v>2</v>
      </c>
      <c r="C22" t="s">
        <v>39</v>
      </c>
      <c r="D22">
        <v>126</v>
      </c>
      <c r="E22">
        <v>466.35700000000003</v>
      </c>
      <c r="F22">
        <v>12.163</v>
      </c>
      <c r="G22">
        <v>439</v>
      </c>
      <c r="H22">
        <v>497</v>
      </c>
      <c r="I22">
        <v>468.47699999999998</v>
      </c>
      <c r="J22">
        <v>0</v>
      </c>
      <c r="K22">
        <f t="shared" si="0"/>
        <v>-2.1199999999999477</v>
      </c>
    </row>
    <row r="23" spans="1:11">
      <c r="A23">
        <v>11</v>
      </c>
      <c r="B23">
        <v>1</v>
      </c>
      <c r="C23" t="s">
        <v>40</v>
      </c>
      <c r="D23">
        <v>236</v>
      </c>
      <c r="E23">
        <v>468.43200000000002</v>
      </c>
      <c r="F23">
        <v>11.468</v>
      </c>
      <c r="G23">
        <v>429</v>
      </c>
      <c r="H23">
        <v>502</v>
      </c>
      <c r="I23">
        <v>469.88600000000002</v>
      </c>
      <c r="J23">
        <v>0</v>
      </c>
      <c r="K23">
        <f t="shared" si="0"/>
        <v>-1.4540000000000077</v>
      </c>
    </row>
    <row r="24" spans="1:11">
      <c r="B24">
        <v>2</v>
      </c>
      <c r="C24" t="s">
        <v>41</v>
      </c>
      <c r="D24">
        <v>68</v>
      </c>
      <c r="E24">
        <v>472.07400000000001</v>
      </c>
      <c r="F24">
        <v>12.613</v>
      </c>
      <c r="G24">
        <v>437</v>
      </c>
      <c r="H24">
        <v>499</v>
      </c>
      <c r="I24">
        <v>471.67700000000002</v>
      </c>
      <c r="J24">
        <v>0</v>
      </c>
      <c r="K24">
        <f t="shared" si="0"/>
        <v>0.39699999999999136</v>
      </c>
    </row>
    <row r="25" spans="1:11">
      <c r="B25">
        <v>3</v>
      </c>
      <c r="C25" t="s">
        <v>42</v>
      </c>
      <c r="D25">
        <v>216</v>
      </c>
      <c r="E25">
        <v>470.5</v>
      </c>
      <c r="F25">
        <v>11.11</v>
      </c>
      <c r="G25">
        <v>443</v>
      </c>
      <c r="H25">
        <v>513</v>
      </c>
      <c r="I25">
        <v>469.56700000000001</v>
      </c>
      <c r="J25">
        <v>0</v>
      </c>
      <c r="K25">
        <f t="shared" si="0"/>
        <v>0.93299999999999272</v>
      </c>
    </row>
    <row r="26" spans="1:11">
      <c r="B26">
        <v>4</v>
      </c>
      <c r="C26" t="s">
        <v>43</v>
      </c>
      <c r="D26">
        <v>167</v>
      </c>
      <c r="E26">
        <v>474.07799999999997</v>
      </c>
      <c r="F26">
        <v>11.308999999999999</v>
      </c>
      <c r="G26">
        <v>445</v>
      </c>
      <c r="H26">
        <v>509</v>
      </c>
      <c r="I26">
        <v>472.428</v>
      </c>
      <c r="J26">
        <v>0</v>
      </c>
      <c r="K26">
        <f t="shared" si="0"/>
        <v>1.6499999999999773</v>
      </c>
    </row>
    <row r="27" spans="1:11">
      <c r="A27">
        <v>12</v>
      </c>
      <c r="B27">
        <v>1</v>
      </c>
      <c r="C27" t="s">
        <v>44</v>
      </c>
      <c r="D27">
        <v>132</v>
      </c>
      <c r="E27">
        <v>472.14400000000001</v>
      </c>
      <c r="F27">
        <v>11.891</v>
      </c>
      <c r="G27">
        <v>444</v>
      </c>
      <c r="H27">
        <v>515</v>
      </c>
      <c r="I27">
        <v>471.38299999999998</v>
      </c>
      <c r="J27">
        <v>0</v>
      </c>
      <c r="K27">
        <f t="shared" si="0"/>
        <v>0.7610000000000241</v>
      </c>
    </row>
    <row r="28" spans="1:11">
      <c r="A28">
        <v>13</v>
      </c>
      <c r="B28">
        <v>1</v>
      </c>
      <c r="C28" t="s">
        <v>45</v>
      </c>
      <c r="D28">
        <v>124</v>
      </c>
      <c r="E28">
        <v>467.41899999999998</v>
      </c>
      <c r="F28">
        <v>11.77</v>
      </c>
      <c r="G28">
        <v>442</v>
      </c>
      <c r="H28">
        <v>500</v>
      </c>
      <c r="I28">
        <v>466.95299999999997</v>
      </c>
      <c r="J28">
        <v>0</v>
      </c>
      <c r="K28">
        <f t="shared" si="0"/>
        <v>0.46600000000000819</v>
      </c>
    </row>
    <row r="29" spans="1:11">
      <c r="B29">
        <v>2</v>
      </c>
      <c r="C29" t="s">
        <v>46</v>
      </c>
      <c r="D29">
        <v>104</v>
      </c>
      <c r="E29">
        <v>470.85599999999999</v>
      </c>
      <c r="F29">
        <v>10.925000000000001</v>
      </c>
      <c r="G29">
        <v>442</v>
      </c>
      <c r="H29">
        <v>496</v>
      </c>
      <c r="I29">
        <v>467.90499999999997</v>
      </c>
      <c r="J29">
        <v>0</v>
      </c>
      <c r="K29">
        <f t="shared" si="0"/>
        <v>2.9510000000000218</v>
      </c>
    </row>
    <row r="30" spans="1:11">
      <c r="B30">
        <v>3</v>
      </c>
      <c r="C30" t="s">
        <v>47</v>
      </c>
      <c r="D30">
        <v>150</v>
      </c>
      <c r="E30">
        <v>474.36700000000002</v>
      </c>
      <c r="F30">
        <v>11.206</v>
      </c>
      <c r="G30">
        <v>438</v>
      </c>
      <c r="H30">
        <v>501</v>
      </c>
      <c r="I30">
        <v>471.44900000000001</v>
      </c>
      <c r="J30">
        <v>0</v>
      </c>
      <c r="K30">
        <f t="shared" si="0"/>
        <v>2.9180000000000064</v>
      </c>
    </row>
    <row r="31" spans="1:11">
      <c r="B31">
        <v>4</v>
      </c>
      <c r="C31" t="s">
        <v>48</v>
      </c>
      <c r="D31">
        <v>89</v>
      </c>
      <c r="E31">
        <v>475.16899999999998</v>
      </c>
      <c r="F31">
        <v>14.285</v>
      </c>
      <c r="G31">
        <v>446</v>
      </c>
      <c r="H31">
        <v>515</v>
      </c>
      <c r="I31">
        <v>473.49400000000003</v>
      </c>
      <c r="J31">
        <v>0</v>
      </c>
      <c r="K31">
        <f t="shared" si="0"/>
        <v>1.6749999999999545</v>
      </c>
    </row>
    <row r="32" spans="1:11">
      <c r="B32">
        <v>5</v>
      </c>
      <c r="C32" t="s">
        <v>49</v>
      </c>
      <c r="D32">
        <v>144</v>
      </c>
      <c r="E32">
        <v>476.59699999999998</v>
      </c>
      <c r="F32">
        <v>13.999000000000001</v>
      </c>
      <c r="G32">
        <v>450</v>
      </c>
      <c r="H32">
        <v>574</v>
      </c>
      <c r="I32">
        <v>472.34100000000001</v>
      </c>
      <c r="J32">
        <v>0</v>
      </c>
      <c r="K32">
        <f t="shared" si="0"/>
        <v>4.2559999999999718</v>
      </c>
    </row>
    <row r="33" spans="1:11">
      <c r="B33">
        <v>6</v>
      </c>
      <c r="C33" t="s">
        <v>50</v>
      </c>
      <c r="D33">
        <v>123</v>
      </c>
      <c r="E33">
        <v>470.78899999999999</v>
      </c>
      <c r="F33">
        <v>12.72</v>
      </c>
      <c r="G33">
        <v>436</v>
      </c>
      <c r="H33">
        <v>504</v>
      </c>
      <c r="I33">
        <v>471.42899999999997</v>
      </c>
      <c r="J33">
        <v>0</v>
      </c>
      <c r="K33">
        <f t="shared" si="0"/>
        <v>-0.63999999999998636</v>
      </c>
    </row>
    <row r="34" spans="1:11">
      <c r="A34">
        <v>14</v>
      </c>
      <c r="B34">
        <v>1</v>
      </c>
      <c r="C34" t="s">
        <v>51</v>
      </c>
      <c r="D34">
        <v>118</v>
      </c>
      <c r="E34">
        <v>471.77100000000002</v>
      </c>
      <c r="F34">
        <v>11.077999999999999</v>
      </c>
      <c r="G34">
        <v>446</v>
      </c>
      <c r="H34">
        <v>504</v>
      </c>
      <c r="I34">
        <v>471.14699999999999</v>
      </c>
      <c r="J34">
        <v>0</v>
      </c>
      <c r="K34">
        <f t="shared" si="0"/>
        <v>0.62400000000002365</v>
      </c>
    </row>
    <row r="35" spans="1:11">
      <c r="B35">
        <v>2</v>
      </c>
      <c r="C35" t="s">
        <v>52</v>
      </c>
      <c r="D35">
        <v>89</v>
      </c>
      <c r="E35">
        <v>474.09</v>
      </c>
      <c r="F35">
        <v>12.035</v>
      </c>
      <c r="G35">
        <v>450</v>
      </c>
      <c r="H35">
        <v>518</v>
      </c>
      <c r="I35">
        <v>473.07100000000003</v>
      </c>
      <c r="J35">
        <v>0</v>
      </c>
      <c r="K35">
        <f t="shared" si="0"/>
        <v>1.0189999999999486</v>
      </c>
    </row>
    <row r="36" spans="1:11">
      <c r="B36">
        <v>3</v>
      </c>
      <c r="C36" t="s">
        <v>53</v>
      </c>
      <c r="D36">
        <v>155</v>
      </c>
      <c r="E36">
        <v>466.01299999999998</v>
      </c>
      <c r="F36">
        <v>11.417</v>
      </c>
      <c r="G36">
        <v>442</v>
      </c>
      <c r="H36">
        <v>503</v>
      </c>
      <c r="I36">
        <v>468.26600000000002</v>
      </c>
      <c r="J36">
        <v>0</v>
      </c>
      <c r="K36">
        <f t="shared" si="0"/>
        <v>-2.2530000000000427</v>
      </c>
    </row>
    <row r="37" spans="1:11">
      <c r="A37">
        <v>16</v>
      </c>
      <c r="B37">
        <v>1</v>
      </c>
      <c r="C37" t="s">
        <v>54</v>
      </c>
      <c r="D37">
        <v>104</v>
      </c>
      <c r="E37">
        <v>469.05799999999999</v>
      </c>
      <c r="F37">
        <v>11.913</v>
      </c>
      <c r="G37">
        <v>439</v>
      </c>
      <c r="H37">
        <v>499</v>
      </c>
      <c r="I37">
        <v>467.79300000000001</v>
      </c>
      <c r="J37">
        <v>0</v>
      </c>
      <c r="K37">
        <f t="shared" si="0"/>
        <v>1.2649999999999864</v>
      </c>
    </row>
    <row r="38" spans="1:11">
      <c r="B38">
        <v>2</v>
      </c>
      <c r="C38" t="s">
        <v>55</v>
      </c>
      <c r="D38">
        <v>224</v>
      </c>
      <c r="E38">
        <v>470.09800000000001</v>
      </c>
      <c r="F38">
        <v>11.52</v>
      </c>
      <c r="G38">
        <v>445</v>
      </c>
      <c r="H38">
        <v>530</v>
      </c>
      <c r="I38">
        <v>468.93099999999998</v>
      </c>
      <c r="J38">
        <v>0</v>
      </c>
      <c r="K38">
        <f t="shared" si="0"/>
        <v>1.16700000000003</v>
      </c>
    </row>
    <row r="39" spans="1:11">
      <c r="B39">
        <v>3</v>
      </c>
      <c r="C39" t="s">
        <v>56</v>
      </c>
      <c r="D39">
        <v>157</v>
      </c>
      <c r="E39">
        <v>466.71300000000002</v>
      </c>
      <c r="F39">
        <v>10.807</v>
      </c>
      <c r="G39">
        <v>435</v>
      </c>
      <c r="H39">
        <v>493</v>
      </c>
      <c r="I39">
        <v>464.44400000000002</v>
      </c>
      <c r="J39">
        <v>0</v>
      </c>
      <c r="K39">
        <f t="shared" si="0"/>
        <v>2.2690000000000055</v>
      </c>
    </row>
    <row r="40" spans="1:11">
      <c r="B40">
        <v>4</v>
      </c>
      <c r="C40" t="s">
        <v>57</v>
      </c>
      <c r="D40">
        <v>305</v>
      </c>
      <c r="E40">
        <v>461.67500000000001</v>
      </c>
      <c r="F40">
        <v>11.587999999999999</v>
      </c>
      <c r="G40">
        <v>432</v>
      </c>
      <c r="H40">
        <v>508</v>
      </c>
      <c r="I40">
        <v>462.81200000000001</v>
      </c>
      <c r="J40">
        <v>0</v>
      </c>
      <c r="K40">
        <f t="shared" si="0"/>
        <v>-1.1370000000000005</v>
      </c>
    </row>
    <row r="41" spans="1:11">
      <c r="A41">
        <v>17</v>
      </c>
      <c r="B41">
        <v>1</v>
      </c>
      <c r="C41" t="s">
        <v>58</v>
      </c>
      <c r="D41">
        <v>131</v>
      </c>
      <c r="E41">
        <v>466.42</v>
      </c>
      <c r="F41">
        <v>9.5570000000000004</v>
      </c>
      <c r="G41">
        <v>444</v>
      </c>
      <c r="H41">
        <v>504</v>
      </c>
      <c r="I41">
        <v>463.35500000000002</v>
      </c>
      <c r="J41">
        <v>0</v>
      </c>
      <c r="K41">
        <f t="shared" si="0"/>
        <v>3.0649999999999977</v>
      </c>
    </row>
    <row r="42" spans="1:11">
      <c r="B42">
        <v>2</v>
      </c>
      <c r="C42" t="s">
        <v>59</v>
      </c>
      <c r="D42">
        <v>114</v>
      </c>
      <c r="E42">
        <v>469.22800000000001</v>
      </c>
      <c r="F42">
        <v>10.968</v>
      </c>
      <c r="G42">
        <v>448</v>
      </c>
      <c r="H42">
        <v>509</v>
      </c>
      <c r="I42">
        <v>467.017</v>
      </c>
      <c r="J42">
        <v>0</v>
      </c>
      <c r="K42">
        <f t="shared" si="0"/>
        <v>2.2110000000000127</v>
      </c>
    </row>
    <row r="43" spans="1:11">
      <c r="A43">
        <v>18</v>
      </c>
      <c r="B43">
        <v>1</v>
      </c>
      <c r="C43" t="s">
        <v>60</v>
      </c>
      <c r="D43">
        <v>232</v>
      </c>
      <c r="E43">
        <v>461.78</v>
      </c>
      <c r="F43">
        <v>12.842000000000001</v>
      </c>
      <c r="G43">
        <v>423</v>
      </c>
      <c r="H43">
        <v>552</v>
      </c>
      <c r="I43">
        <v>462.95100000000002</v>
      </c>
      <c r="J43">
        <v>0</v>
      </c>
      <c r="K43">
        <f t="shared" si="0"/>
        <v>-1.1710000000000491</v>
      </c>
    </row>
    <row r="44" spans="1:11">
      <c r="A44">
        <v>19</v>
      </c>
      <c r="B44">
        <v>1</v>
      </c>
      <c r="C44" t="s">
        <v>61</v>
      </c>
      <c r="D44">
        <v>197</v>
      </c>
      <c r="E44">
        <v>459.75599999999997</v>
      </c>
      <c r="F44">
        <v>12.034000000000001</v>
      </c>
      <c r="G44">
        <v>426</v>
      </c>
      <c r="H44">
        <v>503</v>
      </c>
      <c r="I44">
        <v>460.86399999999998</v>
      </c>
      <c r="J44">
        <v>0</v>
      </c>
      <c r="K44">
        <f t="shared" si="0"/>
        <v>-1.1080000000000041</v>
      </c>
    </row>
    <row r="45" spans="1:11">
      <c r="B45">
        <v>2</v>
      </c>
      <c r="C45" t="s">
        <v>62</v>
      </c>
      <c r="D45">
        <v>141</v>
      </c>
      <c r="E45">
        <v>465.44</v>
      </c>
      <c r="F45">
        <v>11.018000000000001</v>
      </c>
      <c r="G45">
        <v>442</v>
      </c>
      <c r="H45">
        <v>497</v>
      </c>
      <c r="I45">
        <v>464.83300000000003</v>
      </c>
      <c r="J45">
        <v>0</v>
      </c>
      <c r="K45">
        <f t="shared" si="0"/>
        <v>0.6069999999999709</v>
      </c>
    </row>
    <row r="46" spans="1:11">
      <c r="A46">
        <v>20</v>
      </c>
      <c r="B46">
        <v>1</v>
      </c>
      <c r="C46" t="s">
        <v>63</v>
      </c>
      <c r="D46">
        <v>103</v>
      </c>
      <c r="E46">
        <v>466.09699999999998</v>
      </c>
      <c r="F46">
        <v>12.113</v>
      </c>
      <c r="G46">
        <v>431</v>
      </c>
      <c r="H46">
        <v>505</v>
      </c>
      <c r="I46">
        <v>466.37799999999999</v>
      </c>
      <c r="J46">
        <v>0</v>
      </c>
      <c r="K46">
        <f t="shared" si="0"/>
        <v>-0.28100000000000591</v>
      </c>
    </row>
    <row r="47" spans="1:11">
      <c r="B47">
        <v>2</v>
      </c>
      <c r="C47" t="s">
        <v>64</v>
      </c>
      <c r="D47">
        <v>151</v>
      </c>
      <c r="E47">
        <v>468.32499999999999</v>
      </c>
      <c r="F47">
        <v>11.670999999999999</v>
      </c>
      <c r="G47">
        <v>439</v>
      </c>
      <c r="H47">
        <v>503</v>
      </c>
      <c r="I47">
        <v>464.846</v>
      </c>
      <c r="J47">
        <v>0</v>
      </c>
      <c r="K47">
        <f t="shared" si="0"/>
        <v>3.478999999999985</v>
      </c>
    </row>
    <row r="48" spans="1:11">
      <c r="A48">
        <v>21</v>
      </c>
      <c r="B48">
        <v>1</v>
      </c>
      <c r="C48" t="s">
        <v>65</v>
      </c>
      <c r="D48">
        <v>164</v>
      </c>
      <c r="E48">
        <v>471.43299999999999</v>
      </c>
      <c r="F48">
        <v>12.478999999999999</v>
      </c>
      <c r="G48">
        <v>440</v>
      </c>
      <c r="H48">
        <v>510</v>
      </c>
      <c r="I48">
        <v>469.01100000000002</v>
      </c>
      <c r="J48">
        <v>0</v>
      </c>
      <c r="K48">
        <f t="shared" si="0"/>
        <v>2.4219999999999686</v>
      </c>
    </row>
    <row r="49" spans="1:11">
      <c r="A49">
        <v>22</v>
      </c>
      <c r="B49">
        <v>1</v>
      </c>
      <c r="C49" t="s">
        <v>66</v>
      </c>
      <c r="D49">
        <v>172</v>
      </c>
      <c r="E49">
        <v>468.21499999999997</v>
      </c>
      <c r="F49">
        <v>11.951000000000001</v>
      </c>
      <c r="G49">
        <v>439</v>
      </c>
      <c r="H49">
        <v>499</v>
      </c>
      <c r="I49">
        <v>464.33800000000002</v>
      </c>
      <c r="J49">
        <v>0</v>
      </c>
      <c r="K49">
        <f t="shared" si="0"/>
        <v>3.8769999999999527</v>
      </c>
    </row>
    <row r="50" spans="1:11">
      <c r="B50">
        <v>2</v>
      </c>
      <c r="C50" t="s">
        <v>67</v>
      </c>
      <c r="D50">
        <v>117</v>
      </c>
      <c r="E50">
        <v>467.83800000000002</v>
      </c>
      <c r="F50">
        <v>10.291</v>
      </c>
      <c r="G50">
        <v>443</v>
      </c>
      <c r="H50">
        <v>495</v>
      </c>
      <c r="I50">
        <v>465.125</v>
      </c>
      <c r="J50">
        <v>0</v>
      </c>
      <c r="K50">
        <f t="shared" si="0"/>
        <v>2.7130000000000223</v>
      </c>
    </row>
    <row r="51" spans="1:11">
      <c r="B51">
        <v>3</v>
      </c>
      <c r="C51" t="s">
        <v>68</v>
      </c>
      <c r="D51">
        <v>274</v>
      </c>
      <c r="E51">
        <v>464.32799999999997</v>
      </c>
      <c r="F51">
        <v>10.334</v>
      </c>
      <c r="G51">
        <v>438</v>
      </c>
      <c r="H51">
        <v>496</v>
      </c>
      <c r="I51">
        <v>464.50299999999999</v>
      </c>
      <c r="J51">
        <v>0</v>
      </c>
      <c r="K51">
        <f t="shared" si="0"/>
        <v>-0.17500000000001137</v>
      </c>
    </row>
    <row r="52" spans="1:11">
      <c r="A52">
        <v>23</v>
      </c>
      <c r="B52">
        <v>1</v>
      </c>
      <c r="C52" t="s">
        <v>69</v>
      </c>
      <c r="D52">
        <v>195</v>
      </c>
      <c r="E52">
        <v>467.32299999999998</v>
      </c>
      <c r="F52">
        <v>11.846</v>
      </c>
      <c r="G52">
        <v>436</v>
      </c>
      <c r="H52">
        <v>511</v>
      </c>
      <c r="I52">
        <v>465.01400000000001</v>
      </c>
      <c r="J52">
        <v>0</v>
      </c>
      <c r="K52">
        <f t="shared" si="0"/>
        <v>2.3089999999999691</v>
      </c>
    </row>
    <row r="53" spans="1:11">
      <c r="B53">
        <v>2</v>
      </c>
      <c r="C53" t="s">
        <v>70</v>
      </c>
      <c r="D53">
        <v>161</v>
      </c>
      <c r="E53">
        <v>465.839</v>
      </c>
      <c r="F53">
        <v>11.808</v>
      </c>
      <c r="G53">
        <v>437</v>
      </c>
      <c r="H53">
        <v>510</v>
      </c>
      <c r="I53">
        <v>465.65499999999997</v>
      </c>
      <c r="J53">
        <v>0</v>
      </c>
      <c r="K53">
        <f t="shared" si="0"/>
        <v>0.18400000000002592</v>
      </c>
    </row>
    <row r="54" spans="1:11">
      <c r="B54">
        <v>3</v>
      </c>
      <c r="C54" t="s">
        <v>71</v>
      </c>
      <c r="D54">
        <v>229</v>
      </c>
      <c r="E54">
        <v>462.35399999999998</v>
      </c>
      <c r="F54">
        <v>12.397</v>
      </c>
      <c r="G54">
        <v>435</v>
      </c>
      <c r="H54">
        <v>516</v>
      </c>
      <c r="I54">
        <v>463.18599999999998</v>
      </c>
      <c r="J54">
        <v>0</v>
      </c>
      <c r="K54">
        <f t="shared" ref="K54:K66" si="1">E54-I54</f>
        <v>-0.83199999999999363</v>
      </c>
    </row>
    <row r="55" spans="1:11">
      <c r="A55">
        <v>25</v>
      </c>
      <c r="B55">
        <v>1</v>
      </c>
      <c r="C55" t="s">
        <v>72</v>
      </c>
      <c r="D55">
        <v>219</v>
      </c>
      <c r="E55">
        <v>467.19200000000001</v>
      </c>
      <c r="F55">
        <v>11.986000000000001</v>
      </c>
      <c r="G55">
        <v>437</v>
      </c>
      <c r="H55">
        <v>497</v>
      </c>
      <c r="I55">
        <v>466.74099999999999</v>
      </c>
      <c r="J55">
        <v>0</v>
      </c>
      <c r="K55">
        <f t="shared" si="1"/>
        <v>0.45100000000002183</v>
      </c>
    </row>
    <row r="56" spans="1:11">
      <c r="B56">
        <v>2</v>
      </c>
      <c r="C56" t="s">
        <v>73</v>
      </c>
      <c r="D56">
        <v>99</v>
      </c>
      <c r="E56">
        <v>468.19200000000001</v>
      </c>
      <c r="F56">
        <v>10.378</v>
      </c>
      <c r="G56">
        <v>443</v>
      </c>
      <c r="H56">
        <v>494</v>
      </c>
      <c r="I56">
        <v>468.80500000000001</v>
      </c>
      <c r="J56">
        <v>0</v>
      </c>
      <c r="K56">
        <f t="shared" si="1"/>
        <v>-0.61299999999999955</v>
      </c>
    </row>
    <row r="57" spans="1:11">
      <c r="A57">
        <v>26</v>
      </c>
      <c r="B57">
        <v>1</v>
      </c>
      <c r="C57" t="s">
        <v>74</v>
      </c>
      <c r="D57">
        <v>209</v>
      </c>
      <c r="E57">
        <v>469.19600000000003</v>
      </c>
      <c r="F57">
        <v>12.173</v>
      </c>
      <c r="G57">
        <v>445</v>
      </c>
      <c r="H57">
        <v>543</v>
      </c>
      <c r="I57">
        <v>467.29399999999998</v>
      </c>
      <c r="J57">
        <v>0</v>
      </c>
      <c r="K57">
        <f t="shared" si="1"/>
        <v>1.9020000000000437</v>
      </c>
    </row>
    <row r="58" spans="1:11">
      <c r="A58">
        <v>28</v>
      </c>
      <c r="B58">
        <v>1</v>
      </c>
      <c r="C58" t="s">
        <v>75</v>
      </c>
      <c r="D58">
        <v>275</v>
      </c>
      <c r="E58">
        <v>466.185</v>
      </c>
      <c r="F58">
        <v>11.346</v>
      </c>
      <c r="G58">
        <v>436</v>
      </c>
      <c r="H58">
        <v>532</v>
      </c>
      <c r="I58">
        <v>468.44</v>
      </c>
      <c r="J58">
        <v>0</v>
      </c>
      <c r="K58">
        <f t="shared" si="1"/>
        <v>-2.2549999999999955</v>
      </c>
    </row>
    <row r="59" spans="1:11">
      <c r="B59">
        <v>2</v>
      </c>
      <c r="C59" t="s">
        <v>76</v>
      </c>
      <c r="D59">
        <v>126</v>
      </c>
      <c r="E59">
        <v>472.50799999999998</v>
      </c>
      <c r="F59">
        <v>12.789</v>
      </c>
      <c r="G59">
        <v>446</v>
      </c>
      <c r="H59">
        <v>522</v>
      </c>
      <c r="I59">
        <v>471.85599999999999</v>
      </c>
      <c r="J59">
        <v>0</v>
      </c>
      <c r="K59">
        <f t="shared" si="1"/>
        <v>0.65199999999998681</v>
      </c>
    </row>
    <row r="60" spans="1:11">
      <c r="B60">
        <v>3</v>
      </c>
      <c r="C60" t="s">
        <v>77</v>
      </c>
      <c r="D60">
        <v>121</v>
      </c>
      <c r="E60">
        <v>466.81</v>
      </c>
      <c r="F60">
        <v>10.694000000000001</v>
      </c>
      <c r="G60">
        <v>437</v>
      </c>
      <c r="H60">
        <v>495</v>
      </c>
      <c r="I60">
        <v>466.70800000000003</v>
      </c>
      <c r="J60">
        <v>0</v>
      </c>
      <c r="K60">
        <f t="shared" si="1"/>
        <v>0.10199999999997544</v>
      </c>
    </row>
    <row r="61" spans="1:11">
      <c r="A61">
        <v>29</v>
      </c>
      <c r="B61">
        <v>1</v>
      </c>
      <c r="C61" t="s">
        <v>78</v>
      </c>
      <c r="D61">
        <v>270</v>
      </c>
      <c r="E61">
        <v>467.18900000000002</v>
      </c>
      <c r="F61">
        <v>11.805999999999999</v>
      </c>
      <c r="G61">
        <v>440</v>
      </c>
      <c r="H61">
        <v>513</v>
      </c>
      <c r="I61">
        <v>467.17700000000002</v>
      </c>
      <c r="J61">
        <v>0</v>
      </c>
      <c r="K61">
        <f t="shared" si="1"/>
        <v>1.2000000000000455E-2</v>
      </c>
    </row>
    <row r="62" spans="1:11">
      <c r="B62">
        <v>2</v>
      </c>
      <c r="C62" t="s">
        <v>79</v>
      </c>
      <c r="D62">
        <v>108</v>
      </c>
      <c r="E62">
        <v>465.29599999999999</v>
      </c>
      <c r="F62">
        <v>12.340999999999999</v>
      </c>
      <c r="G62">
        <v>442</v>
      </c>
      <c r="H62">
        <v>499</v>
      </c>
      <c r="I62">
        <v>464.077</v>
      </c>
      <c r="J62">
        <v>0</v>
      </c>
      <c r="K62">
        <f t="shared" si="1"/>
        <v>1.2189999999999941</v>
      </c>
    </row>
    <row r="63" spans="1:11">
      <c r="A63">
        <v>30</v>
      </c>
      <c r="B63">
        <v>1</v>
      </c>
      <c r="C63" t="s">
        <v>81</v>
      </c>
      <c r="D63">
        <v>199</v>
      </c>
      <c r="E63">
        <v>463.36200000000002</v>
      </c>
      <c r="F63">
        <v>11.734999999999999</v>
      </c>
      <c r="G63">
        <v>435</v>
      </c>
      <c r="H63">
        <v>508</v>
      </c>
      <c r="I63">
        <v>464.29199999999997</v>
      </c>
      <c r="J63">
        <v>0</v>
      </c>
      <c r="K63">
        <f t="shared" si="1"/>
        <v>-0.92999999999994998</v>
      </c>
    </row>
    <row r="64" spans="1:11">
      <c r="B64">
        <v>2</v>
      </c>
      <c r="C64" t="s">
        <v>82</v>
      </c>
      <c r="D64">
        <v>146</v>
      </c>
      <c r="E64">
        <v>467.459</v>
      </c>
      <c r="F64">
        <v>11.522</v>
      </c>
      <c r="G64">
        <v>446</v>
      </c>
      <c r="H64">
        <v>497</v>
      </c>
      <c r="I64">
        <v>466.63499999999999</v>
      </c>
      <c r="J64">
        <v>0</v>
      </c>
      <c r="K64">
        <f t="shared" si="1"/>
        <v>0.82400000000001228</v>
      </c>
    </row>
    <row r="65" spans="1:11">
      <c r="B65">
        <v>3</v>
      </c>
      <c r="C65" t="s">
        <v>83</v>
      </c>
      <c r="D65">
        <v>193</v>
      </c>
      <c r="E65">
        <v>472.21199999999999</v>
      </c>
      <c r="F65">
        <v>11.865</v>
      </c>
      <c r="G65">
        <v>444</v>
      </c>
      <c r="H65">
        <v>505</v>
      </c>
      <c r="I65">
        <v>471.774</v>
      </c>
      <c r="J65">
        <v>0</v>
      </c>
      <c r="K65">
        <f t="shared" si="1"/>
        <v>0.43799999999998818</v>
      </c>
    </row>
    <row r="66" spans="1:11">
      <c r="A66">
        <v>31</v>
      </c>
      <c r="B66">
        <v>1</v>
      </c>
      <c r="C66" t="s">
        <v>84</v>
      </c>
      <c r="D66">
        <v>153</v>
      </c>
      <c r="E66">
        <v>465.66</v>
      </c>
      <c r="F66">
        <v>10.414999999999999</v>
      </c>
      <c r="G66">
        <v>442</v>
      </c>
      <c r="H66">
        <v>493</v>
      </c>
      <c r="I66">
        <v>465.14600000000002</v>
      </c>
      <c r="J66">
        <v>0</v>
      </c>
      <c r="K66">
        <f t="shared" si="1"/>
        <v>0.51400000000001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80C2-A8B3-064F-844A-47A59C74AFFE}">
  <dimension ref="A1:O94"/>
  <sheetViews>
    <sheetView tabSelected="1" topLeftCell="A8" workbookViewId="0">
      <selection activeCell="E15" sqref="E15"/>
    </sheetView>
  </sheetViews>
  <sheetFormatPr baseColWidth="10" defaultColWidth="11.5703125" defaultRowHeight="20"/>
  <sheetData>
    <row r="1" spans="1:13">
      <c r="A1" t="s">
        <v>16</v>
      </c>
      <c r="B1" t="s">
        <v>6</v>
      </c>
      <c r="C1" t="s">
        <v>17</v>
      </c>
      <c r="D1" t="s">
        <v>18</v>
      </c>
    </row>
    <row r="2" spans="1:13">
      <c r="A2">
        <f>IF(mCherry_at_10Hr!A2="","",mCherry_at_10Hr!A2)</f>
        <v>0</v>
      </c>
      <c r="B2">
        <f>IF(mCherry_at_10Hr!B2="","",mCherry_at_10Hr!B2)</f>
        <v>1</v>
      </c>
      <c r="C2">
        <f>COUNT(D2:Z2)</f>
        <v>8</v>
      </c>
      <c r="D2">
        <v>367</v>
      </c>
      <c r="E2">
        <v>334</v>
      </c>
      <c r="F2">
        <v>307</v>
      </c>
      <c r="G2">
        <v>285</v>
      </c>
      <c r="H2">
        <v>244</v>
      </c>
      <c r="I2">
        <v>167</v>
      </c>
      <c r="J2">
        <v>138</v>
      </c>
      <c r="K2">
        <v>109</v>
      </c>
    </row>
    <row r="3" spans="1:13">
      <c r="A3">
        <f>IF(mCherry_at_10Hr!A3="","",mCherry_at_10Hr!A3)</f>
        <v>1</v>
      </c>
      <c r="B3">
        <f>IF(mCherry_at_10Hr!B3="","",mCherry_at_10Hr!B3)</f>
        <v>1</v>
      </c>
      <c r="C3">
        <f t="shared" ref="C3:C57" si="0">COUNT(D3:Z3)</f>
        <v>5</v>
      </c>
      <c r="D3">
        <v>342</v>
      </c>
      <c r="E3">
        <v>271</v>
      </c>
      <c r="F3">
        <v>222</v>
      </c>
      <c r="G3">
        <v>194</v>
      </c>
      <c r="H3">
        <v>101</v>
      </c>
    </row>
    <row r="4" spans="1:13">
      <c r="A4" t="str">
        <f>IF(mCherry_at_10Hr!A4="","",mCherry_at_10Hr!A4)</f>
        <v/>
      </c>
      <c r="B4">
        <f>IF(mCherry_at_10Hr!B4="","",mCherry_at_10Hr!B4)</f>
        <v>2</v>
      </c>
      <c r="C4">
        <f t="shared" si="0"/>
        <v>9</v>
      </c>
      <c r="D4">
        <v>360</v>
      </c>
      <c r="E4">
        <v>332</v>
      </c>
      <c r="F4">
        <v>309</v>
      </c>
      <c r="G4">
        <v>275</v>
      </c>
      <c r="H4">
        <v>235</v>
      </c>
      <c r="I4">
        <v>205</v>
      </c>
      <c r="J4">
        <v>175</v>
      </c>
      <c r="K4">
        <v>151</v>
      </c>
      <c r="L4">
        <v>122</v>
      </c>
    </row>
    <row r="5" spans="1:13">
      <c r="A5" t="str">
        <f>IF(mCherry_at_10Hr!A5="","",mCherry_at_10Hr!A5)</f>
        <v/>
      </c>
      <c r="B5">
        <f>IF(mCherry_at_10Hr!B5="","",mCherry_at_10Hr!B5)</f>
        <v>3</v>
      </c>
      <c r="C5">
        <f t="shared" si="0"/>
        <v>10</v>
      </c>
      <c r="D5">
        <v>352</v>
      </c>
      <c r="E5">
        <v>323</v>
      </c>
      <c r="F5">
        <v>304</v>
      </c>
      <c r="G5">
        <v>281</v>
      </c>
      <c r="H5">
        <v>239</v>
      </c>
      <c r="I5">
        <v>202</v>
      </c>
      <c r="J5">
        <v>166</v>
      </c>
      <c r="K5">
        <v>136</v>
      </c>
      <c r="L5">
        <v>107</v>
      </c>
      <c r="M5">
        <v>83</v>
      </c>
    </row>
    <row r="6" spans="1:13">
      <c r="A6" t="str">
        <f>IF(mCherry_at_10Hr!A6="","",mCherry_at_10Hr!A6)</f>
        <v/>
      </c>
      <c r="B6">
        <f>IF(mCherry_at_10Hr!B6="","",mCherry_at_10Hr!B6)</f>
        <v>4</v>
      </c>
      <c r="C6">
        <f t="shared" si="0"/>
        <v>8</v>
      </c>
      <c r="D6">
        <v>349</v>
      </c>
      <c r="E6">
        <v>302</v>
      </c>
      <c r="F6">
        <v>272</v>
      </c>
      <c r="G6">
        <v>246</v>
      </c>
      <c r="H6">
        <v>215</v>
      </c>
      <c r="I6">
        <v>176</v>
      </c>
      <c r="J6">
        <v>140</v>
      </c>
      <c r="K6">
        <v>105</v>
      </c>
    </row>
    <row r="7" spans="1:13">
      <c r="A7">
        <f>IF(mCherry_at_10Hr!A7="","",mCherry_at_10Hr!A7)</f>
        <v>2</v>
      </c>
      <c r="B7">
        <f>IF(mCherry_at_10Hr!B7="","",mCherry_at_10Hr!B7)</f>
        <v>1</v>
      </c>
      <c r="C7">
        <f t="shared" si="0"/>
        <v>8</v>
      </c>
      <c r="D7">
        <v>336</v>
      </c>
      <c r="E7">
        <v>295</v>
      </c>
      <c r="F7">
        <v>250</v>
      </c>
      <c r="G7">
        <v>221</v>
      </c>
      <c r="H7">
        <v>190</v>
      </c>
      <c r="I7">
        <v>168</v>
      </c>
      <c r="J7">
        <v>147</v>
      </c>
      <c r="K7">
        <v>101</v>
      </c>
    </row>
    <row r="8" spans="1:13">
      <c r="A8" t="str">
        <f>IF(mCherry_at_10Hr!A8="","",mCherry_at_10Hr!A8)</f>
        <v/>
      </c>
      <c r="B8">
        <f>IF(mCherry_at_10Hr!B8="","",mCherry_at_10Hr!B8)</f>
        <v>2</v>
      </c>
      <c r="C8">
        <f t="shared" si="0"/>
        <v>10</v>
      </c>
      <c r="D8">
        <v>353</v>
      </c>
      <c r="E8">
        <v>326</v>
      </c>
      <c r="F8">
        <v>300</v>
      </c>
      <c r="G8">
        <v>273</v>
      </c>
      <c r="H8">
        <v>249</v>
      </c>
      <c r="I8">
        <v>200</v>
      </c>
      <c r="J8">
        <v>164</v>
      </c>
      <c r="K8">
        <v>143</v>
      </c>
      <c r="L8">
        <v>117</v>
      </c>
      <c r="M8">
        <v>89</v>
      </c>
    </row>
    <row r="9" spans="1:13">
      <c r="A9">
        <f>IF(mCherry_at_10Hr!A9="","",mCherry_at_10Hr!A9)</f>
        <v>3</v>
      </c>
      <c r="B9">
        <f>IF(mCherry_at_10Hr!B9="","",mCherry_at_10Hr!B9)</f>
        <v>1</v>
      </c>
      <c r="C9">
        <f>COUNT(D9:Z9)</f>
        <v>9</v>
      </c>
      <c r="D9">
        <v>368</v>
      </c>
      <c r="E9">
        <v>342</v>
      </c>
      <c r="F9">
        <v>301</v>
      </c>
      <c r="G9">
        <v>275</v>
      </c>
      <c r="H9">
        <v>237</v>
      </c>
      <c r="I9">
        <v>215</v>
      </c>
      <c r="J9">
        <v>188</v>
      </c>
      <c r="K9">
        <v>149</v>
      </c>
      <c r="L9">
        <v>110</v>
      </c>
    </row>
    <row r="10" spans="1:13">
      <c r="A10" t="str">
        <f>IF(mCherry_at_10Hr!A10="","",mCherry_at_10Hr!A10)</f>
        <v/>
      </c>
      <c r="B10">
        <f>IF(mCherry_at_10Hr!B10="","",mCherry_at_10Hr!B10)</f>
        <v>2</v>
      </c>
      <c r="C10">
        <f>COUNT(D10:Z10)</f>
        <v>7</v>
      </c>
      <c r="D10">
        <v>346</v>
      </c>
      <c r="E10">
        <v>318</v>
      </c>
      <c r="F10">
        <v>283</v>
      </c>
      <c r="G10">
        <v>235</v>
      </c>
      <c r="H10">
        <v>208</v>
      </c>
      <c r="I10">
        <v>179</v>
      </c>
      <c r="J10">
        <v>130</v>
      </c>
    </row>
    <row r="11" spans="1:13">
      <c r="A11">
        <f>IF(mCherry_at_10Hr!A11="","",mCherry_at_10Hr!A11)</f>
        <v>4</v>
      </c>
      <c r="B11">
        <f>IF(mCherry_at_10Hr!B11="","",mCherry_at_10Hr!B11)</f>
        <v>1</v>
      </c>
      <c r="C11">
        <f t="shared" si="0"/>
        <v>7</v>
      </c>
      <c r="D11">
        <v>343</v>
      </c>
      <c r="E11">
        <v>291</v>
      </c>
      <c r="F11">
        <v>270</v>
      </c>
      <c r="G11">
        <v>242</v>
      </c>
      <c r="H11">
        <v>173</v>
      </c>
      <c r="I11">
        <v>130</v>
      </c>
      <c r="J11">
        <v>103</v>
      </c>
    </row>
    <row r="12" spans="1:13">
      <c r="A12" t="str">
        <f>IF(mCherry_at_10Hr!A12="","",mCherry_at_10Hr!A12)</f>
        <v/>
      </c>
      <c r="B12">
        <f>IF(mCherry_at_10Hr!B12="","",mCherry_at_10Hr!B12)</f>
        <v>2</v>
      </c>
      <c r="C12">
        <f t="shared" si="0"/>
        <v>10</v>
      </c>
      <c r="D12">
        <v>346</v>
      </c>
      <c r="E12">
        <v>318</v>
      </c>
      <c r="F12">
        <v>295</v>
      </c>
      <c r="G12">
        <v>249</v>
      </c>
      <c r="H12">
        <v>224</v>
      </c>
      <c r="I12">
        <v>192</v>
      </c>
      <c r="J12">
        <v>170</v>
      </c>
      <c r="K12">
        <v>143</v>
      </c>
      <c r="L12">
        <v>118</v>
      </c>
      <c r="M12">
        <v>90</v>
      </c>
    </row>
    <row r="13" spans="1:13">
      <c r="A13">
        <f>IF(mCherry_at_10Hr!A13="","",mCherry_at_10Hr!A13)</f>
        <v>5</v>
      </c>
      <c r="B13">
        <f>IF(mCherry_at_10Hr!B13="","",mCherry_at_10Hr!B13)</f>
        <v>1</v>
      </c>
      <c r="C13">
        <f t="shared" si="0"/>
        <v>8</v>
      </c>
      <c r="D13">
        <v>352</v>
      </c>
      <c r="E13">
        <v>302</v>
      </c>
      <c r="F13">
        <v>270</v>
      </c>
      <c r="G13">
        <v>244</v>
      </c>
      <c r="H13">
        <v>222</v>
      </c>
      <c r="I13">
        <v>193</v>
      </c>
      <c r="J13">
        <v>151</v>
      </c>
      <c r="K13">
        <v>114</v>
      </c>
    </row>
    <row r="14" spans="1:13">
      <c r="A14" t="str">
        <f>IF(mCherry_at_10Hr!A14="","",mCherry_at_10Hr!A14)</f>
        <v/>
      </c>
      <c r="B14">
        <f>IF(mCherry_at_10Hr!B14="","",mCherry_at_10Hr!B14)</f>
        <v>2</v>
      </c>
      <c r="C14">
        <f t="shared" si="0"/>
        <v>9</v>
      </c>
      <c r="D14">
        <v>356</v>
      </c>
      <c r="E14">
        <v>329</v>
      </c>
      <c r="F14">
        <v>297</v>
      </c>
      <c r="G14">
        <v>274</v>
      </c>
      <c r="H14">
        <v>248</v>
      </c>
      <c r="I14">
        <v>208</v>
      </c>
      <c r="J14">
        <v>162</v>
      </c>
      <c r="K14">
        <v>118</v>
      </c>
      <c r="L14">
        <v>95</v>
      </c>
    </row>
    <row r="15" spans="1:13">
      <c r="A15" t="str">
        <f>IF(mCherry_at_10Hr!A15="","",mCherry_at_10Hr!A15)</f>
        <v/>
      </c>
      <c r="B15">
        <f>IF(mCherry_at_10Hr!B15="","",mCherry_at_10Hr!B15)</f>
        <v>3</v>
      </c>
      <c r="C15">
        <f t="shared" si="0"/>
        <v>7</v>
      </c>
      <c r="D15">
        <v>322</v>
      </c>
      <c r="E15">
        <v>285</v>
      </c>
      <c r="F15">
        <v>260</v>
      </c>
      <c r="G15">
        <v>232</v>
      </c>
      <c r="H15">
        <v>188</v>
      </c>
      <c r="I15">
        <v>151</v>
      </c>
      <c r="J15">
        <v>90</v>
      </c>
    </row>
    <row r="16" spans="1:13">
      <c r="A16" t="str">
        <f>IF(mCherry_at_10Hr!A16="","",mCherry_at_10Hr!A16)</f>
        <v/>
      </c>
      <c r="B16">
        <f>IF(mCherry_at_10Hr!B16="","",mCherry_at_10Hr!B16)</f>
        <v>4</v>
      </c>
      <c r="C16">
        <f t="shared" si="0"/>
        <v>10</v>
      </c>
      <c r="D16">
        <v>369</v>
      </c>
      <c r="E16">
        <v>330</v>
      </c>
      <c r="F16">
        <v>284</v>
      </c>
      <c r="G16">
        <v>254</v>
      </c>
      <c r="H16">
        <v>228</v>
      </c>
      <c r="I16">
        <v>208</v>
      </c>
      <c r="J16">
        <v>179</v>
      </c>
      <c r="K16">
        <v>148</v>
      </c>
      <c r="L16">
        <v>111</v>
      </c>
      <c r="M16">
        <v>85</v>
      </c>
    </row>
    <row r="17" spans="1:14">
      <c r="A17">
        <f>IF(mCherry_at_10Hr!A17="","",mCherry_at_10Hr!A17)</f>
        <v>7</v>
      </c>
      <c r="B17">
        <f>IF(mCherry_at_10Hr!B17="","",mCherry_at_10Hr!B17)</f>
        <v>1</v>
      </c>
      <c r="C17">
        <f t="shared" si="0"/>
        <v>2</v>
      </c>
      <c r="D17">
        <v>153</v>
      </c>
      <c r="E17">
        <v>82</v>
      </c>
    </row>
    <row r="18" spans="1:14">
      <c r="A18">
        <f>IF(mCherry_at_10Hr!A18="","",mCherry_at_10Hr!A18)</f>
        <v>8</v>
      </c>
      <c r="B18">
        <f>IF(mCherry_at_10Hr!B18="","",mCherry_at_10Hr!B18)</f>
        <v>1</v>
      </c>
      <c r="C18">
        <f t="shared" si="0"/>
        <v>9</v>
      </c>
      <c r="D18">
        <v>365</v>
      </c>
      <c r="E18">
        <v>332</v>
      </c>
      <c r="F18">
        <v>305</v>
      </c>
      <c r="G18">
        <v>279</v>
      </c>
      <c r="H18">
        <v>242</v>
      </c>
      <c r="I18">
        <v>211</v>
      </c>
      <c r="J18">
        <v>158</v>
      </c>
      <c r="K18">
        <v>128</v>
      </c>
      <c r="L18">
        <v>95</v>
      </c>
    </row>
    <row r="19" spans="1:14">
      <c r="A19" t="str">
        <f>IF(mCherry_at_10Hr!A19="","",mCherry_at_10Hr!A19)</f>
        <v/>
      </c>
      <c r="B19">
        <f>IF(mCherry_at_10Hr!B19="","",mCherry_at_10Hr!B19)</f>
        <v>2</v>
      </c>
      <c r="C19">
        <f t="shared" si="0"/>
        <v>5</v>
      </c>
      <c r="D19">
        <v>356</v>
      </c>
      <c r="E19">
        <v>335</v>
      </c>
      <c r="F19">
        <v>299</v>
      </c>
      <c r="G19">
        <v>251</v>
      </c>
      <c r="H19">
        <v>187</v>
      </c>
    </row>
    <row r="20" spans="1:14">
      <c r="A20">
        <f>IF(mCherry_at_10Hr!A20="","",mCherry_at_10Hr!A20)</f>
        <v>9</v>
      </c>
      <c r="B20">
        <f>IF(mCherry_at_10Hr!B20="","",mCherry_at_10Hr!B20)</f>
        <v>1</v>
      </c>
      <c r="C20">
        <f t="shared" si="0"/>
        <v>8</v>
      </c>
      <c r="D20">
        <v>339</v>
      </c>
      <c r="E20">
        <v>294</v>
      </c>
      <c r="F20">
        <v>264</v>
      </c>
      <c r="G20">
        <v>241</v>
      </c>
      <c r="H20">
        <v>226</v>
      </c>
      <c r="I20">
        <v>198</v>
      </c>
      <c r="J20">
        <v>169</v>
      </c>
      <c r="K20">
        <v>89</v>
      </c>
    </row>
    <row r="21" spans="1:14">
      <c r="A21">
        <f>IF(mCherry_at_10Hr!A21="","",mCherry_at_10Hr!A21)</f>
        <v>10</v>
      </c>
      <c r="B21">
        <f>IF(mCherry_at_10Hr!B21="","",mCherry_at_10Hr!B21)</f>
        <v>1</v>
      </c>
      <c r="C21">
        <f t="shared" si="0"/>
        <v>8</v>
      </c>
      <c r="D21">
        <v>340</v>
      </c>
      <c r="E21">
        <v>308</v>
      </c>
      <c r="F21">
        <v>280</v>
      </c>
      <c r="G21">
        <v>251</v>
      </c>
      <c r="H21">
        <v>214</v>
      </c>
      <c r="I21">
        <v>180</v>
      </c>
      <c r="J21">
        <v>134</v>
      </c>
      <c r="K21">
        <v>100</v>
      </c>
    </row>
    <row r="22" spans="1:14">
      <c r="A22" t="str">
        <f>IF(mCherry_at_10Hr!A22="","",mCherry_at_10Hr!A22)</f>
        <v/>
      </c>
      <c r="B22">
        <f>IF(mCherry_at_10Hr!B22="","",mCherry_at_10Hr!B22)</f>
        <v>2</v>
      </c>
      <c r="C22">
        <f t="shared" si="0"/>
        <v>7</v>
      </c>
      <c r="D22">
        <v>361</v>
      </c>
      <c r="E22">
        <v>313</v>
      </c>
      <c r="F22">
        <v>278</v>
      </c>
      <c r="G22">
        <v>238</v>
      </c>
      <c r="H22">
        <v>193</v>
      </c>
      <c r="I22">
        <v>160</v>
      </c>
      <c r="J22">
        <v>118</v>
      </c>
    </row>
    <row r="23" spans="1:14">
      <c r="A23">
        <f>IF(mCherry_at_10Hr!A23="","",mCherry_at_10Hr!A23)</f>
        <v>11</v>
      </c>
      <c r="B23">
        <f>IF(mCherry_at_10Hr!B23="","",mCherry_at_10Hr!B23)</f>
        <v>1</v>
      </c>
      <c r="C23">
        <f t="shared" si="0"/>
        <v>7</v>
      </c>
      <c r="D23">
        <v>343</v>
      </c>
      <c r="E23">
        <v>321</v>
      </c>
      <c r="F23">
        <v>287</v>
      </c>
      <c r="G23">
        <v>262</v>
      </c>
      <c r="H23">
        <v>225</v>
      </c>
      <c r="I23">
        <v>182</v>
      </c>
      <c r="J23">
        <v>129</v>
      </c>
    </row>
    <row r="24" spans="1:14">
      <c r="A24" t="str">
        <f>IF(mCherry_at_10Hr!A24="","",mCherry_at_10Hr!A24)</f>
        <v/>
      </c>
      <c r="B24">
        <f>IF(mCherry_at_10Hr!B24="","",mCherry_at_10Hr!B24)</f>
        <v>2</v>
      </c>
      <c r="C24">
        <f t="shared" si="0"/>
        <v>9</v>
      </c>
      <c r="D24">
        <v>366</v>
      </c>
      <c r="E24">
        <v>322</v>
      </c>
      <c r="F24">
        <v>294</v>
      </c>
      <c r="G24">
        <v>264</v>
      </c>
      <c r="H24">
        <v>238</v>
      </c>
      <c r="I24">
        <v>209</v>
      </c>
      <c r="J24">
        <v>172</v>
      </c>
      <c r="K24">
        <v>129</v>
      </c>
      <c r="L24">
        <v>81</v>
      </c>
    </row>
    <row r="25" spans="1:14">
      <c r="A25" t="str">
        <f>IF(mCherry_at_10Hr!A25="","",mCherry_at_10Hr!A25)</f>
        <v/>
      </c>
      <c r="B25">
        <f>IF(mCherry_at_10Hr!B25="","",mCherry_at_10Hr!B25)</f>
        <v>3</v>
      </c>
      <c r="C25">
        <f t="shared" si="0"/>
        <v>8</v>
      </c>
      <c r="D25">
        <v>352</v>
      </c>
      <c r="E25">
        <v>326</v>
      </c>
      <c r="F25">
        <v>300</v>
      </c>
      <c r="G25">
        <v>271</v>
      </c>
      <c r="H25">
        <v>225</v>
      </c>
      <c r="I25">
        <v>196</v>
      </c>
      <c r="J25">
        <v>159</v>
      </c>
      <c r="K25">
        <v>116</v>
      </c>
    </row>
    <row r="26" spans="1:14">
      <c r="A26" t="str">
        <f>IF(mCherry_at_10Hr!A26="","",mCherry_at_10Hr!A26)</f>
        <v/>
      </c>
      <c r="B26">
        <f>IF(mCherry_at_10Hr!B26="","",mCherry_at_10Hr!B26)</f>
        <v>4</v>
      </c>
      <c r="C26">
        <f t="shared" si="0"/>
        <v>8</v>
      </c>
      <c r="D26">
        <v>338</v>
      </c>
      <c r="E26">
        <v>305</v>
      </c>
      <c r="F26">
        <v>281</v>
      </c>
      <c r="G26">
        <v>253</v>
      </c>
      <c r="H26">
        <v>210</v>
      </c>
      <c r="I26">
        <v>167</v>
      </c>
      <c r="J26">
        <v>139</v>
      </c>
      <c r="K26">
        <v>98</v>
      </c>
    </row>
    <row r="27" spans="1:14">
      <c r="A27">
        <f>IF(mCherry_at_10Hr!A27="","",mCherry_at_10Hr!A27)</f>
        <v>12</v>
      </c>
      <c r="B27">
        <f>IF(mCherry_at_10Hr!B27="","",mCherry_at_10Hr!B27)</f>
        <v>1</v>
      </c>
      <c r="C27">
        <f t="shared" si="0"/>
        <v>6</v>
      </c>
      <c r="D27">
        <v>349</v>
      </c>
      <c r="E27">
        <v>310</v>
      </c>
      <c r="F27">
        <v>272</v>
      </c>
      <c r="G27">
        <v>175</v>
      </c>
      <c r="H27">
        <v>133</v>
      </c>
      <c r="I27">
        <v>97</v>
      </c>
    </row>
    <row r="28" spans="1:14">
      <c r="A28">
        <f>IF(mCherry_at_10Hr!A28="","",mCherry_at_10Hr!A28)</f>
        <v>13</v>
      </c>
      <c r="B28">
        <f>IF(mCherry_at_10Hr!B28="","",mCherry_at_10Hr!B28)</f>
        <v>1</v>
      </c>
      <c r="C28">
        <f t="shared" si="0"/>
        <v>8</v>
      </c>
      <c r="D28">
        <v>358</v>
      </c>
      <c r="E28">
        <v>347</v>
      </c>
      <c r="F28">
        <v>311</v>
      </c>
      <c r="G28">
        <v>262</v>
      </c>
      <c r="H28">
        <v>240</v>
      </c>
      <c r="I28">
        <v>207</v>
      </c>
      <c r="J28">
        <v>145</v>
      </c>
      <c r="K28">
        <v>104</v>
      </c>
    </row>
    <row r="29" spans="1:14">
      <c r="A29" t="str">
        <f>IF(mCherry_at_10Hr!A29="","",mCherry_at_10Hr!A29)</f>
        <v/>
      </c>
      <c r="B29">
        <f>IF(mCherry_at_10Hr!B29="","",mCherry_at_10Hr!B29)</f>
        <v>2</v>
      </c>
      <c r="C29">
        <f t="shared" si="0"/>
        <v>11</v>
      </c>
      <c r="D29">
        <v>357</v>
      </c>
      <c r="E29">
        <v>333</v>
      </c>
      <c r="F29">
        <v>309</v>
      </c>
      <c r="G29">
        <v>283</v>
      </c>
      <c r="H29">
        <v>260</v>
      </c>
      <c r="I29">
        <v>274</v>
      </c>
      <c r="J29">
        <v>191</v>
      </c>
      <c r="K29">
        <v>164</v>
      </c>
      <c r="L29">
        <v>133</v>
      </c>
      <c r="M29">
        <v>105</v>
      </c>
      <c r="N29">
        <v>79</v>
      </c>
    </row>
    <row r="30" spans="1:14">
      <c r="A30" t="str">
        <f>IF(mCherry_at_10Hr!A30="","",mCherry_at_10Hr!A30)</f>
        <v/>
      </c>
      <c r="B30">
        <f>IF(mCherry_at_10Hr!B30="","",mCherry_at_10Hr!B30)</f>
        <v>3</v>
      </c>
      <c r="C30">
        <f t="shared" si="0"/>
        <v>8</v>
      </c>
      <c r="D30">
        <v>359</v>
      </c>
      <c r="E30">
        <v>328</v>
      </c>
      <c r="F30">
        <v>294</v>
      </c>
      <c r="G30">
        <v>267</v>
      </c>
      <c r="H30">
        <v>237</v>
      </c>
      <c r="I30">
        <v>222</v>
      </c>
      <c r="J30">
        <v>179</v>
      </c>
      <c r="K30">
        <v>125</v>
      </c>
    </row>
    <row r="31" spans="1:14">
      <c r="A31" t="str">
        <f>IF(mCherry_at_10Hr!A31="","",mCherry_at_10Hr!A31)</f>
        <v/>
      </c>
      <c r="B31">
        <f>IF(mCherry_at_10Hr!B31="","",mCherry_at_10Hr!B31)</f>
        <v>4</v>
      </c>
      <c r="C31">
        <f t="shared" si="0"/>
        <v>8</v>
      </c>
      <c r="D31">
        <v>351</v>
      </c>
      <c r="E31">
        <v>325</v>
      </c>
      <c r="F31">
        <v>303</v>
      </c>
      <c r="G31">
        <v>273</v>
      </c>
      <c r="H31">
        <v>247</v>
      </c>
      <c r="I31">
        <v>176</v>
      </c>
      <c r="J31">
        <v>142</v>
      </c>
      <c r="K31">
        <v>108</v>
      </c>
    </row>
    <row r="32" spans="1:14">
      <c r="A32" t="str">
        <f>IF(mCherry_at_10Hr!A32="","",mCherry_at_10Hr!A32)</f>
        <v/>
      </c>
      <c r="B32">
        <f>IF(mCherry_at_10Hr!B32="","",mCherry_at_10Hr!B32)</f>
        <v>5</v>
      </c>
      <c r="C32">
        <f t="shared" si="0"/>
        <v>8</v>
      </c>
      <c r="D32">
        <v>356</v>
      </c>
      <c r="E32">
        <v>328</v>
      </c>
      <c r="F32">
        <v>312</v>
      </c>
      <c r="G32">
        <v>275</v>
      </c>
      <c r="H32">
        <v>247</v>
      </c>
      <c r="I32">
        <v>220</v>
      </c>
      <c r="J32">
        <v>192</v>
      </c>
      <c r="K32">
        <v>169</v>
      </c>
    </row>
    <row r="33" spans="1:15">
      <c r="A33" t="str">
        <f>IF(mCherry_at_10Hr!A33="","",mCherry_at_10Hr!A33)</f>
        <v/>
      </c>
      <c r="B33">
        <f>IF(mCherry_at_10Hr!B33="","",mCherry_at_10Hr!B33)</f>
        <v>6</v>
      </c>
      <c r="C33">
        <f t="shared" si="0"/>
        <v>10</v>
      </c>
      <c r="D33">
        <v>322</v>
      </c>
      <c r="E33">
        <v>304</v>
      </c>
      <c r="F33">
        <v>287</v>
      </c>
      <c r="G33">
        <v>265</v>
      </c>
      <c r="H33">
        <v>253</v>
      </c>
      <c r="I33">
        <v>228</v>
      </c>
      <c r="J33">
        <v>209</v>
      </c>
      <c r="K33">
        <v>175</v>
      </c>
      <c r="L33">
        <v>150</v>
      </c>
      <c r="M33">
        <v>138</v>
      </c>
    </row>
    <row r="34" spans="1:15">
      <c r="A34">
        <f>IF(mCherry_at_10Hr!A34="","",mCherry_at_10Hr!A34)</f>
        <v>14</v>
      </c>
      <c r="B34">
        <f>IF(mCherry_at_10Hr!B34="","",mCherry_at_10Hr!B34)</f>
        <v>1</v>
      </c>
      <c r="C34">
        <f t="shared" si="0"/>
        <v>8</v>
      </c>
      <c r="D34">
        <v>362</v>
      </c>
      <c r="E34">
        <v>326</v>
      </c>
      <c r="F34">
        <v>279</v>
      </c>
      <c r="G34">
        <v>258</v>
      </c>
      <c r="H34">
        <v>229</v>
      </c>
      <c r="I34">
        <v>194</v>
      </c>
      <c r="J34">
        <v>150</v>
      </c>
      <c r="K34">
        <v>112</v>
      </c>
    </row>
    <row r="35" spans="1:15">
      <c r="A35" t="str">
        <f>IF(mCherry_at_10Hr!A35="","",mCherry_at_10Hr!A35)</f>
        <v/>
      </c>
      <c r="B35">
        <f>IF(mCherry_at_10Hr!B35="","",mCherry_at_10Hr!B35)</f>
        <v>2</v>
      </c>
      <c r="C35">
        <f t="shared" si="0"/>
        <v>12</v>
      </c>
      <c r="D35">
        <v>371</v>
      </c>
      <c r="E35">
        <v>342</v>
      </c>
      <c r="F35">
        <v>303</v>
      </c>
      <c r="G35">
        <v>279</v>
      </c>
      <c r="H35">
        <v>246</v>
      </c>
      <c r="I35">
        <v>225</v>
      </c>
      <c r="J35">
        <v>198</v>
      </c>
      <c r="K35">
        <v>172</v>
      </c>
      <c r="L35">
        <v>152</v>
      </c>
      <c r="M35">
        <v>130</v>
      </c>
      <c r="N35">
        <v>105</v>
      </c>
      <c r="O35">
        <v>78</v>
      </c>
    </row>
    <row r="36" spans="1:15">
      <c r="A36" t="str">
        <f>IF(mCherry_at_10Hr!A36="","",mCherry_at_10Hr!A36)</f>
        <v/>
      </c>
      <c r="B36">
        <f>IF(mCherry_at_10Hr!B36="","",mCherry_at_10Hr!B36)</f>
        <v>3</v>
      </c>
      <c r="C36">
        <f t="shared" si="0"/>
        <v>10</v>
      </c>
      <c r="D36">
        <v>367</v>
      </c>
      <c r="E36">
        <v>345</v>
      </c>
      <c r="F36">
        <v>314</v>
      </c>
      <c r="G36">
        <v>289</v>
      </c>
      <c r="H36">
        <v>261</v>
      </c>
      <c r="I36">
        <v>239</v>
      </c>
      <c r="J36">
        <v>207</v>
      </c>
      <c r="K36">
        <v>175</v>
      </c>
      <c r="L36">
        <v>137</v>
      </c>
      <c r="M36">
        <v>83</v>
      </c>
    </row>
    <row r="37" spans="1:15">
      <c r="A37">
        <f>IF(mCherry_at_10Hr!A37="","",mCherry_at_10Hr!A37)</f>
        <v>16</v>
      </c>
      <c r="B37">
        <f>IF(mCherry_at_10Hr!B37="","",mCherry_at_10Hr!B37)</f>
        <v>1</v>
      </c>
      <c r="C37">
        <f t="shared" si="0"/>
        <v>7</v>
      </c>
      <c r="D37">
        <v>335</v>
      </c>
      <c r="E37">
        <v>285</v>
      </c>
      <c r="F37">
        <v>248</v>
      </c>
      <c r="G37">
        <v>198</v>
      </c>
      <c r="H37">
        <v>161</v>
      </c>
      <c r="I37">
        <v>130</v>
      </c>
      <c r="J37">
        <v>101</v>
      </c>
    </row>
    <row r="38" spans="1:15">
      <c r="A38" t="str">
        <f>IF(mCherry_at_10Hr!A38="","",mCherry_at_10Hr!A38)</f>
        <v/>
      </c>
      <c r="B38">
        <f>IF(mCherry_at_10Hr!B38="","",mCherry_at_10Hr!B38)</f>
        <v>2</v>
      </c>
      <c r="C38">
        <f t="shared" si="0"/>
        <v>10</v>
      </c>
      <c r="D38">
        <v>352</v>
      </c>
      <c r="E38">
        <v>320</v>
      </c>
      <c r="F38">
        <v>299</v>
      </c>
      <c r="G38">
        <v>264</v>
      </c>
      <c r="H38">
        <v>239</v>
      </c>
      <c r="I38">
        <v>208</v>
      </c>
      <c r="J38">
        <v>176</v>
      </c>
      <c r="K38">
        <v>139</v>
      </c>
      <c r="L38">
        <v>112</v>
      </c>
      <c r="M38">
        <v>85</v>
      </c>
    </row>
    <row r="39" spans="1:15">
      <c r="A39" t="str">
        <f>IF(mCherry_at_10Hr!A39="","",mCherry_at_10Hr!A39)</f>
        <v/>
      </c>
      <c r="B39">
        <f>IF(mCherry_at_10Hr!B39="","",mCherry_at_10Hr!B39)</f>
        <v>3</v>
      </c>
      <c r="C39">
        <f t="shared" si="0"/>
        <v>9</v>
      </c>
      <c r="D39">
        <v>358</v>
      </c>
      <c r="E39">
        <v>322</v>
      </c>
      <c r="F39">
        <v>300</v>
      </c>
      <c r="G39">
        <v>283</v>
      </c>
      <c r="H39">
        <v>240</v>
      </c>
      <c r="I39">
        <v>213</v>
      </c>
      <c r="J39">
        <v>178</v>
      </c>
      <c r="K39">
        <v>135</v>
      </c>
      <c r="L39">
        <v>100</v>
      </c>
    </row>
    <row r="40" spans="1:15">
      <c r="A40" t="str">
        <f>IF(mCherry_at_10Hr!A40="","",mCherry_at_10Hr!A40)</f>
        <v/>
      </c>
      <c r="B40">
        <f>IF(mCherry_at_10Hr!B40="","",mCherry_at_10Hr!B40)</f>
        <v>4</v>
      </c>
      <c r="C40">
        <f t="shared" si="0"/>
        <v>8</v>
      </c>
      <c r="D40">
        <v>344</v>
      </c>
      <c r="E40">
        <v>317</v>
      </c>
      <c r="F40">
        <v>268</v>
      </c>
      <c r="G40">
        <v>246</v>
      </c>
      <c r="H40">
        <v>197</v>
      </c>
      <c r="I40">
        <v>160</v>
      </c>
      <c r="J40">
        <v>129</v>
      </c>
      <c r="K40">
        <v>107</v>
      </c>
    </row>
    <row r="41" spans="1:15">
      <c r="A41">
        <f>IF(mCherry_at_10Hr!A41="","",mCherry_at_10Hr!A41)</f>
        <v>17</v>
      </c>
      <c r="B41">
        <f>IF(mCherry_at_10Hr!B41="","",mCherry_at_10Hr!B41)</f>
        <v>1</v>
      </c>
      <c r="C41">
        <f t="shared" si="0"/>
        <v>9</v>
      </c>
      <c r="D41">
        <v>342</v>
      </c>
      <c r="E41">
        <v>303</v>
      </c>
      <c r="F41">
        <v>280</v>
      </c>
      <c r="G41">
        <v>264</v>
      </c>
      <c r="H41">
        <v>237</v>
      </c>
      <c r="I41">
        <v>196</v>
      </c>
      <c r="J41">
        <v>165</v>
      </c>
      <c r="K41">
        <v>145</v>
      </c>
      <c r="L41">
        <v>78</v>
      </c>
    </row>
    <row r="42" spans="1:15">
      <c r="A42" t="str">
        <f>IF(mCherry_at_10Hr!A42="","",mCherry_at_10Hr!A42)</f>
        <v/>
      </c>
      <c r="B42">
        <f>IF(mCherry_at_10Hr!B42="","",mCherry_at_10Hr!B42)</f>
        <v>2</v>
      </c>
      <c r="C42">
        <f t="shared" si="0"/>
        <v>7</v>
      </c>
      <c r="D42">
        <v>361</v>
      </c>
      <c r="E42">
        <v>342</v>
      </c>
      <c r="F42">
        <v>309</v>
      </c>
      <c r="G42">
        <v>257</v>
      </c>
      <c r="H42">
        <v>240</v>
      </c>
      <c r="I42">
        <v>186</v>
      </c>
      <c r="J42">
        <v>104</v>
      </c>
    </row>
    <row r="43" spans="1:15">
      <c r="A43">
        <f>IF(mCherry_at_10Hr!A43="","",mCherry_at_10Hr!A43)</f>
        <v>18</v>
      </c>
      <c r="B43">
        <f>IF(mCherry_at_10Hr!B43="","",mCherry_at_10Hr!B43)</f>
        <v>1</v>
      </c>
      <c r="C43">
        <f t="shared" si="0"/>
        <v>9</v>
      </c>
      <c r="D43">
        <v>354</v>
      </c>
      <c r="E43">
        <v>303</v>
      </c>
      <c r="F43">
        <v>271</v>
      </c>
      <c r="G43">
        <v>241</v>
      </c>
      <c r="H43">
        <v>211</v>
      </c>
      <c r="I43">
        <v>189</v>
      </c>
      <c r="J43">
        <v>169</v>
      </c>
      <c r="K43">
        <v>141</v>
      </c>
      <c r="L43">
        <v>101</v>
      </c>
    </row>
    <row r="44" spans="1:15">
      <c r="A44">
        <f>IF(mCherry_at_10Hr!A44="","",mCherry_at_10Hr!A44)</f>
        <v>19</v>
      </c>
      <c r="B44">
        <f>IF(mCherry_at_10Hr!B44="","",mCherry_at_10Hr!B44)</f>
        <v>1</v>
      </c>
      <c r="C44">
        <f t="shared" si="0"/>
        <v>9</v>
      </c>
      <c r="D44">
        <v>344</v>
      </c>
      <c r="E44">
        <v>323</v>
      </c>
      <c r="F44">
        <v>296</v>
      </c>
      <c r="G44">
        <v>264</v>
      </c>
      <c r="H44">
        <v>235</v>
      </c>
      <c r="I44">
        <v>199</v>
      </c>
      <c r="J44">
        <v>177</v>
      </c>
      <c r="K44">
        <v>143</v>
      </c>
      <c r="L44">
        <v>107</v>
      </c>
    </row>
    <row r="45" spans="1:15">
      <c r="A45" t="str">
        <f>IF(mCherry_at_10Hr!A45="","",mCherry_at_10Hr!A45)</f>
        <v/>
      </c>
      <c r="B45">
        <f>IF(mCherry_at_10Hr!B45="","",mCherry_at_10Hr!B45)</f>
        <v>2</v>
      </c>
      <c r="C45">
        <f t="shared" si="0"/>
        <v>10</v>
      </c>
      <c r="D45">
        <v>354</v>
      </c>
      <c r="E45">
        <v>317</v>
      </c>
      <c r="F45">
        <v>257</v>
      </c>
      <c r="G45">
        <v>241</v>
      </c>
      <c r="H45">
        <v>213</v>
      </c>
      <c r="I45">
        <v>184</v>
      </c>
      <c r="J45">
        <v>157</v>
      </c>
      <c r="K45">
        <v>143</v>
      </c>
      <c r="L45">
        <v>106</v>
      </c>
      <c r="M45">
        <v>82</v>
      </c>
    </row>
    <row r="46" spans="1:15">
      <c r="A46">
        <f>IF(mCherry_at_10Hr!A46="","",mCherry_at_10Hr!A46)</f>
        <v>20</v>
      </c>
      <c r="B46">
        <f>IF(mCherry_at_10Hr!B46="","",mCherry_at_10Hr!B46)</f>
        <v>1</v>
      </c>
      <c r="C46">
        <f t="shared" si="0"/>
        <v>7</v>
      </c>
      <c r="D46">
        <v>347</v>
      </c>
      <c r="E46">
        <v>317</v>
      </c>
      <c r="F46">
        <v>269</v>
      </c>
      <c r="G46">
        <v>235</v>
      </c>
      <c r="H46">
        <v>192</v>
      </c>
      <c r="I46">
        <v>145</v>
      </c>
      <c r="J46">
        <v>77</v>
      </c>
    </row>
    <row r="47" spans="1:15">
      <c r="A47" t="str">
        <f>IF(mCherry_at_10Hr!A47="","",mCherry_at_10Hr!A47)</f>
        <v/>
      </c>
      <c r="B47">
        <f>IF(mCherry_at_10Hr!B47="","",mCherry_at_10Hr!B47)</f>
        <v>2</v>
      </c>
      <c r="C47">
        <f t="shared" si="0"/>
        <v>8</v>
      </c>
      <c r="D47">
        <v>322</v>
      </c>
      <c r="E47">
        <v>290</v>
      </c>
      <c r="F47">
        <v>252</v>
      </c>
      <c r="G47">
        <v>222</v>
      </c>
      <c r="H47">
        <v>200</v>
      </c>
      <c r="I47">
        <v>166</v>
      </c>
      <c r="J47">
        <v>138</v>
      </c>
      <c r="K47">
        <v>92</v>
      </c>
    </row>
    <row r="48" spans="1:15">
      <c r="A48">
        <f>IF(mCherry_at_10Hr!A48="","",mCherry_at_10Hr!A48)</f>
        <v>21</v>
      </c>
      <c r="B48">
        <f>IF(mCherry_at_10Hr!B48="","",mCherry_at_10Hr!B48)</f>
        <v>1</v>
      </c>
      <c r="C48">
        <f t="shared" si="0"/>
        <v>8</v>
      </c>
      <c r="D48">
        <v>353</v>
      </c>
      <c r="E48">
        <v>327</v>
      </c>
      <c r="F48">
        <v>290</v>
      </c>
      <c r="G48">
        <v>266</v>
      </c>
      <c r="H48">
        <v>205</v>
      </c>
      <c r="I48">
        <v>166</v>
      </c>
      <c r="J48">
        <v>188</v>
      </c>
      <c r="K48">
        <v>90</v>
      </c>
    </row>
    <row r="49" spans="1:13">
      <c r="A49">
        <f>IF(mCherry_at_10Hr!A49="","",mCherry_at_10Hr!A49)</f>
        <v>22</v>
      </c>
      <c r="B49">
        <f>IF(mCherry_at_10Hr!B49="","",mCherry_at_10Hr!B49)</f>
        <v>1</v>
      </c>
      <c r="C49">
        <f t="shared" si="0"/>
        <v>9</v>
      </c>
      <c r="D49">
        <v>366</v>
      </c>
      <c r="E49">
        <v>321</v>
      </c>
      <c r="F49">
        <v>294</v>
      </c>
      <c r="G49">
        <v>256</v>
      </c>
      <c r="H49">
        <v>208</v>
      </c>
      <c r="I49">
        <v>172</v>
      </c>
      <c r="J49">
        <v>143</v>
      </c>
      <c r="K49">
        <v>131</v>
      </c>
      <c r="L49">
        <v>77</v>
      </c>
    </row>
    <row r="50" spans="1:13">
      <c r="A50" t="str">
        <f>IF(mCherry_at_10Hr!A50="","",mCherry_at_10Hr!A50)</f>
        <v/>
      </c>
      <c r="B50">
        <f>IF(mCherry_at_10Hr!B50="","",mCherry_at_10Hr!B50)</f>
        <v>2</v>
      </c>
      <c r="C50">
        <f t="shared" si="0"/>
        <v>9</v>
      </c>
      <c r="D50">
        <v>367</v>
      </c>
      <c r="E50">
        <v>341</v>
      </c>
      <c r="F50">
        <v>316</v>
      </c>
      <c r="G50">
        <v>284</v>
      </c>
      <c r="H50">
        <v>243</v>
      </c>
      <c r="I50">
        <v>205</v>
      </c>
      <c r="J50">
        <v>173</v>
      </c>
      <c r="K50">
        <v>134</v>
      </c>
      <c r="L50">
        <v>84</v>
      </c>
    </row>
    <row r="51" spans="1:13">
      <c r="A51" t="str">
        <f>IF(mCherry_at_10Hr!A51="","",mCherry_at_10Hr!A51)</f>
        <v/>
      </c>
      <c r="B51">
        <f>IF(mCherry_at_10Hr!B51="","",mCherry_at_10Hr!B51)</f>
        <v>3</v>
      </c>
      <c r="C51">
        <f t="shared" si="0"/>
        <v>8</v>
      </c>
      <c r="D51">
        <v>363</v>
      </c>
      <c r="E51">
        <v>338</v>
      </c>
      <c r="F51">
        <v>297</v>
      </c>
      <c r="G51">
        <v>270</v>
      </c>
      <c r="H51">
        <v>218</v>
      </c>
      <c r="I51">
        <v>149</v>
      </c>
      <c r="J51">
        <v>120</v>
      </c>
      <c r="K51">
        <v>90</v>
      </c>
    </row>
    <row r="52" spans="1:13">
      <c r="A52">
        <f>IF(mCherry_at_10Hr!A52="","",mCherry_at_10Hr!A52)</f>
        <v>23</v>
      </c>
      <c r="B52">
        <f>IF(mCherry_at_10Hr!B52="","",mCherry_at_10Hr!B52)</f>
        <v>1</v>
      </c>
      <c r="C52">
        <f t="shared" si="0"/>
        <v>7</v>
      </c>
      <c r="D52">
        <v>344</v>
      </c>
      <c r="E52">
        <v>267</v>
      </c>
      <c r="F52">
        <v>230</v>
      </c>
      <c r="G52">
        <v>220</v>
      </c>
      <c r="H52">
        <v>175</v>
      </c>
      <c r="I52">
        <v>135</v>
      </c>
      <c r="J52">
        <v>110</v>
      </c>
    </row>
    <row r="53" spans="1:13">
      <c r="A53" t="str">
        <f>IF(mCherry_at_10Hr!A53="","",mCherry_at_10Hr!A53)</f>
        <v/>
      </c>
      <c r="B53">
        <f>IF(mCherry_at_10Hr!B53="","",mCherry_at_10Hr!B53)</f>
        <v>2</v>
      </c>
      <c r="C53">
        <f t="shared" si="0"/>
        <v>10</v>
      </c>
      <c r="D53">
        <v>368</v>
      </c>
      <c r="E53">
        <v>339</v>
      </c>
      <c r="F53">
        <v>303</v>
      </c>
      <c r="G53">
        <v>278</v>
      </c>
      <c r="H53">
        <v>250</v>
      </c>
      <c r="I53">
        <v>222</v>
      </c>
      <c r="J53">
        <v>187</v>
      </c>
      <c r="K53">
        <v>154</v>
      </c>
      <c r="L53">
        <v>119</v>
      </c>
      <c r="M53">
        <v>93</v>
      </c>
    </row>
    <row r="54" spans="1:13">
      <c r="A54" t="str">
        <f>IF(mCherry_at_10Hr!A54="","",mCherry_at_10Hr!A54)</f>
        <v/>
      </c>
      <c r="B54">
        <f>IF(mCherry_at_10Hr!B54="","",mCherry_at_10Hr!B54)</f>
        <v>3</v>
      </c>
      <c r="C54">
        <f t="shared" si="0"/>
        <v>9</v>
      </c>
      <c r="D54">
        <v>352</v>
      </c>
      <c r="E54">
        <v>311</v>
      </c>
      <c r="F54">
        <v>271</v>
      </c>
      <c r="G54">
        <v>232</v>
      </c>
      <c r="H54">
        <v>212</v>
      </c>
      <c r="I54">
        <v>182</v>
      </c>
      <c r="J54">
        <v>156</v>
      </c>
      <c r="K54">
        <v>134</v>
      </c>
      <c r="L54">
        <v>104</v>
      </c>
    </row>
    <row r="55" spans="1:13">
      <c r="A55">
        <f>IF(mCherry_at_10Hr!A55="","",mCherry_at_10Hr!A55)</f>
        <v>25</v>
      </c>
      <c r="B55">
        <f>IF(mCherry_at_10Hr!B55="","",mCherry_at_10Hr!B55)</f>
        <v>1</v>
      </c>
      <c r="C55">
        <f t="shared" si="0"/>
        <v>8</v>
      </c>
      <c r="D55">
        <v>360</v>
      </c>
      <c r="E55">
        <v>333</v>
      </c>
      <c r="F55">
        <v>288</v>
      </c>
      <c r="G55">
        <v>259</v>
      </c>
      <c r="H55">
        <v>231</v>
      </c>
      <c r="I55">
        <v>215</v>
      </c>
      <c r="J55">
        <v>152</v>
      </c>
      <c r="K55">
        <v>108</v>
      </c>
    </row>
    <row r="56" spans="1:13">
      <c r="A56" t="str">
        <f>IF(mCherry_at_10Hr!A56="","",mCherry_at_10Hr!A56)</f>
        <v/>
      </c>
      <c r="B56">
        <f>IF(mCherry_at_10Hr!B56="","",mCherry_at_10Hr!B56)</f>
        <v>2</v>
      </c>
      <c r="C56">
        <f t="shared" si="0"/>
        <v>9</v>
      </c>
      <c r="D56">
        <v>370</v>
      </c>
      <c r="E56">
        <v>345</v>
      </c>
      <c r="F56">
        <v>300</v>
      </c>
      <c r="G56">
        <v>271</v>
      </c>
      <c r="H56">
        <v>232</v>
      </c>
      <c r="I56">
        <v>195</v>
      </c>
      <c r="J56">
        <v>167</v>
      </c>
      <c r="K56">
        <v>131</v>
      </c>
      <c r="L56">
        <v>84</v>
      </c>
    </row>
    <row r="57" spans="1:13">
      <c r="A57">
        <f>IF(mCherry_at_10Hr!A57="","",mCherry_at_10Hr!A57)</f>
        <v>26</v>
      </c>
      <c r="B57">
        <f>IF(mCherry_at_10Hr!B57="","",mCherry_at_10Hr!B57)</f>
        <v>1</v>
      </c>
      <c r="C57">
        <f t="shared" si="0"/>
        <v>8</v>
      </c>
      <c r="D57">
        <v>358</v>
      </c>
      <c r="E57">
        <v>321</v>
      </c>
      <c r="F57">
        <v>287</v>
      </c>
      <c r="G57">
        <v>256</v>
      </c>
      <c r="H57">
        <v>228</v>
      </c>
      <c r="I57">
        <v>214</v>
      </c>
      <c r="J57">
        <v>151</v>
      </c>
      <c r="K57">
        <v>93</v>
      </c>
    </row>
    <row r="58" spans="1:13">
      <c r="A58">
        <f>IF(mCherry_at_10Hr!A58="","",mCherry_at_10Hr!A58)</f>
        <v>28</v>
      </c>
      <c r="B58">
        <f>IF(mCherry_at_10Hr!B58="","",mCherry_at_10Hr!B58)</f>
        <v>1</v>
      </c>
      <c r="C58">
        <f t="shared" ref="C58:C66" si="1">COUNT(D58:Z58)</f>
        <v>9</v>
      </c>
      <c r="D58">
        <v>345</v>
      </c>
      <c r="E58">
        <v>313</v>
      </c>
      <c r="F58">
        <v>279</v>
      </c>
      <c r="G58">
        <v>252</v>
      </c>
      <c r="H58">
        <v>222</v>
      </c>
      <c r="I58">
        <v>199</v>
      </c>
      <c r="J58">
        <v>162</v>
      </c>
      <c r="K58">
        <v>141</v>
      </c>
      <c r="L58">
        <v>88</v>
      </c>
    </row>
    <row r="59" spans="1:13">
      <c r="A59" t="str">
        <f>IF(mCherry_at_10Hr!A59="","",mCherry_at_10Hr!A59)</f>
        <v/>
      </c>
      <c r="B59">
        <f>IF(mCherry_at_10Hr!B59="","",mCherry_at_10Hr!B59)</f>
        <v>2</v>
      </c>
      <c r="C59">
        <f>COUNT(D59:Z59)</f>
        <v>9</v>
      </c>
      <c r="D59">
        <v>363</v>
      </c>
      <c r="E59">
        <v>327</v>
      </c>
      <c r="F59">
        <v>294</v>
      </c>
      <c r="G59">
        <v>256</v>
      </c>
      <c r="H59">
        <v>214</v>
      </c>
      <c r="I59">
        <v>187</v>
      </c>
      <c r="J59">
        <v>152</v>
      </c>
      <c r="K59">
        <v>127</v>
      </c>
      <c r="L59">
        <v>95</v>
      </c>
    </row>
    <row r="60" spans="1:13">
      <c r="A60" t="str">
        <f>IF(mCherry_at_10Hr!A60="","",mCherry_at_10Hr!A60)</f>
        <v/>
      </c>
      <c r="B60">
        <f>IF(mCherry_at_10Hr!B60="","",mCherry_at_10Hr!B60)</f>
        <v>3</v>
      </c>
      <c r="C60">
        <f>COUNT(D60:Z60)</f>
        <v>9</v>
      </c>
      <c r="D60">
        <v>370</v>
      </c>
      <c r="E60">
        <v>340</v>
      </c>
      <c r="F60">
        <v>291</v>
      </c>
      <c r="G60">
        <v>252</v>
      </c>
      <c r="H60">
        <v>222</v>
      </c>
      <c r="I60">
        <v>188</v>
      </c>
      <c r="J60">
        <v>161</v>
      </c>
      <c r="K60">
        <v>144</v>
      </c>
      <c r="L60">
        <v>123</v>
      </c>
    </row>
    <row r="61" spans="1:13">
      <c r="A61">
        <f>IF(mCherry_at_10Hr!A61="","",mCherry_at_10Hr!A61)</f>
        <v>29</v>
      </c>
      <c r="B61">
        <f>IF(mCherry_at_10Hr!B61="","",mCherry_at_10Hr!B61)</f>
        <v>1</v>
      </c>
      <c r="C61">
        <f>COUNT(D61:Z61)</f>
        <v>5</v>
      </c>
      <c r="D61">
        <v>241</v>
      </c>
      <c r="E61">
        <v>195</v>
      </c>
      <c r="F61">
        <v>157</v>
      </c>
      <c r="G61">
        <v>133</v>
      </c>
      <c r="H61">
        <v>103</v>
      </c>
    </row>
    <row r="62" spans="1:13">
      <c r="A62" t="str">
        <f>IF(mCherry_at_10Hr!A62="","",mCherry_at_10Hr!A62)</f>
        <v/>
      </c>
      <c r="B62">
        <f>IF(mCherry_at_10Hr!B62="","",mCherry_at_10Hr!B62)</f>
        <v>2</v>
      </c>
      <c r="C62">
        <f>COUNT(D62:Z62)</f>
        <v>6</v>
      </c>
      <c r="D62">
        <v>364</v>
      </c>
      <c r="E62">
        <v>296</v>
      </c>
      <c r="F62">
        <v>241</v>
      </c>
      <c r="G62">
        <v>244</v>
      </c>
      <c r="H62">
        <v>189</v>
      </c>
      <c r="I62">
        <v>109</v>
      </c>
    </row>
    <row r="63" spans="1:13">
      <c r="A63">
        <f>IF(mCherry_at_10Hr!A63="","",mCherry_at_10Hr!A63)</f>
        <v>30</v>
      </c>
      <c r="B63">
        <f>IF(mCherry_at_10Hr!B63="","",mCherry_at_10Hr!B63)</f>
        <v>1</v>
      </c>
      <c r="C63">
        <f t="shared" si="1"/>
        <v>9</v>
      </c>
      <c r="D63">
        <v>360</v>
      </c>
      <c r="E63">
        <v>321</v>
      </c>
      <c r="F63">
        <v>293</v>
      </c>
      <c r="G63">
        <v>260</v>
      </c>
      <c r="H63">
        <v>221</v>
      </c>
      <c r="I63">
        <v>200</v>
      </c>
      <c r="J63">
        <v>149</v>
      </c>
      <c r="K63">
        <v>120</v>
      </c>
      <c r="L63">
        <v>91</v>
      </c>
    </row>
    <row r="64" spans="1:13">
      <c r="A64" t="str">
        <f>IF(mCherry_at_10Hr!A64="","",mCherry_at_10Hr!A64)</f>
        <v/>
      </c>
      <c r="B64">
        <f>IF(mCherry_at_10Hr!B64="","",mCherry_at_10Hr!B64)</f>
        <v>2</v>
      </c>
      <c r="C64">
        <f t="shared" si="1"/>
        <v>9</v>
      </c>
      <c r="D64">
        <v>358</v>
      </c>
      <c r="E64">
        <v>323</v>
      </c>
      <c r="F64">
        <v>301</v>
      </c>
      <c r="G64">
        <v>269</v>
      </c>
      <c r="H64">
        <v>242</v>
      </c>
      <c r="I64">
        <v>224</v>
      </c>
      <c r="J64">
        <v>188</v>
      </c>
      <c r="K64">
        <v>140</v>
      </c>
      <c r="L64">
        <v>90</v>
      </c>
    </row>
    <row r="65" spans="1:15">
      <c r="A65" t="str">
        <f>IF(mCherry_at_10Hr!A65="","",mCherry_at_10Hr!A65)</f>
        <v/>
      </c>
      <c r="B65">
        <f>IF(mCherry_at_10Hr!B65="","",mCherry_at_10Hr!B65)</f>
        <v>3</v>
      </c>
      <c r="C65">
        <f t="shared" si="1"/>
        <v>12</v>
      </c>
      <c r="D65">
        <v>361</v>
      </c>
      <c r="E65">
        <v>329</v>
      </c>
      <c r="F65">
        <v>307</v>
      </c>
      <c r="G65">
        <v>281</v>
      </c>
      <c r="H65">
        <v>247</v>
      </c>
      <c r="I65">
        <v>215</v>
      </c>
      <c r="J65">
        <v>189</v>
      </c>
      <c r="K65">
        <v>163</v>
      </c>
      <c r="L65">
        <v>137</v>
      </c>
      <c r="M65">
        <v>116</v>
      </c>
      <c r="N65">
        <v>95</v>
      </c>
      <c r="O65">
        <v>78</v>
      </c>
    </row>
    <row r="66" spans="1:15">
      <c r="A66">
        <f>IF(mCherry_at_10Hr!A66="","",mCherry_at_10Hr!A66)</f>
        <v>31</v>
      </c>
      <c r="B66">
        <f>IF(mCherry_at_10Hr!B66="","",mCherry_at_10Hr!B66)</f>
        <v>1</v>
      </c>
      <c r="C66">
        <f t="shared" si="1"/>
        <v>10</v>
      </c>
      <c r="D66">
        <v>363</v>
      </c>
      <c r="E66">
        <v>351</v>
      </c>
      <c r="F66">
        <v>299</v>
      </c>
      <c r="G66">
        <v>265</v>
      </c>
      <c r="H66">
        <v>233</v>
      </c>
      <c r="I66">
        <v>203</v>
      </c>
      <c r="J66">
        <v>173</v>
      </c>
      <c r="K66">
        <v>149</v>
      </c>
      <c r="L66">
        <v>125</v>
      </c>
      <c r="M66">
        <v>82</v>
      </c>
    </row>
    <row r="67" spans="1:15">
      <c r="A67" t="str">
        <f>IF(mCherry_at_10Hr!A67="","",mCherry_at_10Hr!A67)</f>
        <v/>
      </c>
      <c r="B67" t="str">
        <f>IF(mCherry_at_10Hr!B67="","",mCherry_at_10Hr!B67)</f>
        <v/>
      </c>
    </row>
    <row r="68" spans="1:15">
      <c r="A68" t="str">
        <f>IF(mCherry_at_10Hr!A68="","",mCherry_at_10Hr!A68)</f>
        <v/>
      </c>
      <c r="B68" t="str">
        <f>IF(mCherry_at_10Hr!B68="","",mCherry_at_10Hr!B68)</f>
        <v/>
      </c>
    </row>
    <row r="69" spans="1:15">
      <c r="A69" t="str">
        <f>IF(mCherry_at_10Hr!A69="","",mCherry_at_10Hr!A69)</f>
        <v/>
      </c>
      <c r="B69" t="str">
        <f>IF(mCherry_at_10Hr!B69="","",mCherry_at_10Hr!B69)</f>
        <v/>
      </c>
    </row>
    <row r="70" spans="1:15">
      <c r="A70" t="str">
        <f>IF(mCherry_at_10Hr!A70="","",mCherry_at_10Hr!A70)</f>
        <v/>
      </c>
      <c r="B70" t="str">
        <f>IF(mCherry_at_10Hr!B70="","",mCherry_at_10Hr!B70)</f>
        <v/>
      </c>
    </row>
    <row r="71" spans="1:15">
      <c r="A71" t="str">
        <f>IF(mCherry_at_10Hr!A71="","",mCherry_at_10Hr!A71)</f>
        <v/>
      </c>
      <c r="B71" t="str">
        <f>IF(mCherry_at_10Hr!B71="","",mCherry_at_10Hr!B71)</f>
        <v/>
      </c>
    </row>
    <row r="72" spans="1:15">
      <c r="A72" t="str">
        <f>IF(mCherry_at_10Hr!A72="","",mCherry_at_10Hr!A72)</f>
        <v/>
      </c>
      <c r="B72" t="str">
        <f>IF(mCherry_at_10Hr!B72="","",mCherry_at_10Hr!B72)</f>
        <v/>
      </c>
    </row>
    <row r="73" spans="1:15">
      <c r="A73" t="str">
        <f>IF(mCherry_at_10Hr!A73="","",mCherry_at_10Hr!A73)</f>
        <v/>
      </c>
      <c r="B73" t="str">
        <f>IF(mCherry_at_10Hr!B73="","",mCherry_at_10Hr!B73)</f>
        <v/>
      </c>
    </row>
    <row r="74" spans="1:15">
      <c r="A74" t="str">
        <f>IF(mCherry_at_10Hr!A74="","",mCherry_at_10Hr!A74)</f>
        <v/>
      </c>
      <c r="B74" t="str">
        <f>IF(mCherry_at_10Hr!B74="","",mCherry_at_10Hr!B74)</f>
        <v/>
      </c>
    </row>
    <row r="75" spans="1:15">
      <c r="A75" t="str">
        <f>IF(mCherry_at_10Hr!A75="","",mCherry_at_10Hr!A75)</f>
        <v/>
      </c>
      <c r="B75" t="str">
        <f>IF(mCherry_at_10Hr!B75="","",mCherry_at_10Hr!B75)</f>
        <v/>
      </c>
    </row>
    <row r="76" spans="1:15">
      <c r="A76" t="str">
        <f>IF(mCherry_at_10Hr!A76="","",mCherry_at_10Hr!A76)</f>
        <v/>
      </c>
      <c r="B76" t="str">
        <f>IF(mCherry_at_10Hr!B76="","",mCherry_at_10Hr!B76)</f>
        <v/>
      </c>
    </row>
    <row r="77" spans="1:15">
      <c r="A77" t="str">
        <f>IF(mCherry_at_10Hr!A77="","",mCherry_at_10Hr!A77)</f>
        <v/>
      </c>
      <c r="B77" t="str">
        <f>IF(mCherry_at_10Hr!B77="","",mCherry_at_10Hr!B77)</f>
        <v/>
      </c>
    </row>
    <row r="78" spans="1:15">
      <c r="A78" t="str">
        <f>IF(mCherry_at_10Hr!A78="","",mCherry_at_10Hr!A78)</f>
        <v/>
      </c>
      <c r="B78" t="str">
        <f>IF(mCherry_at_10Hr!B78="","",mCherry_at_10Hr!B78)</f>
        <v/>
      </c>
    </row>
    <row r="79" spans="1:15">
      <c r="A79" t="str">
        <f>IF(mCherry_at_10Hr!A79="","",mCherry_at_10Hr!A79)</f>
        <v/>
      </c>
      <c r="B79" t="str">
        <f>IF(mCherry_at_10Hr!B79="","",mCherry_at_10Hr!B79)</f>
        <v/>
      </c>
    </row>
    <row r="80" spans="1:15">
      <c r="A80" t="str">
        <f>IF(mCherry_at_10Hr!A80="","",mCherry_at_10Hr!A80)</f>
        <v/>
      </c>
      <c r="B80" t="str">
        <f>IF(mCherry_at_10Hr!B80="","",mCherry_at_10Hr!B80)</f>
        <v/>
      </c>
    </row>
    <row r="81" spans="1:2">
      <c r="A81" t="str">
        <f>IF(mCherry_at_10Hr!A81="","",mCherry_at_10Hr!A81)</f>
        <v/>
      </c>
      <c r="B81" t="str">
        <f>IF(mCherry_at_10Hr!B81="","",mCherry_at_10Hr!B81)</f>
        <v/>
      </c>
    </row>
    <row r="82" spans="1:2">
      <c r="A82" t="str">
        <f>IF(mCherry_at_10Hr!A82="","",mCherry_at_10Hr!A82)</f>
        <v/>
      </c>
      <c r="B82" t="str">
        <f>IF(mCherry_at_10Hr!B82="","",mCherry_at_10Hr!B82)</f>
        <v/>
      </c>
    </row>
    <row r="83" spans="1:2">
      <c r="A83" t="str">
        <f>IF(mCherry_at_10Hr!A83="","",mCherry_at_10Hr!A83)</f>
        <v/>
      </c>
      <c r="B83" t="str">
        <f>IF(mCherry_at_10Hr!B83="","",mCherry_at_10Hr!B83)</f>
        <v/>
      </c>
    </row>
    <row r="84" spans="1:2">
      <c r="A84" t="str">
        <f>IF(mCherry_at_10Hr!A84="","",mCherry_at_10Hr!A84)</f>
        <v/>
      </c>
      <c r="B84" t="str">
        <f>IF(mCherry_at_10Hr!B84="","",mCherry_at_10Hr!B84)</f>
        <v/>
      </c>
    </row>
    <row r="85" spans="1:2">
      <c r="A85" t="str">
        <f>IF(mCherry_at_10Hr!A85="","",mCherry_at_10Hr!A85)</f>
        <v/>
      </c>
      <c r="B85" t="str">
        <f>IF(mCherry_at_10Hr!B85="","",mCherry_at_10Hr!B85)</f>
        <v/>
      </c>
    </row>
    <row r="86" spans="1:2">
      <c r="A86" t="str">
        <f>IF(mCherry_at_10Hr!A86="","",mCherry_at_10Hr!A86)</f>
        <v/>
      </c>
      <c r="B86" t="str">
        <f>IF(mCherry_at_10Hr!B86="","",mCherry_at_10Hr!B86)</f>
        <v/>
      </c>
    </row>
    <row r="87" spans="1:2">
      <c r="A87" t="str">
        <f>IF(mCherry_at_10Hr!A87="","",mCherry_at_10Hr!A87)</f>
        <v/>
      </c>
      <c r="B87" t="str">
        <f>IF(mCherry_at_10Hr!B87="","",mCherry_at_10Hr!B87)</f>
        <v/>
      </c>
    </row>
    <row r="88" spans="1:2">
      <c r="A88" t="str">
        <f>IF(mCherry_at_10Hr!A88="","",mCherry_at_10Hr!A88)</f>
        <v/>
      </c>
      <c r="B88" t="str">
        <f>IF(mCherry_at_10Hr!B88="","",mCherry_at_10Hr!B88)</f>
        <v/>
      </c>
    </row>
    <row r="89" spans="1:2">
      <c r="A89" t="str">
        <f>IF(mCherry_at_10Hr!A89="","",mCherry_at_10Hr!A89)</f>
        <v/>
      </c>
      <c r="B89" t="str">
        <f>IF(mCherry_at_10Hr!B89="","",mCherry_at_10Hr!B89)</f>
        <v/>
      </c>
    </row>
    <row r="90" spans="1:2">
      <c r="A90" t="str">
        <f>IF(mCherry_at_10Hr!A90="","",mCherry_at_10Hr!A90)</f>
        <v/>
      </c>
      <c r="B90" t="str">
        <f>IF(mCherry_at_10Hr!B90="","",mCherry_at_10Hr!B90)</f>
        <v/>
      </c>
    </row>
    <row r="91" spans="1:2">
      <c r="A91" t="str">
        <f>IF(mCherry_at_10Hr!A91="","",mCherry_at_10Hr!A91)</f>
        <v/>
      </c>
      <c r="B91" t="str">
        <f>IF(mCherry_at_10Hr!B91="","",mCherry_at_10Hr!B91)</f>
        <v/>
      </c>
    </row>
    <row r="92" spans="1:2">
      <c r="A92" t="str">
        <f>IF(mCherry_at_10Hr!A92="","",mCherry_at_10Hr!A92)</f>
        <v/>
      </c>
      <c r="B92" t="str">
        <f>IF(mCherry_at_10Hr!B92="","",mCherry_at_10Hr!B92)</f>
        <v/>
      </c>
    </row>
    <row r="93" spans="1:2">
      <c r="A93" t="str">
        <f>IF(mCherry_at_10Hr!A93="","",mCherry_at_10Hr!A93)</f>
        <v/>
      </c>
      <c r="B93" t="str">
        <f>IF(mCherry_at_10Hr!B93="","",mCherry_at_10Hr!B93)</f>
        <v/>
      </c>
    </row>
    <row r="94" spans="1:2">
      <c r="A94" t="str">
        <f>IF(mCherry_at_10Hr!A94="","",mCherry_at_10Hr!A94)</f>
        <v/>
      </c>
      <c r="B94" t="str">
        <f>IF(mCherry_at_10Hr!B94="","",mCherry_at_10Hr!B94)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mCherry_at_10Hr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2019-05-23T08:30:54Z</dcterms:created>
  <dcterms:modified xsi:type="dcterms:W3CDTF">2021-07-15T08:21:00Z</dcterms:modified>
</cp:coreProperties>
</file>