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ta_koganezawa/Documents/Wakamoto_lab/paper_data/raw_data/cat_deletion/deletion_fraction/YK0083/3hr/"/>
    </mc:Choice>
  </mc:AlternateContent>
  <xr:revisionPtr revIDLastSave="0" documentId="13_ncr:1_{9530C946-5DDD-4F49-BF11-F344C9AB2B82}" xr6:coauthVersionLast="47" xr6:coauthVersionMax="47" xr10:uidLastSave="{00000000-0000-0000-0000-000000000000}"/>
  <bookViews>
    <workbookView xWindow="3280" yWindow="460" windowWidth="25600" windowHeight="15540" activeTab="1" xr2:uid="{FBE349AB-1D1F-354D-ABF0-DB11E6ABF514}"/>
  </bookViews>
  <sheets>
    <sheet name="Probability" sheetId="1" r:id="rId1"/>
    <sheet name="mCherry_at_3hr" sheetId="2" r:id="rId2"/>
    <sheet name="Divi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3" i="3" l="1"/>
  <c r="B3" i="3"/>
  <c r="A4" i="3"/>
  <c r="B4" i="3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B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2" i="2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2" i="3"/>
  <c r="C34" i="1" l="1"/>
  <c r="D34" i="1"/>
  <c r="E34" i="1"/>
  <c r="B34" i="1"/>
  <c r="F35" i="1" l="1"/>
  <c r="F34" i="1"/>
</calcChain>
</file>

<file path=xl/sharedStrings.xml><?xml version="1.0" encoding="utf-8"?>
<sst xmlns="http://schemas.openxmlformats.org/spreadsheetml/2006/main" count="112" uniqueCount="108">
  <si>
    <t>No</t>
    <phoneticPr fontId="1"/>
  </si>
  <si>
    <t>Cell</t>
    <phoneticPr fontId="1"/>
  </si>
  <si>
    <t>Deleted</t>
    <phoneticPr fontId="1"/>
  </si>
  <si>
    <t>Dividing</t>
    <phoneticPr fontId="1"/>
  </si>
  <si>
    <t>flow_away</t>
    <phoneticPr fontId="1"/>
  </si>
  <si>
    <t xml:space="preserve">No </t>
    <phoneticPr fontId="1"/>
  </si>
  <si>
    <t>Label</t>
    <phoneticPr fontId="1"/>
  </si>
  <si>
    <t>Area</t>
    <phoneticPr fontId="1"/>
  </si>
  <si>
    <t>Mean</t>
    <phoneticPr fontId="1"/>
  </si>
  <si>
    <t>StDev</t>
    <phoneticPr fontId="1"/>
  </si>
  <si>
    <t>Min</t>
    <phoneticPr fontId="1"/>
  </si>
  <si>
    <t>Max</t>
    <phoneticPr fontId="1"/>
  </si>
  <si>
    <t>Background</t>
    <phoneticPr fontId="1"/>
  </si>
  <si>
    <t>MeanTxRed</t>
    <phoneticPr fontId="1"/>
  </si>
  <si>
    <t>Number of division</t>
    <phoneticPr fontId="1"/>
  </si>
  <si>
    <t>Time</t>
    <phoneticPr fontId="1"/>
  </si>
  <si>
    <t>Pos0:0338-0237-0957:img_000000168_Txred_000</t>
  </si>
  <si>
    <t>Pos1:0338-0233-0063:img_000000168_Txred_000</t>
  </si>
  <si>
    <t>Pos1:0338-0235-0139:img_000000168_Txred_000</t>
  </si>
  <si>
    <t>Pos1:0338-0246-0290:img_000000168_Txred_000</t>
  </si>
  <si>
    <t>Pos1:0338-0234-0518:img_000000168_Txred_000</t>
  </si>
  <si>
    <t>Pos1:0338-0250-0817:img_000000168_Txred_000</t>
  </si>
  <si>
    <t>Pos2:0338-0226-0139:img_000000168_Txred_000</t>
  </si>
  <si>
    <t>Pos2:0338-0227-0745:img_000000168_Txred_000</t>
  </si>
  <si>
    <t>Pos2:0338-0231-0820:img_000000168_Txred_000</t>
  </si>
  <si>
    <t>Pos3:0338-0234-0064:img_000000168_Txred_000</t>
  </si>
  <si>
    <t>Pos3:0338-0231-0292:img_000000168_Txred_000</t>
  </si>
  <si>
    <t>Pos3:0338-0233-0968:img_000000168_Txred_000</t>
  </si>
  <si>
    <t>Pos4:0338-0241-0063:img_000000168_Txred_000</t>
  </si>
  <si>
    <t>Pos4:0338-0236-0137:img_000000168_Txred_000</t>
  </si>
  <si>
    <t>Pos4:0338-0269-0589:img_000000168_Txred_000</t>
  </si>
  <si>
    <t>Pos5:0338-0269-0065:img_000000168_Txred_000</t>
  </si>
  <si>
    <t>Pos5:0338-0250-0141:img_000000168_Txred_000</t>
  </si>
  <si>
    <t>Pos5:0338-0246-0289:img_000000168_Txred_000</t>
  </si>
  <si>
    <t>Pos6:0338-0241-0646:img_000000168_Txred_000</t>
  </si>
  <si>
    <t>Pos6:0338-0236-0722:img_000000168_Txred_000</t>
  </si>
  <si>
    <t>Pos7:0338-0270-0249:img_000000168_Txred_000</t>
  </si>
  <si>
    <t>Pos7:0338-0272-0321:img_000000168_Txred_000</t>
  </si>
  <si>
    <t>Pos8:0338-0276-0589:img_000000168_Txred_000</t>
  </si>
  <si>
    <t>Pos8:0338-0278-0740:img_000000168_Txred_000</t>
  </si>
  <si>
    <t>Pos8:0338-0275-0815:img_000000168_Txred_000</t>
  </si>
  <si>
    <t>Pos9:0338-0282-0423:img_000000168_Txred_000</t>
  </si>
  <si>
    <t>Pos9:0338-0294-0649:img_000000168_Txred_000</t>
  </si>
  <si>
    <t>Pos9:0338-0285-0725:img_000000168_Txred_000</t>
  </si>
  <si>
    <t>Pos10:0338-0297-0128:img_000000168_Txred_000</t>
  </si>
  <si>
    <t>Pos10:0338-0300-0277:img_000000168_Txred_000</t>
  </si>
  <si>
    <t>Pos10:0338-0301-0356:img_000000168_Txred_000</t>
  </si>
  <si>
    <t>Pos10:0338-0297-0431:img_000000168_Txred_000</t>
  </si>
  <si>
    <t>Pos10:0338-0341-0655:img_000000168_Txred_000</t>
  </si>
  <si>
    <t>Pos10:0338-0291-0731:img_000000168_Txred_000</t>
  </si>
  <si>
    <t>Pos11:0338-0311-0046:img_000000168_Txred_000</t>
  </si>
  <si>
    <t>Pos11:0338-0307-0121:img_000000168_Txred_000</t>
  </si>
  <si>
    <t>Pos11:0338-0309-0271:img_000000168_Txred_000</t>
  </si>
  <si>
    <t>Pos12:0338-0292-0499:img_000000168_Txred_000</t>
  </si>
  <si>
    <t>Pos12:0338-0302-0650:img_000000168_Txred_000</t>
  </si>
  <si>
    <t>Pos12:0338-0317-0725:img_000000168_Txred_000</t>
  </si>
  <si>
    <t>Pos13:0338-0317-0277:img_000000168_Txred_000</t>
  </si>
  <si>
    <t>Pos13:0338-0319-0428:img_000000168_Txred_000</t>
  </si>
  <si>
    <t>Pos13:0338-0302-0728:img_000000168_Txred_000</t>
  </si>
  <si>
    <t>Pos13:0338-0303-0952:img_000000168_Txred_000</t>
  </si>
  <si>
    <t>Pos14:0338-0312-0950:img_000000168_Txred_000</t>
  </si>
  <si>
    <t>Pos15:0338-0330-0119:img_000000168_Txred_000</t>
  </si>
  <si>
    <t>Pos15:0338-0329-0271:img_000000168_Txred_000</t>
  </si>
  <si>
    <t>Pos15:0338-0344-0500:img_000000168_Txred_000</t>
  </si>
  <si>
    <t>Pos15:0338-0327-0950:img_000000168_Txred_000</t>
  </si>
  <si>
    <t>Pos16:0338-0335-0506:img_000000168_Txred_000</t>
  </si>
  <si>
    <t>Pos16:0338-0329-0581:img_000000168_Txred_000</t>
  </si>
  <si>
    <t>Pos16:0338-0333-0732:img_000000168_Txred_000</t>
  </si>
  <si>
    <t>Pos16:0338-0335-0808:img_000000168_Txred_000</t>
  </si>
  <si>
    <t>Pos16:0338-0326-0881:img_000000168_Txred_000</t>
  </si>
  <si>
    <t>Pos17:0338-0548-0716:img_000000168_Txred_000</t>
  </si>
  <si>
    <t>Pos18:0338-0526-0216:img_000000168_Txred_000</t>
  </si>
  <si>
    <t>Pos19:0338-0465-0058:img_000000168_Txred_000</t>
  </si>
  <si>
    <t>Pos20:0338-0474-0139:img_000000168_Txred_000</t>
  </si>
  <si>
    <t>Pos20:0338-0480-0365:img_000000168_Txred_000</t>
  </si>
  <si>
    <t>Pos20:0338-0474-0438:img_000000168_Txred_000</t>
  </si>
  <si>
    <t>Pos20:0338-0477-0592:img_000000168_Txred_000</t>
  </si>
  <si>
    <t>Pos20:0338-0480-0968:img_000000168_Txred_000</t>
  </si>
  <si>
    <t>Pos21:0338-0471-0174:img_000000168_Txred_000</t>
  </si>
  <si>
    <t>Pos22:0338-0448-0039:img_000000168_Txred_000</t>
  </si>
  <si>
    <t>Pos22:0338-0447-0190:img_000000168_Txred_000</t>
  </si>
  <si>
    <t>Pos22:0338-0449-0264:img_000000168_Txred_000</t>
  </si>
  <si>
    <t>Pos22:0338-0447-0720:img_000000168_Txred_000</t>
  </si>
  <si>
    <t>Pos23:0338-0438-0141:img_000000168_Txred_000</t>
  </si>
  <si>
    <t>Pos23:0338-0435-0216:img_000000168_Txred_000</t>
  </si>
  <si>
    <t>Pos23:0338-0435-0744:img_000000168_Txred_000</t>
  </si>
  <si>
    <t>Pos24:0338-0429-0352:img_000000168_Txred_000</t>
  </si>
  <si>
    <t>Pos24:0338-0434-0505:img_000000168_Txred_000</t>
  </si>
  <si>
    <t>Pos25:0338-0431-0051:img_000000168_Txred_000</t>
  </si>
  <si>
    <t>Pos25:0338-0437-0126:img_000000168_Txred_000</t>
  </si>
  <si>
    <t>Pos25:0338-0429-0427:img_000000168_Txred_000</t>
  </si>
  <si>
    <t>Pos25:0338-0425-0503:img_000000168_Txred_000</t>
  </si>
  <si>
    <t>Pos25:0338-0432-0804:img_000000168_Txred_000</t>
  </si>
  <si>
    <t>Pos26:0338-0463-0307:img_000000168_Txred_000</t>
  </si>
  <si>
    <t>Pos26:0338-0464-0528:img_000000168_Txred_000</t>
  </si>
  <si>
    <t>Pos27:0338-0457-0675:img_000000168_Txred_000</t>
  </si>
  <si>
    <t>Pos29:0338-0488-0060:img_000000168_Txred_000</t>
  </si>
  <si>
    <t>Pos29:0338-0485-0134:img_000000168_Txred_000</t>
  </si>
  <si>
    <t>Pos29:0338-0490-0585:img_000000168_Txred_000</t>
  </si>
  <si>
    <t>Pos29:0338-0484-0738:img_000000168_Txred_000</t>
  </si>
  <si>
    <t>Pos28:0338-0439-0212:img_000000168_Txred_000</t>
  </si>
  <si>
    <t>Pos30:0338-0489-0144:img_000000168_Txred_000</t>
  </si>
  <si>
    <t>Pos30:0338-0456-0746:img_000000168_Txred_000</t>
  </si>
  <si>
    <t>Pos30:0338-0487-0898:img_000000168_Txred_000</t>
  </si>
  <si>
    <t>Pos31:0338-0497-0153:img_000000168_Txred_000</t>
  </si>
  <si>
    <t>Pos31:0338-0479-0304:img_000000168_Txred_000</t>
  </si>
  <si>
    <t>Pos31:0338-0496-0605:img_000000168_Txred_000</t>
  </si>
  <si>
    <t>Pos31:0338-0493-0831:img_000000168_Txred_000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</si>
</sst>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38E47-7D96-7841-8713-30A7A5D82C2D}">
  <dimension ref="A1:F35"/>
  <sheetViews>
    <sheetView topLeftCell="A17" workbookViewId="0">
      <selection activeCell="F36" sqref="F36"/>
    </sheetView>
  </sheetViews>
  <sheetFormatPr baseColWidth="10" defaultColWidth="11.5703125" defaultRowHeight="2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0</v>
      </c>
      <c r="B2">
        <v>7</v>
      </c>
      <c r="C2">
        <v>1</v>
      </c>
      <c r="D2">
        <v>0</v>
      </c>
      <c r="E2">
        <v>0</v>
      </c>
    </row>
    <row r="3" spans="1:5">
      <c r="A3">
        <v>1</v>
      </c>
      <c r="B3">
        <v>13</v>
      </c>
      <c r="C3">
        <v>6</v>
      </c>
      <c r="D3">
        <v>1</v>
      </c>
      <c r="E3">
        <v>1</v>
      </c>
    </row>
    <row r="4" spans="1:5">
      <c r="A4">
        <v>2</v>
      </c>
      <c r="B4">
        <v>8</v>
      </c>
      <c r="C4">
        <v>3</v>
      </c>
      <c r="D4">
        <v>0</v>
      </c>
      <c r="E4">
        <v>0</v>
      </c>
    </row>
    <row r="5" spans="1:5">
      <c r="A5">
        <v>3</v>
      </c>
      <c r="B5">
        <v>10</v>
      </c>
      <c r="C5">
        <v>4</v>
      </c>
      <c r="D5">
        <v>0</v>
      </c>
      <c r="E5">
        <v>1</v>
      </c>
    </row>
    <row r="6" spans="1:5">
      <c r="A6">
        <v>4</v>
      </c>
      <c r="B6">
        <v>7</v>
      </c>
      <c r="C6">
        <v>4</v>
      </c>
      <c r="D6">
        <v>1</v>
      </c>
      <c r="E6">
        <v>1</v>
      </c>
    </row>
    <row r="7" spans="1:5">
      <c r="A7">
        <v>5</v>
      </c>
      <c r="B7">
        <v>10</v>
      </c>
      <c r="C7">
        <v>5</v>
      </c>
      <c r="D7">
        <v>1</v>
      </c>
      <c r="E7">
        <v>2</v>
      </c>
    </row>
    <row r="8" spans="1:5">
      <c r="A8">
        <v>6</v>
      </c>
      <c r="B8">
        <v>10</v>
      </c>
      <c r="C8">
        <v>3</v>
      </c>
      <c r="D8">
        <v>1</v>
      </c>
      <c r="E8">
        <v>1</v>
      </c>
    </row>
    <row r="9" spans="1:5">
      <c r="A9">
        <v>7</v>
      </c>
      <c r="B9">
        <v>11</v>
      </c>
      <c r="C9">
        <v>3</v>
      </c>
      <c r="D9">
        <v>0</v>
      </c>
      <c r="E9">
        <v>1</v>
      </c>
    </row>
    <row r="10" spans="1:5">
      <c r="A10">
        <v>8</v>
      </c>
      <c r="B10">
        <v>10</v>
      </c>
      <c r="C10">
        <v>3</v>
      </c>
      <c r="D10">
        <v>2</v>
      </c>
      <c r="E10">
        <v>0</v>
      </c>
    </row>
    <row r="11" spans="1:5">
      <c r="A11">
        <v>9</v>
      </c>
      <c r="B11">
        <v>9</v>
      </c>
      <c r="C11">
        <v>3</v>
      </c>
      <c r="D11">
        <v>2</v>
      </c>
      <c r="E11">
        <v>0</v>
      </c>
    </row>
    <row r="12" spans="1:5">
      <c r="A12">
        <v>10</v>
      </c>
      <c r="B12">
        <v>10</v>
      </c>
      <c r="C12">
        <v>6</v>
      </c>
      <c r="D12">
        <v>0</v>
      </c>
      <c r="E12">
        <v>0</v>
      </c>
    </row>
    <row r="13" spans="1:5">
      <c r="A13">
        <v>11</v>
      </c>
      <c r="B13">
        <v>7</v>
      </c>
      <c r="C13">
        <v>3</v>
      </c>
      <c r="D13">
        <v>1</v>
      </c>
      <c r="E13">
        <v>0</v>
      </c>
    </row>
    <row r="14" spans="1:5">
      <c r="A14">
        <v>12</v>
      </c>
      <c r="B14">
        <v>12</v>
      </c>
      <c r="C14">
        <v>3</v>
      </c>
      <c r="D14">
        <v>0</v>
      </c>
      <c r="E14">
        <v>0</v>
      </c>
    </row>
    <row r="15" spans="1:5">
      <c r="A15">
        <v>13</v>
      </c>
      <c r="B15">
        <v>10</v>
      </c>
      <c r="C15">
        <v>4</v>
      </c>
      <c r="D15">
        <v>4</v>
      </c>
      <c r="E15">
        <v>0</v>
      </c>
    </row>
    <row r="16" spans="1:5">
      <c r="A16">
        <v>14</v>
      </c>
      <c r="B16">
        <v>7</v>
      </c>
      <c r="C16">
        <v>1</v>
      </c>
      <c r="D16">
        <v>0</v>
      </c>
      <c r="E16">
        <v>0</v>
      </c>
    </row>
    <row r="17" spans="1:5">
      <c r="A17">
        <v>15</v>
      </c>
      <c r="B17">
        <v>6</v>
      </c>
      <c r="C17">
        <v>4</v>
      </c>
      <c r="D17">
        <v>2</v>
      </c>
      <c r="E17">
        <v>0</v>
      </c>
    </row>
    <row r="18" spans="1:5">
      <c r="A18">
        <v>16</v>
      </c>
      <c r="B18">
        <v>10</v>
      </c>
      <c r="C18">
        <v>5</v>
      </c>
      <c r="D18">
        <v>3</v>
      </c>
      <c r="E18">
        <v>0</v>
      </c>
    </row>
    <row r="19" spans="1:5">
      <c r="A19">
        <v>17</v>
      </c>
      <c r="B19">
        <v>10</v>
      </c>
      <c r="C19">
        <v>1</v>
      </c>
      <c r="D19">
        <v>1</v>
      </c>
      <c r="E19">
        <v>0</v>
      </c>
    </row>
    <row r="20" spans="1:5">
      <c r="A20">
        <v>18</v>
      </c>
      <c r="B20">
        <v>10</v>
      </c>
      <c r="C20">
        <v>2</v>
      </c>
      <c r="D20">
        <v>1</v>
      </c>
      <c r="E20">
        <v>1</v>
      </c>
    </row>
    <row r="21" spans="1:5">
      <c r="A21">
        <v>19</v>
      </c>
      <c r="B21">
        <v>6</v>
      </c>
      <c r="C21">
        <v>1</v>
      </c>
      <c r="D21">
        <v>1</v>
      </c>
      <c r="E21">
        <v>0</v>
      </c>
    </row>
    <row r="22" spans="1:5">
      <c r="A22">
        <v>20</v>
      </c>
      <c r="B22">
        <v>10</v>
      </c>
      <c r="C22">
        <v>6</v>
      </c>
      <c r="D22">
        <v>1</v>
      </c>
      <c r="E22">
        <v>1</v>
      </c>
    </row>
    <row r="23" spans="1:5">
      <c r="A23">
        <v>21</v>
      </c>
      <c r="B23">
        <v>8</v>
      </c>
      <c r="C23">
        <v>1</v>
      </c>
      <c r="D23">
        <v>1</v>
      </c>
      <c r="E23">
        <v>0</v>
      </c>
    </row>
    <row r="24" spans="1:5">
      <c r="A24">
        <v>22</v>
      </c>
      <c r="B24">
        <v>12</v>
      </c>
      <c r="C24">
        <v>5</v>
      </c>
      <c r="D24">
        <v>4</v>
      </c>
      <c r="E24">
        <v>1</v>
      </c>
    </row>
    <row r="25" spans="1:5">
      <c r="A25">
        <v>23</v>
      </c>
      <c r="B25">
        <v>10</v>
      </c>
      <c r="C25">
        <v>3</v>
      </c>
      <c r="D25">
        <v>1</v>
      </c>
      <c r="E25">
        <v>0</v>
      </c>
    </row>
    <row r="26" spans="1:5">
      <c r="A26">
        <v>24</v>
      </c>
      <c r="B26">
        <v>9</v>
      </c>
      <c r="C26">
        <v>2</v>
      </c>
      <c r="D26">
        <v>1</v>
      </c>
      <c r="E26">
        <v>0</v>
      </c>
    </row>
    <row r="27" spans="1:5">
      <c r="A27">
        <v>25</v>
      </c>
      <c r="B27">
        <v>9</v>
      </c>
      <c r="C27">
        <v>5</v>
      </c>
      <c r="D27">
        <v>2</v>
      </c>
      <c r="E27">
        <v>0</v>
      </c>
    </row>
    <row r="28" spans="1:5">
      <c r="A28">
        <v>26</v>
      </c>
      <c r="B28">
        <v>10</v>
      </c>
      <c r="C28">
        <v>2</v>
      </c>
      <c r="D28">
        <v>0</v>
      </c>
      <c r="E28">
        <v>0</v>
      </c>
    </row>
    <row r="29" spans="1:5">
      <c r="A29">
        <v>27</v>
      </c>
      <c r="B29">
        <v>11</v>
      </c>
      <c r="C29">
        <v>1</v>
      </c>
      <c r="D29">
        <v>1</v>
      </c>
      <c r="E29">
        <v>0</v>
      </c>
    </row>
    <row r="30" spans="1:5">
      <c r="A30">
        <v>28</v>
      </c>
      <c r="B30">
        <v>6</v>
      </c>
      <c r="C30">
        <v>1</v>
      </c>
      <c r="D30">
        <v>0</v>
      </c>
      <c r="E30">
        <v>0</v>
      </c>
    </row>
    <row r="31" spans="1:5">
      <c r="A31">
        <v>29</v>
      </c>
      <c r="B31">
        <v>10</v>
      </c>
      <c r="C31">
        <v>4</v>
      </c>
      <c r="D31">
        <v>2</v>
      </c>
      <c r="E31">
        <v>0</v>
      </c>
    </row>
    <row r="32" spans="1:5">
      <c r="A32">
        <v>30</v>
      </c>
      <c r="B32">
        <v>10</v>
      </c>
      <c r="C32">
        <v>4</v>
      </c>
      <c r="D32">
        <v>2</v>
      </c>
      <c r="E32">
        <v>1</v>
      </c>
    </row>
    <row r="33" spans="1:6">
      <c r="A33">
        <v>31</v>
      </c>
      <c r="B33">
        <v>10</v>
      </c>
      <c r="C33">
        <v>4</v>
      </c>
      <c r="D33">
        <v>2</v>
      </c>
      <c r="E33">
        <v>0</v>
      </c>
    </row>
    <row r="34" spans="1:6">
      <c r="B34">
        <f>SUM(B2:B33)</f>
        <v>298</v>
      </c>
      <c r="C34">
        <f t="shared" ref="C34:E34" si="0">SUM(C2:C33)</f>
        <v>103</v>
      </c>
      <c r="D34">
        <f t="shared" si="0"/>
        <v>38</v>
      </c>
      <c r="E34">
        <f t="shared" si="0"/>
        <v>11</v>
      </c>
      <c r="F34">
        <f>C34/B34</f>
        <v>0.34563758389261745</v>
      </c>
    </row>
    <row r="35" spans="1:6">
      <c r="F35">
        <f>D34/(C34-E34)</f>
        <v>0.41304347826086957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C9048-BF9B-6643-8DED-AE3C08BAA39B}">
  <dimension ref="A1:K93"/>
  <sheetViews>
    <sheetView tabSelected="1" topLeftCell="A70" workbookViewId="0">
      <selection activeCell="B8" sqref="B8"/>
    </sheetView>
  </sheetViews>
  <sheetFormatPr baseColWidth="10" defaultColWidth="11.5703125" defaultRowHeight="20"/>
  <sheetData>
    <row r="1" spans="1:11">
      <c r="A1" t="s">
        <v>5</v>
      </c>
      <c r="B1" t="s">
        <v>1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3</v>
      </c>
      <c r="K1" t="s">
        <v>13</v>
      </c>
    </row>
    <row r="2" spans="1:11">
      <c r="A2">
        <v>0</v>
      </c>
      <c r="B2">
        <v>1</v>
      </c>
      <c r="C2" t="s">
        <v>16</v>
      </c>
      <c r="D2">
        <v>147</v>
      </c>
      <c r="E2">
        <v>475.31299999999999</v>
      </c>
      <c r="F2">
        <v>13.276</v>
      </c>
      <c r="G2">
        <v>437</v>
      </c>
      <c r="H2">
        <v>518</v>
      </c>
      <c r="I2">
        <v>456.13099999999997</v>
      </c>
      <c r="J2">
        <v>0</v>
      </c>
      <c r="K2">
        <f t="shared" ref="K2:K33" si="0">E2-I2</f>
        <v>19.182000000000016</v>
      </c>
    </row>
    <row r="3" spans="1:11">
      <c r="A3">
        <v>1</v>
      </c>
      <c r="B3">
        <v>1</v>
      </c>
      <c r="C3" t="s">
        <v>17</v>
      </c>
      <c r="D3">
        <v>166</v>
      </c>
      <c r="E3">
        <v>497.07799999999997</v>
      </c>
      <c r="F3">
        <v>17.225999999999999</v>
      </c>
      <c r="G3">
        <v>458</v>
      </c>
      <c r="H3">
        <v>553</v>
      </c>
      <c r="I3">
        <v>460.92599999999999</v>
      </c>
      <c r="J3">
        <v>0</v>
      </c>
      <c r="K3">
        <f t="shared" si="0"/>
        <v>36.151999999999987</v>
      </c>
    </row>
    <row r="4" spans="1:11">
      <c r="B4">
        <v>2</v>
      </c>
      <c r="C4" t="s">
        <v>18</v>
      </c>
      <c r="D4">
        <v>230</v>
      </c>
      <c r="E4">
        <v>496.65199999999999</v>
      </c>
      <c r="F4">
        <v>17.550999999999998</v>
      </c>
      <c r="G4">
        <v>456</v>
      </c>
      <c r="H4">
        <v>542</v>
      </c>
      <c r="I4">
        <v>461.529</v>
      </c>
      <c r="J4">
        <v>0</v>
      </c>
      <c r="K4">
        <f t="shared" si="0"/>
        <v>35.12299999999999</v>
      </c>
    </row>
    <row r="5" spans="1:11">
      <c r="B5">
        <v>3</v>
      </c>
      <c r="C5" t="s">
        <v>19</v>
      </c>
      <c r="D5">
        <v>366</v>
      </c>
      <c r="E5">
        <v>476.637</v>
      </c>
      <c r="F5">
        <v>13.628</v>
      </c>
      <c r="G5">
        <v>441</v>
      </c>
      <c r="H5">
        <v>536</v>
      </c>
      <c r="I5">
        <v>459.52800000000002</v>
      </c>
      <c r="J5">
        <v>0</v>
      </c>
      <c r="K5">
        <f t="shared" si="0"/>
        <v>17.10899999999998</v>
      </c>
    </row>
    <row r="6" spans="1:11">
      <c r="B6">
        <v>4</v>
      </c>
      <c r="C6" t="s">
        <v>20</v>
      </c>
      <c r="D6">
        <v>149</v>
      </c>
      <c r="E6">
        <v>481.154</v>
      </c>
      <c r="F6">
        <v>14.321</v>
      </c>
      <c r="G6">
        <v>447</v>
      </c>
      <c r="H6">
        <v>522</v>
      </c>
      <c r="I6">
        <v>462.80799999999999</v>
      </c>
      <c r="J6">
        <v>0</v>
      </c>
      <c r="K6">
        <f t="shared" si="0"/>
        <v>18.346000000000004</v>
      </c>
    </row>
    <row r="7" spans="1:11">
      <c r="B7">
        <v>5</v>
      </c>
      <c r="C7" t="s">
        <v>21</v>
      </c>
      <c r="D7">
        <v>143</v>
      </c>
      <c r="E7">
        <v>486.315</v>
      </c>
      <c r="F7">
        <v>16.343</v>
      </c>
      <c r="G7">
        <v>431</v>
      </c>
      <c r="H7">
        <v>536</v>
      </c>
      <c r="I7">
        <v>462.99400000000003</v>
      </c>
      <c r="J7">
        <v>1</v>
      </c>
      <c r="K7">
        <f t="shared" si="0"/>
        <v>23.32099999999997</v>
      </c>
    </row>
    <row r="8" spans="1:11">
      <c r="A8">
        <v>2</v>
      </c>
      <c r="B8">
        <v>1</v>
      </c>
      <c r="C8" t="s">
        <v>22</v>
      </c>
      <c r="D8">
        <v>135</v>
      </c>
      <c r="E8">
        <v>466.93299999999999</v>
      </c>
      <c r="F8">
        <v>11.281000000000001</v>
      </c>
      <c r="G8">
        <v>443</v>
      </c>
      <c r="H8">
        <v>503</v>
      </c>
      <c r="I8">
        <v>460.30500000000001</v>
      </c>
      <c r="J8">
        <v>0</v>
      </c>
      <c r="K8">
        <f t="shared" si="0"/>
        <v>6.6279999999999859</v>
      </c>
    </row>
    <row r="9" spans="1:11">
      <c r="B9">
        <v>2</v>
      </c>
      <c r="C9" t="s">
        <v>23</v>
      </c>
      <c r="D9">
        <v>153</v>
      </c>
      <c r="E9">
        <v>474.37900000000002</v>
      </c>
      <c r="F9">
        <v>12.747</v>
      </c>
      <c r="G9">
        <v>439</v>
      </c>
      <c r="H9">
        <v>508</v>
      </c>
      <c r="I9">
        <v>462.26</v>
      </c>
      <c r="J9">
        <v>0</v>
      </c>
      <c r="K9">
        <f t="shared" si="0"/>
        <v>12.119000000000028</v>
      </c>
    </row>
    <row r="10" spans="1:11">
      <c r="B10">
        <v>3</v>
      </c>
      <c r="C10" t="s">
        <v>24</v>
      </c>
      <c r="D10">
        <v>174</v>
      </c>
      <c r="E10">
        <v>472.03399999999999</v>
      </c>
      <c r="F10">
        <v>13.109</v>
      </c>
      <c r="G10">
        <v>440</v>
      </c>
      <c r="H10">
        <v>508</v>
      </c>
      <c r="I10">
        <v>461.661</v>
      </c>
      <c r="J10">
        <v>0</v>
      </c>
      <c r="K10">
        <f t="shared" si="0"/>
        <v>10.37299999999999</v>
      </c>
    </row>
    <row r="11" spans="1:11">
      <c r="A11">
        <v>3</v>
      </c>
      <c r="B11">
        <v>1</v>
      </c>
      <c r="C11" t="s">
        <v>25</v>
      </c>
      <c r="D11">
        <v>181</v>
      </c>
      <c r="E11">
        <v>478.71800000000002</v>
      </c>
      <c r="F11">
        <v>13.881</v>
      </c>
      <c r="G11">
        <v>447</v>
      </c>
      <c r="H11">
        <v>517</v>
      </c>
      <c r="I11">
        <v>459.09399999999999</v>
      </c>
      <c r="J11">
        <v>0</v>
      </c>
      <c r="K11">
        <f t="shared" si="0"/>
        <v>19.624000000000024</v>
      </c>
    </row>
    <row r="12" spans="1:11">
      <c r="B12">
        <v>2</v>
      </c>
      <c r="C12" t="s">
        <v>26</v>
      </c>
      <c r="D12">
        <v>160</v>
      </c>
      <c r="E12">
        <v>476.85599999999999</v>
      </c>
      <c r="F12">
        <v>14.494</v>
      </c>
      <c r="G12">
        <v>433</v>
      </c>
      <c r="H12">
        <v>518</v>
      </c>
      <c r="I12">
        <v>457.661</v>
      </c>
      <c r="J12">
        <v>0</v>
      </c>
      <c r="K12">
        <f t="shared" si="0"/>
        <v>19.194999999999993</v>
      </c>
    </row>
    <row r="13" spans="1:11">
      <c r="B13">
        <v>3</v>
      </c>
      <c r="C13" t="s">
        <v>27</v>
      </c>
      <c r="D13">
        <v>193</v>
      </c>
      <c r="E13">
        <v>471.798</v>
      </c>
      <c r="F13">
        <v>11.629</v>
      </c>
      <c r="G13">
        <v>439</v>
      </c>
      <c r="H13">
        <v>508</v>
      </c>
      <c r="I13">
        <v>457.02499999999998</v>
      </c>
      <c r="J13">
        <v>0</v>
      </c>
      <c r="K13">
        <f t="shared" si="0"/>
        <v>14.773000000000025</v>
      </c>
    </row>
    <row r="14" spans="1:11">
      <c r="A14">
        <v>4</v>
      </c>
      <c r="B14">
        <v>1</v>
      </c>
      <c r="C14" t="s">
        <v>28</v>
      </c>
      <c r="D14">
        <v>140</v>
      </c>
      <c r="E14">
        <v>467.9</v>
      </c>
      <c r="F14">
        <v>11.855</v>
      </c>
      <c r="G14">
        <v>445</v>
      </c>
      <c r="H14">
        <v>513</v>
      </c>
      <c r="I14">
        <v>458.11500000000001</v>
      </c>
      <c r="J14">
        <v>0</v>
      </c>
      <c r="K14">
        <f t="shared" si="0"/>
        <v>9.7849999999999682</v>
      </c>
    </row>
    <row r="15" spans="1:11">
      <c r="B15">
        <v>2</v>
      </c>
      <c r="C15" t="s">
        <v>29</v>
      </c>
      <c r="D15">
        <v>122</v>
      </c>
      <c r="E15">
        <v>479.99200000000002</v>
      </c>
      <c r="F15">
        <v>14.609</v>
      </c>
      <c r="G15">
        <v>444</v>
      </c>
      <c r="H15">
        <v>516</v>
      </c>
      <c r="I15">
        <v>461.47399999999999</v>
      </c>
      <c r="J15">
        <v>0</v>
      </c>
      <c r="K15">
        <f t="shared" si="0"/>
        <v>18.518000000000029</v>
      </c>
    </row>
    <row r="16" spans="1:11">
      <c r="B16">
        <v>3</v>
      </c>
      <c r="C16" t="s">
        <v>30</v>
      </c>
      <c r="D16">
        <v>233</v>
      </c>
      <c r="E16">
        <v>469.7</v>
      </c>
      <c r="F16">
        <v>11.775</v>
      </c>
      <c r="G16">
        <v>442</v>
      </c>
      <c r="H16">
        <v>513</v>
      </c>
      <c r="I16">
        <v>459.93799999999999</v>
      </c>
      <c r="J16">
        <v>1</v>
      </c>
      <c r="K16">
        <f t="shared" si="0"/>
        <v>9.7620000000000005</v>
      </c>
    </row>
    <row r="17" spans="1:11">
      <c r="A17">
        <v>5</v>
      </c>
      <c r="B17">
        <v>1</v>
      </c>
      <c r="C17" t="s">
        <v>31</v>
      </c>
      <c r="D17">
        <v>123</v>
      </c>
      <c r="E17">
        <v>478.85399999999998</v>
      </c>
      <c r="F17">
        <v>13.753</v>
      </c>
      <c r="G17">
        <v>451</v>
      </c>
      <c r="H17">
        <v>515</v>
      </c>
      <c r="I17">
        <v>459.637</v>
      </c>
      <c r="J17">
        <v>0</v>
      </c>
      <c r="K17">
        <f t="shared" si="0"/>
        <v>19.216999999999985</v>
      </c>
    </row>
    <row r="18" spans="1:11">
      <c r="B18">
        <v>2</v>
      </c>
      <c r="C18" t="s">
        <v>32</v>
      </c>
      <c r="D18">
        <v>144</v>
      </c>
      <c r="E18">
        <v>474.22199999999998</v>
      </c>
      <c r="F18">
        <v>12.936</v>
      </c>
      <c r="G18">
        <v>448</v>
      </c>
      <c r="H18">
        <v>512</v>
      </c>
      <c r="I18">
        <v>461.98599999999999</v>
      </c>
      <c r="J18">
        <v>0</v>
      </c>
      <c r="K18">
        <f t="shared" si="0"/>
        <v>12.23599999999999</v>
      </c>
    </row>
    <row r="19" spans="1:11">
      <c r="B19">
        <v>3</v>
      </c>
      <c r="C19" t="s">
        <v>33</v>
      </c>
      <c r="D19">
        <v>131</v>
      </c>
      <c r="E19">
        <v>488.58800000000002</v>
      </c>
      <c r="F19">
        <v>15.78</v>
      </c>
      <c r="G19">
        <v>454</v>
      </c>
      <c r="H19">
        <v>525</v>
      </c>
      <c r="I19">
        <v>460.81799999999998</v>
      </c>
      <c r="J19">
        <v>1</v>
      </c>
      <c r="K19">
        <f t="shared" si="0"/>
        <v>27.770000000000039</v>
      </c>
    </row>
    <row r="20" spans="1:11">
      <c r="A20">
        <v>6</v>
      </c>
      <c r="B20">
        <v>1</v>
      </c>
      <c r="C20" t="s">
        <v>34</v>
      </c>
      <c r="D20">
        <v>148</v>
      </c>
      <c r="E20">
        <v>474.23</v>
      </c>
      <c r="F20">
        <v>12.209</v>
      </c>
      <c r="G20">
        <v>448</v>
      </c>
      <c r="H20">
        <v>510</v>
      </c>
      <c r="I20">
        <v>463.10300000000001</v>
      </c>
      <c r="J20">
        <v>1</v>
      </c>
      <c r="K20">
        <f t="shared" si="0"/>
        <v>11.12700000000001</v>
      </c>
    </row>
    <row r="21" spans="1:11">
      <c r="B21">
        <v>2</v>
      </c>
      <c r="C21" t="s">
        <v>35</v>
      </c>
      <c r="D21">
        <v>86</v>
      </c>
      <c r="E21">
        <v>470.32600000000002</v>
      </c>
      <c r="F21">
        <v>14.013999999999999</v>
      </c>
      <c r="G21">
        <v>440</v>
      </c>
      <c r="H21">
        <v>517</v>
      </c>
      <c r="I21">
        <v>463.529</v>
      </c>
      <c r="J21">
        <v>0</v>
      </c>
      <c r="K21">
        <f t="shared" si="0"/>
        <v>6.7970000000000255</v>
      </c>
    </row>
    <row r="22" spans="1:11">
      <c r="A22">
        <v>7</v>
      </c>
      <c r="B22">
        <v>1</v>
      </c>
      <c r="C22" t="s">
        <v>36</v>
      </c>
      <c r="D22">
        <v>163</v>
      </c>
      <c r="E22">
        <v>478.26400000000001</v>
      </c>
      <c r="F22">
        <v>14.109</v>
      </c>
      <c r="G22">
        <v>448</v>
      </c>
      <c r="H22">
        <v>518</v>
      </c>
      <c r="I22">
        <v>461.15100000000001</v>
      </c>
      <c r="J22">
        <v>0</v>
      </c>
      <c r="K22">
        <f t="shared" si="0"/>
        <v>17.113</v>
      </c>
    </row>
    <row r="23" spans="1:11">
      <c r="B23">
        <v>2</v>
      </c>
      <c r="C23" t="s">
        <v>37</v>
      </c>
      <c r="D23">
        <v>196</v>
      </c>
      <c r="E23">
        <v>470.72399999999999</v>
      </c>
      <c r="F23">
        <v>12.079000000000001</v>
      </c>
      <c r="G23">
        <v>436</v>
      </c>
      <c r="H23">
        <v>511</v>
      </c>
      <c r="I23">
        <v>460.95699999999999</v>
      </c>
      <c r="J23">
        <v>0</v>
      </c>
      <c r="K23">
        <f t="shared" si="0"/>
        <v>9.7669999999999959</v>
      </c>
    </row>
    <row r="24" spans="1:11">
      <c r="A24">
        <v>8</v>
      </c>
      <c r="B24">
        <v>1</v>
      </c>
      <c r="C24" t="s">
        <v>38</v>
      </c>
      <c r="D24">
        <v>148</v>
      </c>
      <c r="E24">
        <v>494.95299999999997</v>
      </c>
      <c r="F24">
        <v>18.510000000000002</v>
      </c>
      <c r="G24">
        <v>445</v>
      </c>
      <c r="H24">
        <v>547</v>
      </c>
      <c r="I24">
        <v>461.73700000000002</v>
      </c>
      <c r="J24">
        <v>0</v>
      </c>
      <c r="K24">
        <f t="shared" si="0"/>
        <v>33.215999999999951</v>
      </c>
    </row>
    <row r="25" spans="1:11">
      <c r="B25">
        <v>2</v>
      </c>
      <c r="C25" t="s">
        <v>39</v>
      </c>
      <c r="D25">
        <v>239</v>
      </c>
      <c r="E25">
        <v>474.06700000000001</v>
      </c>
      <c r="F25">
        <v>12.566000000000001</v>
      </c>
      <c r="G25">
        <v>438</v>
      </c>
      <c r="H25">
        <v>521</v>
      </c>
      <c r="I25">
        <v>463.03199999999998</v>
      </c>
      <c r="J25">
        <v>1</v>
      </c>
      <c r="K25">
        <f t="shared" si="0"/>
        <v>11.035000000000025</v>
      </c>
    </row>
    <row r="26" spans="1:11">
      <c r="B26">
        <v>3</v>
      </c>
      <c r="C26" t="s">
        <v>40</v>
      </c>
      <c r="D26">
        <v>132</v>
      </c>
      <c r="E26">
        <v>466.58300000000003</v>
      </c>
      <c r="F26">
        <v>10.581</v>
      </c>
      <c r="G26">
        <v>444</v>
      </c>
      <c r="H26">
        <v>496</v>
      </c>
      <c r="I26">
        <v>460.822</v>
      </c>
      <c r="J26">
        <v>1</v>
      </c>
      <c r="K26">
        <f t="shared" si="0"/>
        <v>5.7610000000000241</v>
      </c>
    </row>
    <row r="27" spans="1:11">
      <c r="A27">
        <v>9</v>
      </c>
      <c r="B27">
        <v>1</v>
      </c>
      <c r="C27" t="s">
        <v>41</v>
      </c>
      <c r="D27">
        <v>106</v>
      </c>
      <c r="E27">
        <v>486.50900000000001</v>
      </c>
      <c r="F27">
        <v>17.206</v>
      </c>
      <c r="G27">
        <v>438</v>
      </c>
      <c r="H27">
        <v>528</v>
      </c>
      <c r="I27">
        <v>462.41699999999997</v>
      </c>
      <c r="J27">
        <v>1</v>
      </c>
      <c r="K27">
        <f t="shared" si="0"/>
        <v>24.092000000000041</v>
      </c>
    </row>
    <row r="28" spans="1:11">
      <c r="B28">
        <v>2</v>
      </c>
      <c r="C28" t="s">
        <v>42</v>
      </c>
      <c r="D28">
        <v>331</v>
      </c>
      <c r="E28">
        <v>478.12400000000002</v>
      </c>
      <c r="F28">
        <v>12.555999999999999</v>
      </c>
      <c r="G28">
        <v>408</v>
      </c>
      <c r="H28">
        <v>520</v>
      </c>
      <c r="I28">
        <v>462.45600000000002</v>
      </c>
      <c r="J28">
        <v>0</v>
      </c>
      <c r="K28">
        <f t="shared" si="0"/>
        <v>15.668000000000006</v>
      </c>
    </row>
    <row r="29" spans="1:11">
      <c r="B29">
        <v>3</v>
      </c>
      <c r="C29" t="s">
        <v>43</v>
      </c>
      <c r="D29">
        <v>186</v>
      </c>
      <c r="E29">
        <v>485.48399999999998</v>
      </c>
      <c r="F29">
        <v>15.677</v>
      </c>
      <c r="G29">
        <v>445</v>
      </c>
      <c r="H29">
        <v>537</v>
      </c>
      <c r="I29">
        <v>463.78899999999999</v>
      </c>
      <c r="J29">
        <v>1</v>
      </c>
      <c r="K29">
        <f t="shared" si="0"/>
        <v>21.694999999999993</v>
      </c>
    </row>
    <row r="30" spans="1:11">
      <c r="A30">
        <v>10</v>
      </c>
      <c r="B30">
        <v>1</v>
      </c>
      <c r="C30" t="s">
        <v>44</v>
      </c>
      <c r="D30">
        <v>165</v>
      </c>
      <c r="E30">
        <v>477.52100000000002</v>
      </c>
      <c r="F30">
        <v>13.077</v>
      </c>
      <c r="G30">
        <v>442</v>
      </c>
      <c r="H30">
        <v>508</v>
      </c>
      <c r="I30">
        <v>459.77800000000002</v>
      </c>
      <c r="J30">
        <v>0</v>
      </c>
      <c r="K30">
        <f t="shared" si="0"/>
        <v>17.742999999999995</v>
      </c>
    </row>
    <row r="31" spans="1:11">
      <c r="B31">
        <v>2</v>
      </c>
      <c r="C31" t="s">
        <v>45</v>
      </c>
      <c r="D31">
        <v>193</v>
      </c>
      <c r="E31">
        <v>476.202</v>
      </c>
      <c r="F31">
        <v>13.087999999999999</v>
      </c>
      <c r="G31">
        <v>446</v>
      </c>
      <c r="H31">
        <v>506</v>
      </c>
      <c r="I31">
        <v>459.863</v>
      </c>
      <c r="J31">
        <v>0</v>
      </c>
      <c r="K31">
        <f t="shared" si="0"/>
        <v>16.338999999999999</v>
      </c>
    </row>
    <row r="32" spans="1:11">
      <c r="B32">
        <v>3</v>
      </c>
      <c r="C32" t="s">
        <v>46</v>
      </c>
      <c r="D32">
        <v>202</v>
      </c>
      <c r="E32">
        <v>476.77199999999999</v>
      </c>
      <c r="F32">
        <v>14.079000000000001</v>
      </c>
      <c r="G32">
        <v>442</v>
      </c>
      <c r="H32">
        <v>528</v>
      </c>
      <c r="I32">
        <v>460.952</v>
      </c>
      <c r="J32">
        <v>0</v>
      </c>
      <c r="K32">
        <f t="shared" si="0"/>
        <v>15.819999999999993</v>
      </c>
    </row>
    <row r="33" spans="1:11">
      <c r="B33">
        <v>4</v>
      </c>
      <c r="C33" t="s">
        <v>47</v>
      </c>
      <c r="D33">
        <v>195</v>
      </c>
      <c r="E33">
        <v>473.90300000000002</v>
      </c>
      <c r="F33">
        <v>12.2</v>
      </c>
      <c r="G33">
        <v>440</v>
      </c>
      <c r="H33">
        <v>509</v>
      </c>
      <c r="I33">
        <v>462.23099999999999</v>
      </c>
      <c r="J33">
        <v>0</v>
      </c>
      <c r="K33">
        <f t="shared" si="0"/>
        <v>11.672000000000025</v>
      </c>
    </row>
    <row r="34" spans="1:11">
      <c r="B34">
        <v>5</v>
      </c>
      <c r="C34" t="s">
        <v>48</v>
      </c>
      <c r="D34">
        <v>199</v>
      </c>
      <c r="E34">
        <v>485.21100000000001</v>
      </c>
      <c r="F34">
        <v>15.625999999999999</v>
      </c>
      <c r="G34">
        <v>443</v>
      </c>
      <c r="H34">
        <v>531</v>
      </c>
      <c r="I34">
        <v>464.74400000000003</v>
      </c>
      <c r="J34">
        <v>0</v>
      </c>
      <c r="K34">
        <f t="shared" ref="K34:K65" si="1">E34-I34</f>
        <v>20.466999999999985</v>
      </c>
    </row>
    <row r="35" spans="1:11">
      <c r="B35">
        <v>6</v>
      </c>
      <c r="C35" t="s">
        <v>49</v>
      </c>
      <c r="D35">
        <v>122</v>
      </c>
      <c r="E35">
        <v>490.59</v>
      </c>
      <c r="F35">
        <v>16.968</v>
      </c>
      <c r="G35">
        <v>450</v>
      </c>
      <c r="H35">
        <v>537</v>
      </c>
      <c r="I35">
        <v>463.91300000000001</v>
      </c>
      <c r="J35">
        <v>0</v>
      </c>
      <c r="K35">
        <f t="shared" si="1"/>
        <v>26.676999999999964</v>
      </c>
    </row>
    <row r="36" spans="1:11">
      <c r="A36">
        <v>11</v>
      </c>
      <c r="B36">
        <v>1</v>
      </c>
      <c r="C36" t="s">
        <v>50</v>
      </c>
      <c r="D36">
        <v>145</v>
      </c>
      <c r="E36">
        <v>463.70299999999997</v>
      </c>
      <c r="F36">
        <v>12.712</v>
      </c>
      <c r="G36">
        <v>438</v>
      </c>
      <c r="H36">
        <v>504</v>
      </c>
      <c r="I36">
        <v>458.88</v>
      </c>
      <c r="J36">
        <v>0</v>
      </c>
      <c r="K36">
        <f t="shared" si="1"/>
        <v>4.8229999999999791</v>
      </c>
    </row>
    <row r="37" spans="1:11">
      <c r="B37">
        <v>2</v>
      </c>
      <c r="C37" t="s">
        <v>51</v>
      </c>
      <c r="D37">
        <v>164</v>
      </c>
      <c r="E37">
        <v>474.23200000000003</v>
      </c>
      <c r="F37">
        <v>13.656000000000001</v>
      </c>
      <c r="G37">
        <v>447</v>
      </c>
      <c r="H37">
        <v>531</v>
      </c>
      <c r="I37">
        <v>459.45400000000001</v>
      </c>
      <c r="J37">
        <v>1</v>
      </c>
      <c r="K37">
        <f t="shared" si="1"/>
        <v>14.77800000000002</v>
      </c>
    </row>
    <row r="38" spans="1:11">
      <c r="B38">
        <v>3</v>
      </c>
      <c r="C38" t="s">
        <v>52</v>
      </c>
      <c r="D38">
        <v>192</v>
      </c>
      <c r="E38">
        <v>474.52600000000001</v>
      </c>
      <c r="F38">
        <v>15.763</v>
      </c>
      <c r="G38">
        <v>431</v>
      </c>
      <c r="H38">
        <v>519</v>
      </c>
      <c r="I38">
        <v>458.529</v>
      </c>
      <c r="J38">
        <v>0</v>
      </c>
      <c r="K38">
        <f t="shared" si="1"/>
        <v>15.997000000000014</v>
      </c>
    </row>
    <row r="39" spans="1:11">
      <c r="A39">
        <v>12</v>
      </c>
      <c r="B39">
        <v>1</v>
      </c>
      <c r="C39" t="s">
        <v>53</v>
      </c>
      <c r="D39">
        <v>113</v>
      </c>
      <c r="E39">
        <v>498.16800000000001</v>
      </c>
      <c r="F39">
        <v>18.225000000000001</v>
      </c>
      <c r="G39">
        <v>464</v>
      </c>
      <c r="H39">
        <v>568</v>
      </c>
      <c r="I39">
        <v>462.62400000000002</v>
      </c>
      <c r="J39">
        <v>0</v>
      </c>
      <c r="K39">
        <f t="shared" si="1"/>
        <v>35.543999999999983</v>
      </c>
    </row>
    <row r="40" spans="1:11">
      <c r="B40">
        <v>2</v>
      </c>
      <c r="C40" t="s">
        <v>54</v>
      </c>
      <c r="D40">
        <v>128</v>
      </c>
      <c r="E40">
        <v>498.58600000000001</v>
      </c>
      <c r="F40">
        <v>16.209</v>
      </c>
      <c r="G40">
        <v>468</v>
      </c>
      <c r="H40">
        <v>533</v>
      </c>
      <c r="I40">
        <v>463.19</v>
      </c>
      <c r="J40">
        <v>0</v>
      </c>
      <c r="K40">
        <f t="shared" si="1"/>
        <v>35.396000000000015</v>
      </c>
    </row>
    <row r="41" spans="1:11">
      <c r="B41">
        <v>3</v>
      </c>
      <c r="C41" t="s">
        <v>55</v>
      </c>
      <c r="D41">
        <v>118</v>
      </c>
      <c r="E41">
        <v>473.76299999999998</v>
      </c>
      <c r="F41">
        <v>12.471</v>
      </c>
      <c r="G41">
        <v>450</v>
      </c>
      <c r="H41">
        <v>530</v>
      </c>
      <c r="I41">
        <v>462.22699999999998</v>
      </c>
      <c r="J41">
        <v>0</v>
      </c>
      <c r="K41">
        <f t="shared" si="1"/>
        <v>11.536000000000001</v>
      </c>
    </row>
    <row r="42" spans="1:11">
      <c r="A42">
        <v>13</v>
      </c>
      <c r="B42">
        <v>1</v>
      </c>
      <c r="C42" t="s">
        <v>56</v>
      </c>
      <c r="D42">
        <v>235</v>
      </c>
      <c r="E42">
        <v>502.35300000000001</v>
      </c>
      <c r="F42">
        <v>22.46</v>
      </c>
      <c r="G42">
        <v>442</v>
      </c>
      <c r="H42">
        <v>576</v>
      </c>
      <c r="I42">
        <v>460.48899999999998</v>
      </c>
      <c r="J42">
        <v>1</v>
      </c>
      <c r="K42">
        <f t="shared" si="1"/>
        <v>41.864000000000033</v>
      </c>
    </row>
    <row r="43" spans="1:11">
      <c r="B43">
        <v>2</v>
      </c>
      <c r="C43" t="s">
        <v>57</v>
      </c>
      <c r="D43">
        <v>289</v>
      </c>
      <c r="E43">
        <v>469.92399999999998</v>
      </c>
      <c r="F43">
        <v>11.936999999999999</v>
      </c>
      <c r="G43">
        <v>441</v>
      </c>
      <c r="H43">
        <v>514</v>
      </c>
      <c r="I43">
        <v>461.01499999999999</v>
      </c>
      <c r="J43">
        <v>1</v>
      </c>
      <c r="K43">
        <f t="shared" si="1"/>
        <v>8.9089999999999918</v>
      </c>
    </row>
    <row r="44" spans="1:11">
      <c r="B44">
        <v>3</v>
      </c>
      <c r="C44" t="s">
        <v>58</v>
      </c>
      <c r="D44">
        <v>128</v>
      </c>
      <c r="E44">
        <v>484.96899999999999</v>
      </c>
      <c r="F44">
        <v>14.728</v>
      </c>
      <c r="G44">
        <v>450</v>
      </c>
      <c r="H44">
        <v>520</v>
      </c>
      <c r="I44">
        <v>464.31200000000001</v>
      </c>
      <c r="J44">
        <v>1</v>
      </c>
      <c r="K44">
        <f t="shared" si="1"/>
        <v>20.656999999999982</v>
      </c>
    </row>
    <row r="45" spans="1:11">
      <c r="B45">
        <v>4</v>
      </c>
      <c r="C45" t="s">
        <v>59</v>
      </c>
      <c r="D45">
        <v>95</v>
      </c>
      <c r="E45">
        <v>467.96800000000002</v>
      </c>
      <c r="F45">
        <v>13.08</v>
      </c>
      <c r="G45">
        <v>435</v>
      </c>
      <c r="H45">
        <v>506</v>
      </c>
      <c r="I45">
        <v>457.25</v>
      </c>
      <c r="J45">
        <v>1</v>
      </c>
      <c r="K45">
        <f t="shared" si="1"/>
        <v>10.718000000000018</v>
      </c>
    </row>
    <row r="46" spans="1:11">
      <c r="A46">
        <v>14</v>
      </c>
      <c r="B46">
        <v>1</v>
      </c>
      <c r="C46" t="s">
        <v>60</v>
      </c>
      <c r="D46">
        <v>138</v>
      </c>
      <c r="E46">
        <v>467.01400000000001</v>
      </c>
      <c r="F46">
        <v>12.882</v>
      </c>
      <c r="G46">
        <v>433</v>
      </c>
      <c r="H46">
        <v>509</v>
      </c>
      <c r="I46">
        <v>457.23399999999998</v>
      </c>
      <c r="J46">
        <v>0</v>
      </c>
      <c r="K46">
        <f t="shared" si="1"/>
        <v>9.7800000000000296</v>
      </c>
    </row>
    <row r="47" spans="1:11">
      <c r="A47">
        <v>15</v>
      </c>
      <c r="B47">
        <v>1</v>
      </c>
      <c r="C47" t="s">
        <v>61</v>
      </c>
      <c r="D47">
        <v>194</v>
      </c>
      <c r="E47">
        <v>473.76299999999998</v>
      </c>
      <c r="F47">
        <v>12.337999999999999</v>
      </c>
      <c r="G47">
        <v>445</v>
      </c>
      <c r="H47">
        <v>502</v>
      </c>
      <c r="I47">
        <v>456.51900000000001</v>
      </c>
      <c r="J47">
        <v>1</v>
      </c>
      <c r="K47">
        <f t="shared" si="1"/>
        <v>17.243999999999971</v>
      </c>
    </row>
    <row r="48" spans="1:11">
      <c r="B48">
        <v>2</v>
      </c>
      <c r="C48" t="s">
        <v>62</v>
      </c>
      <c r="D48">
        <v>199</v>
      </c>
      <c r="E48">
        <v>465.226</v>
      </c>
      <c r="F48">
        <v>13.026</v>
      </c>
      <c r="G48">
        <v>436</v>
      </c>
      <c r="H48">
        <v>506</v>
      </c>
      <c r="I48">
        <v>456.76299999999998</v>
      </c>
      <c r="J48">
        <v>0</v>
      </c>
      <c r="K48">
        <f t="shared" si="1"/>
        <v>8.4630000000000223</v>
      </c>
    </row>
    <row r="49" spans="1:11">
      <c r="B49">
        <v>3</v>
      </c>
      <c r="C49" t="s">
        <v>63</v>
      </c>
      <c r="D49">
        <v>89</v>
      </c>
      <c r="E49">
        <v>474.06700000000001</v>
      </c>
      <c r="F49">
        <v>11.557</v>
      </c>
      <c r="G49">
        <v>450</v>
      </c>
      <c r="H49">
        <v>499</v>
      </c>
      <c r="I49">
        <v>460.98</v>
      </c>
      <c r="J49">
        <v>0</v>
      </c>
      <c r="K49">
        <f t="shared" si="1"/>
        <v>13.086999999999989</v>
      </c>
    </row>
    <row r="50" spans="1:11">
      <c r="B50">
        <v>4</v>
      </c>
      <c r="C50" t="s">
        <v>64</v>
      </c>
      <c r="D50">
        <v>137</v>
      </c>
      <c r="E50">
        <v>465.803</v>
      </c>
      <c r="F50">
        <v>10.348000000000001</v>
      </c>
      <c r="G50">
        <v>442</v>
      </c>
      <c r="H50">
        <v>498</v>
      </c>
      <c r="I50">
        <v>455.83199999999999</v>
      </c>
      <c r="J50">
        <v>1</v>
      </c>
      <c r="K50">
        <f t="shared" si="1"/>
        <v>9.9710000000000036</v>
      </c>
    </row>
    <row r="51" spans="1:11">
      <c r="A51">
        <v>16</v>
      </c>
      <c r="B51">
        <v>1</v>
      </c>
      <c r="C51" t="s">
        <v>65</v>
      </c>
      <c r="D51">
        <v>146</v>
      </c>
      <c r="E51">
        <v>475.94499999999999</v>
      </c>
      <c r="F51">
        <v>12.71</v>
      </c>
      <c r="G51">
        <v>447</v>
      </c>
      <c r="H51">
        <v>516</v>
      </c>
      <c r="I51">
        <v>460.61799999999999</v>
      </c>
      <c r="J51">
        <v>0</v>
      </c>
      <c r="K51">
        <f t="shared" si="1"/>
        <v>15.326999999999998</v>
      </c>
    </row>
    <row r="52" spans="1:11">
      <c r="B52">
        <v>2</v>
      </c>
      <c r="C52" t="s">
        <v>66</v>
      </c>
      <c r="D52">
        <v>124</v>
      </c>
      <c r="E52">
        <v>468.66899999999998</v>
      </c>
      <c r="F52">
        <v>13.162000000000001</v>
      </c>
      <c r="G52">
        <v>436</v>
      </c>
      <c r="H52">
        <v>503</v>
      </c>
      <c r="I52">
        <v>459.12200000000001</v>
      </c>
      <c r="J52">
        <v>1</v>
      </c>
      <c r="K52">
        <f t="shared" si="1"/>
        <v>9.5469999999999686</v>
      </c>
    </row>
    <row r="53" spans="1:11">
      <c r="B53">
        <v>3</v>
      </c>
      <c r="C53" t="s">
        <v>67</v>
      </c>
      <c r="D53">
        <v>139</v>
      </c>
      <c r="E53">
        <v>477.23</v>
      </c>
      <c r="F53">
        <v>13.837</v>
      </c>
      <c r="G53">
        <v>446</v>
      </c>
      <c r="H53">
        <v>523</v>
      </c>
      <c r="I53">
        <v>461.35399999999998</v>
      </c>
      <c r="J53">
        <v>1</v>
      </c>
      <c r="K53">
        <f t="shared" si="1"/>
        <v>15.876000000000033</v>
      </c>
    </row>
    <row r="54" spans="1:11">
      <c r="B54">
        <v>4</v>
      </c>
      <c r="C54" t="s">
        <v>68</v>
      </c>
      <c r="D54">
        <v>210</v>
      </c>
      <c r="E54">
        <v>474.13299999999998</v>
      </c>
      <c r="F54">
        <v>13.577999999999999</v>
      </c>
      <c r="G54">
        <v>437</v>
      </c>
      <c r="H54">
        <v>537</v>
      </c>
      <c r="I54">
        <v>460.05500000000001</v>
      </c>
      <c r="J54">
        <v>1</v>
      </c>
      <c r="K54">
        <f t="shared" si="1"/>
        <v>14.077999999999975</v>
      </c>
    </row>
    <row r="55" spans="1:11">
      <c r="B55">
        <v>5</v>
      </c>
      <c r="C55" t="s">
        <v>69</v>
      </c>
      <c r="D55">
        <v>95</v>
      </c>
      <c r="E55">
        <v>467.14699999999999</v>
      </c>
      <c r="F55">
        <v>11.651</v>
      </c>
      <c r="G55">
        <v>443</v>
      </c>
      <c r="H55">
        <v>503</v>
      </c>
      <c r="I55">
        <v>460.12700000000001</v>
      </c>
      <c r="J55">
        <v>0</v>
      </c>
      <c r="K55">
        <f t="shared" si="1"/>
        <v>7.0199999999999818</v>
      </c>
    </row>
    <row r="56" spans="1:11">
      <c r="A56">
        <v>17</v>
      </c>
      <c r="B56">
        <v>1</v>
      </c>
      <c r="C56" t="s">
        <v>70</v>
      </c>
      <c r="D56">
        <v>113</v>
      </c>
      <c r="E56">
        <v>471.19499999999999</v>
      </c>
      <c r="F56">
        <v>13.407</v>
      </c>
      <c r="G56">
        <v>445</v>
      </c>
      <c r="H56">
        <v>528</v>
      </c>
      <c r="I56">
        <v>457.27100000000002</v>
      </c>
      <c r="J56">
        <v>1</v>
      </c>
      <c r="K56">
        <f t="shared" si="1"/>
        <v>13.923999999999978</v>
      </c>
    </row>
    <row r="57" spans="1:11">
      <c r="A57">
        <v>18</v>
      </c>
      <c r="B57">
        <v>1</v>
      </c>
      <c r="C57" t="s">
        <v>71</v>
      </c>
      <c r="D57">
        <v>129</v>
      </c>
      <c r="E57">
        <v>469.98399999999998</v>
      </c>
      <c r="F57">
        <v>12.86</v>
      </c>
      <c r="G57">
        <v>423</v>
      </c>
      <c r="H57">
        <v>505</v>
      </c>
      <c r="I57">
        <v>460.154</v>
      </c>
      <c r="J57">
        <v>1</v>
      </c>
      <c r="K57">
        <f t="shared" si="1"/>
        <v>9.8299999999999841</v>
      </c>
    </row>
    <row r="58" spans="1:11">
      <c r="A58">
        <v>19</v>
      </c>
      <c r="B58">
        <v>1</v>
      </c>
      <c r="C58" t="s">
        <v>72</v>
      </c>
      <c r="D58">
        <v>218</v>
      </c>
      <c r="E58">
        <v>468.97199999999998</v>
      </c>
      <c r="F58">
        <v>13.862</v>
      </c>
      <c r="G58">
        <v>445</v>
      </c>
      <c r="H58">
        <v>558</v>
      </c>
      <c r="I58">
        <v>456.89299999999997</v>
      </c>
      <c r="J58">
        <v>1</v>
      </c>
      <c r="K58">
        <f t="shared" si="1"/>
        <v>12.079000000000008</v>
      </c>
    </row>
    <row r="59" spans="1:11">
      <c r="A59">
        <v>20</v>
      </c>
      <c r="B59">
        <v>1</v>
      </c>
      <c r="C59" t="s">
        <v>73</v>
      </c>
      <c r="D59">
        <v>253</v>
      </c>
      <c r="E59">
        <v>472.25299999999999</v>
      </c>
      <c r="F59">
        <v>12.018000000000001</v>
      </c>
      <c r="G59">
        <v>444</v>
      </c>
      <c r="H59">
        <v>510</v>
      </c>
      <c r="I59">
        <v>459.52499999999998</v>
      </c>
      <c r="J59">
        <v>0</v>
      </c>
      <c r="K59">
        <f t="shared" si="1"/>
        <v>12.728000000000009</v>
      </c>
    </row>
    <row r="60" spans="1:11">
      <c r="B60">
        <v>2</v>
      </c>
      <c r="C60" t="s">
        <v>74</v>
      </c>
      <c r="D60">
        <v>133</v>
      </c>
      <c r="E60">
        <v>475.07499999999999</v>
      </c>
      <c r="F60">
        <v>12.43</v>
      </c>
      <c r="G60">
        <v>444</v>
      </c>
      <c r="H60">
        <v>517</v>
      </c>
      <c r="I60">
        <v>458.80900000000003</v>
      </c>
      <c r="J60">
        <v>0</v>
      </c>
      <c r="K60">
        <f t="shared" si="1"/>
        <v>16.265999999999963</v>
      </c>
    </row>
    <row r="61" spans="1:11">
      <c r="B61">
        <v>3</v>
      </c>
      <c r="C61" t="s">
        <v>75</v>
      </c>
      <c r="D61">
        <v>112</v>
      </c>
      <c r="E61">
        <v>472.875</v>
      </c>
      <c r="F61">
        <v>12.192</v>
      </c>
      <c r="G61">
        <v>450</v>
      </c>
      <c r="H61">
        <v>514</v>
      </c>
      <c r="I61">
        <v>462.09399999999999</v>
      </c>
      <c r="J61">
        <v>0</v>
      </c>
      <c r="K61">
        <f t="shared" si="1"/>
        <v>10.781000000000006</v>
      </c>
    </row>
    <row r="62" spans="1:11">
      <c r="B62">
        <v>4</v>
      </c>
      <c r="C62" t="s">
        <v>76</v>
      </c>
      <c r="D62">
        <v>154</v>
      </c>
      <c r="E62">
        <v>474.63</v>
      </c>
      <c r="F62">
        <v>13.387</v>
      </c>
      <c r="G62">
        <v>447</v>
      </c>
      <c r="H62">
        <v>536</v>
      </c>
      <c r="I62">
        <v>459.774</v>
      </c>
      <c r="J62">
        <v>1</v>
      </c>
      <c r="K62">
        <f t="shared" si="1"/>
        <v>14.855999999999995</v>
      </c>
    </row>
    <row r="63" spans="1:11">
      <c r="B63">
        <v>5</v>
      </c>
      <c r="C63" t="s">
        <v>77</v>
      </c>
      <c r="D63">
        <v>107</v>
      </c>
      <c r="E63">
        <v>462.53300000000002</v>
      </c>
      <c r="F63">
        <v>9.59</v>
      </c>
      <c r="G63">
        <v>438</v>
      </c>
      <c r="H63">
        <v>483</v>
      </c>
      <c r="I63">
        <v>458.56900000000002</v>
      </c>
      <c r="J63">
        <v>0</v>
      </c>
      <c r="K63">
        <f t="shared" si="1"/>
        <v>3.9639999999999986</v>
      </c>
    </row>
    <row r="64" spans="1:11">
      <c r="A64">
        <v>21</v>
      </c>
      <c r="B64">
        <v>1</v>
      </c>
      <c r="C64" t="s">
        <v>78</v>
      </c>
      <c r="D64">
        <v>148</v>
      </c>
      <c r="E64">
        <v>472.94600000000003</v>
      </c>
      <c r="F64">
        <v>12.493</v>
      </c>
      <c r="G64">
        <v>443</v>
      </c>
      <c r="H64">
        <v>514</v>
      </c>
      <c r="I64">
        <v>458.94099999999997</v>
      </c>
      <c r="J64">
        <v>1</v>
      </c>
      <c r="K64">
        <f t="shared" si="1"/>
        <v>14.005000000000052</v>
      </c>
    </row>
    <row r="65" spans="1:11">
      <c r="A65">
        <v>22</v>
      </c>
      <c r="B65">
        <v>1</v>
      </c>
      <c r="C65" t="s">
        <v>79</v>
      </c>
      <c r="D65">
        <v>228</v>
      </c>
      <c r="E65">
        <v>473.399</v>
      </c>
      <c r="F65">
        <v>14.872999999999999</v>
      </c>
      <c r="G65">
        <v>440</v>
      </c>
      <c r="H65">
        <v>534</v>
      </c>
      <c r="I65">
        <v>459.32100000000003</v>
      </c>
      <c r="J65">
        <v>1</v>
      </c>
      <c r="K65">
        <f t="shared" si="1"/>
        <v>14.077999999999975</v>
      </c>
    </row>
    <row r="66" spans="1:11">
      <c r="B66">
        <v>2</v>
      </c>
      <c r="C66" t="s">
        <v>80</v>
      </c>
      <c r="D66">
        <v>162</v>
      </c>
      <c r="E66">
        <v>471.82100000000003</v>
      </c>
      <c r="F66">
        <v>11.461</v>
      </c>
      <c r="G66">
        <v>441</v>
      </c>
      <c r="H66">
        <v>510</v>
      </c>
      <c r="I66">
        <v>458.79500000000002</v>
      </c>
      <c r="J66">
        <v>1</v>
      </c>
      <c r="K66">
        <f t="shared" ref="K66:K93" si="2">E66-I66</f>
        <v>13.02600000000001</v>
      </c>
    </row>
    <row r="67" spans="1:11">
      <c r="B67">
        <v>3</v>
      </c>
      <c r="C67" t="s">
        <v>81</v>
      </c>
      <c r="D67">
        <v>141</v>
      </c>
      <c r="E67">
        <v>474.94299999999998</v>
      </c>
      <c r="F67">
        <v>14.057</v>
      </c>
      <c r="G67">
        <v>444</v>
      </c>
      <c r="H67">
        <v>521</v>
      </c>
      <c r="I67">
        <v>460.51499999999999</v>
      </c>
      <c r="J67">
        <v>1</v>
      </c>
      <c r="K67">
        <f t="shared" si="2"/>
        <v>14.427999999999997</v>
      </c>
    </row>
    <row r="68" spans="1:11">
      <c r="B68">
        <v>4</v>
      </c>
      <c r="C68" t="s">
        <v>82</v>
      </c>
      <c r="D68">
        <v>149</v>
      </c>
      <c r="E68">
        <v>470.09399999999999</v>
      </c>
      <c r="F68">
        <v>11.776999999999999</v>
      </c>
      <c r="G68">
        <v>444</v>
      </c>
      <c r="H68">
        <v>511</v>
      </c>
      <c r="I68">
        <v>463.54199999999997</v>
      </c>
      <c r="J68">
        <v>1</v>
      </c>
      <c r="K68">
        <f t="shared" si="2"/>
        <v>6.5520000000000209</v>
      </c>
    </row>
    <row r="69" spans="1:11">
      <c r="A69">
        <v>23</v>
      </c>
      <c r="B69">
        <v>1</v>
      </c>
      <c r="C69" t="s">
        <v>83</v>
      </c>
      <c r="D69">
        <v>168</v>
      </c>
      <c r="E69">
        <v>468.76799999999997</v>
      </c>
      <c r="F69">
        <v>12.45</v>
      </c>
      <c r="G69">
        <v>432</v>
      </c>
      <c r="H69">
        <v>517</v>
      </c>
      <c r="I69">
        <v>459.25200000000001</v>
      </c>
      <c r="J69">
        <v>0</v>
      </c>
      <c r="K69">
        <f t="shared" si="2"/>
        <v>9.5159999999999627</v>
      </c>
    </row>
    <row r="70" spans="1:11">
      <c r="B70">
        <v>2</v>
      </c>
      <c r="C70" t="s">
        <v>84</v>
      </c>
      <c r="D70">
        <v>279</v>
      </c>
      <c r="E70">
        <v>475.738</v>
      </c>
      <c r="F70">
        <v>13.849</v>
      </c>
      <c r="G70">
        <v>436</v>
      </c>
      <c r="H70">
        <v>514</v>
      </c>
      <c r="I70">
        <v>459.41199999999998</v>
      </c>
      <c r="J70">
        <v>0</v>
      </c>
      <c r="K70">
        <f t="shared" si="2"/>
        <v>16.326000000000022</v>
      </c>
    </row>
    <row r="71" spans="1:11">
      <c r="B71">
        <v>3</v>
      </c>
      <c r="C71" t="s">
        <v>85</v>
      </c>
      <c r="D71">
        <v>206</v>
      </c>
      <c r="E71">
        <v>479.40300000000002</v>
      </c>
      <c r="F71">
        <v>13.596</v>
      </c>
      <c r="G71">
        <v>438</v>
      </c>
      <c r="H71">
        <v>539</v>
      </c>
      <c r="I71">
        <v>463.65800000000002</v>
      </c>
      <c r="J71">
        <v>1</v>
      </c>
      <c r="K71">
        <f t="shared" si="2"/>
        <v>15.745000000000005</v>
      </c>
    </row>
    <row r="72" spans="1:11">
      <c r="A72">
        <v>24</v>
      </c>
      <c r="B72">
        <v>1</v>
      </c>
      <c r="C72" t="s">
        <v>86</v>
      </c>
      <c r="D72">
        <v>229</v>
      </c>
      <c r="E72">
        <v>487.11799999999999</v>
      </c>
      <c r="F72">
        <v>18.407</v>
      </c>
      <c r="G72">
        <v>447</v>
      </c>
      <c r="H72">
        <v>567</v>
      </c>
      <c r="I72">
        <v>460.14299999999997</v>
      </c>
      <c r="J72">
        <v>0</v>
      </c>
      <c r="K72">
        <f t="shared" si="2"/>
        <v>26.975000000000023</v>
      </c>
    </row>
    <row r="73" spans="1:11">
      <c r="B73">
        <v>2</v>
      </c>
      <c r="C73" t="s">
        <v>87</v>
      </c>
      <c r="D73">
        <v>134</v>
      </c>
      <c r="E73">
        <v>468.09</v>
      </c>
      <c r="F73">
        <v>10.98</v>
      </c>
      <c r="G73">
        <v>439</v>
      </c>
      <c r="H73">
        <v>502</v>
      </c>
      <c r="I73">
        <v>459.18400000000003</v>
      </c>
      <c r="J73">
        <v>1</v>
      </c>
      <c r="K73">
        <f t="shared" si="2"/>
        <v>8.9059999999999491</v>
      </c>
    </row>
    <row r="74" spans="1:11">
      <c r="A74">
        <v>25</v>
      </c>
      <c r="B74">
        <v>1</v>
      </c>
      <c r="C74" t="s">
        <v>88</v>
      </c>
      <c r="D74">
        <v>166</v>
      </c>
      <c r="E74">
        <v>463.86700000000002</v>
      </c>
      <c r="F74">
        <v>11.712</v>
      </c>
      <c r="G74">
        <v>437</v>
      </c>
      <c r="H74">
        <v>498</v>
      </c>
      <c r="I74">
        <v>457.00400000000002</v>
      </c>
      <c r="J74">
        <v>1</v>
      </c>
      <c r="K74">
        <f t="shared" si="2"/>
        <v>6.8629999999999995</v>
      </c>
    </row>
    <row r="75" spans="1:11">
      <c r="B75">
        <v>2</v>
      </c>
      <c r="C75" t="s">
        <v>89</v>
      </c>
      <c r="D75">
        <v>118</v>
      </c>
      <c r="E75">
        <v>467.18599999999998</v>
      </c>
      <c r="F75">
        <v>12.731</v>
      </c>
      <c r="G75">
        <v>442</v>
      </c>
      <c r="H75">
        <v>518</v>
      </c>
      <c r="I75">
        <v>458.238</v>
      </c>
      <c r="J75">
        <v>0</v>
      </c>
      <c r="K75">
        <f t="shared" si="2"/>
        <v>8.9479999999999791</v>
      </c>
    </row>
    <row r="76" spans="1:11">
      <c r="B76">
        <v>3</v>
      </c>
      <c r="C76" t="s">
        <v>90</v>
      </c>
      <c r="D76">
        <v>155</v>
      </c>
      <c r="E76">
        <v>468.774</v>
      </c>
      <c r="F76">
        <v>11.430999999999999</v>
      </c>
      <c r="G76">
        <v>446</v>
      </c>
      <c r="H76">
        <v>512</v>
      </c>
      <c r="I76">
        <v>458.85700000000003</v>
      </c>
      <c r="J76">
        <v>0</v>
      </c>
      <c r="K76">
        <f t="shared" si="2"/>
        <v>9.9169999999999732</v>
      </c>
    </row>
    <row r="77" spans="1:11">
      <c r="B77">
        <v>4</v>
      </c>
      <c r="C77" t="s">
        <v>91</v>
      </c>
      <c r="D77">
        <v>166</v>
      </c>
      <c r="E77">
        <v>469.39800000000002</v>
      </c>
      <c r="F77">
        <v>12.885999999999999</v>
      </c>
      <c r="G77">
        <v>433</v>
      </c>
      <c r="H77">
        <v>527</v>
      </c>
      <c r="I77">
        <v>460.05900000000003</v>
      </c>
      <c r="J77">
        <v>1</v>
      </c>
      <c r="K77">
        <f t="shared" si="2"/>
        <v>9.3389999999999986</v>
      </c>
    </row>
    <row r="78" spans="1:11">
      <c r="B78">
        <v>5</v>
      </c>
      <c r="C78" t="s">
        <v>92</v>
      </c>
      <c r="D78">
        <v>132</v>
      </c>
      <c r="E78">
        <v>474.07600000000002</v>
      </c>
      <c r="F78">
        <v>12.429</v>
      </c>
      <c r="G78">
        <v>444</v>
      </c>
      <c r="H78">
        <v>518</v>
      </c>
      <c r="I78">
        <v>459.19600000000003</v>
      </c>
      <c r="J78">
        <v>0</v>
      </c>
      <c r="K78">
        <f t="shared" si="2"/>
        <v>14.879999999999995</v>
      </c>
    </row>
    <row r="79" spans="1:11">
      <c r="A79">
        <v>26</v>
      </c>
      <c r="B79">
        <v>1</v>
      </c>
      <c r="C79" t="s">
        <v>93</v>
      </c>
      <c r="D79">
        <v>189</v>
      </c>
      <c r="E79">
        <v>488.32799999999997</v>
      </c>
      <c r="F79">
        <v>17.864000000000001</v>
      </c>
      <c r="G79">
        <v>442</v>
      </c>
      <c r="H79">
        <v>545</v>
      </c>
      <c r="I79">
        <v>460.85700000000003</v>
      </c>
      <c r="J79">
        <v>0</v>
      </c>
      <c r="K79">
        <f t="shared" si="2"/>
        <v>27.470999999999947</v>
      </c>
    </row>
    <row r="80" spans="1:11">
      <c r="B80">
        <v>2</v>
      </c>
      <c r="C80" t="s">
        <v>94</v>
      </c>
      <c r="D80">
        <v>171</v>
      </c>
      <c r="E80">
        <v>484.83600000000001</v>
      </c>
      <c r="F80">
        <v>14.297000000000001</v>
      </c>
      <c r="G80">
        <v>425</v>
      </c>
      <c r="H80">
        <v>522</v>
      </c>
      <c r="I80">
        <v>462.23700000000002</v>
      </c>
      <c r="J80">
        <v>0</v>
      </c>
      <c r="K80">
        <f t="shared" si="2"/>
        <v>22.59899999999999</v>
      </c>
    </row>
    <row r="81" spans="1:11">
      <c r="A81">
        <v>27</v>
      </c>
      <c r="B81">
        <v>1</v>
      </c>
      <c r="C81" t="s">
        <v>95</v>
      </c>
      <c r="D81">
        <v>179</v>
      </c>
      <c r="E81">
        <v>484.48599999999999</v>
      </c>
      <c r="F81">
        <v>15.254</v>
      </c>
      <c r="G81">
        <v>450</v>
      </c>
      <c r="H81">
        <v>529</v>
      </c>
      <c r="I81">
        <v>466.72</v>
      </c>
      <c r="J81">
        <v>1</v>
      </c>
      <c r="K81">
        <f t="shared" si="2"/>
        <v>17.765999999999963</v>
      </c>
    </row>
    <row r="82" spans="1:11">
      <c r="A82">
        <v>28</v>
      </c>
      <c r="B82">
        <v>1</v>
      </c>
      <c r="C82" t="s">
        <v>100</v>
      </c>
      <c r="D82">
        <v>192</v>
      </c>
      <c r="E82">
        <v>468.19799999999998</v>
      </c>
      <c r="F82">
        <v>12.041</v>
      </c>
      <c r="G82">
        <v>437</v>
      </c>
      <c r="H82">
        <v>512</v>
      </c>
      <c r="I82">
        <v>457.29500000000002</v>
      </c>
      <c r="J82">
        <v>0</v>
      </c>
      <c r="K82">
        <f t="shared" si="2"/>
        <v>10.902999999999963</v>
      </c>
    </row>
    <row r="83" spans="1:11">
      <c r="A83">
        <v>29</v>
      </c>
      <c r="B83">
        <v>1</v>
      </c>
      <c r="C83" t="s">
        <v>96</v>
      </c>
      <c r="D83">
        <v>185</v>
      </c>
      <c r="E83">
        <v>479.33</v>
      </c>
      <c r="F83">
        <v>15.997</v>
      </c>
      <c r="G83">
        <v>438</v>
      </c>
      <c r="H83">
        <v>524</v>
      </c>
      <c r="I83">
        <v>457.06400000000002</v>
      </c>
      <c r="J83">
        <v>0</v>
      </c>
      <c r="K83">
        <f t="shared" si="2"/>
        <v>22.265999999999963</v>
      </c>
    </row>
    <row r="84" spans="1:11">
      <c r="B84">
        <v>2</v>
      </c>
      <c r="C84" t="s">
        <v>97</v>
      </c>
      <c r="D84">
        <v>160</v>
      </c>
      <c r="E84">
        <v>465.60599999999999</v>
      </c>
      <c r="F84">
        <v>12.211</v>
      </c>
      <c r="G84">
        <v>433</v>
      </c>
      <c r="H84">
        <v>494</v>
      </c>
      <c r="I84">
        <v>457.91199999999998</v>
      </c>
      <c r="J84">
        <v>1</v>
      </c>
      <c r="K84">
        <f t="shared" si="2"/>
        <v>7.6940000000000168</v>
      </c>
    </row>
    <row r="85" spans="1:11">
      <c r="B85">
        <v>3</v>
      </c>
      <c r="C85" t="s">
        <v>98</v>
      </c>
      <c r="D85">
        <v>130</v>
      </c>
      <c r="E85">
        <v>475.63099999999997</v>
      </c>
      <c r="F85">
        <v>14.27</v>
      </c>
      <c r="G85">
        <v>441</v>
      </c>
      <c r="H85">
        <v>515</v>
      </c>
      <c r="I85">
        <v>459.34500000000003</v>
      </c>
      <c r="J85">
        <v>1</v>
      </c>
      <c r="K85">
        <f t="shared" si="2"/>
        <v>16.285999999999945</v>
      </c>
    </row>
    <row r="86" spans="1:11">
      <c r="B86">
        <v>4</v>
      </c>
      <c r="C86" t="s">
        <v>99</v>
      </c>
      <c r="D86">
        <v>205</v>
      </c>
      <c r="E86">
        <v>470.49299999999999</v>
      </c>
      <c r="F86">
        <v>12.597</v>
      </c>
      <c r="G86">
        <v>440</v>
      </c>
      <c r="H86">
        <v>517</v>
      </c>
      <c r="I86">
        <v>457.88499999999999</v>
      </c>
      <c r="J86">
        <v>0</v>
      </c>
      <c r="K86">
        <f t="shared" si="2"/>
        <v>12.608000000000004</v>
      </c>
    </row>
    <row r="87" spans="1:11">
      <c r="A87">
        <v>30</v>
      </c>
      <c r="B87">
        <v>1</v>
      </c>
      <c r="C87" t="s">
        <v>101</v>
      </c>
      <c r="D87">
        <v>130</v>
      </c>
      <c r="E87">
        <v>468.14600000000002</v>
      </c>
      <c r="F87">
        <v>12.462999999999999</v>
      </c>
      <c r="G87">
        <v>443</v>
      </c>
      <c r="H87">
        <v>509</v>
      </c>
      <c r="I87">
        <v>458.20800000000003</v>
      </c>
      <c r="J87">
        <v>1</v>
      </c>
      <c r="K87">
        <f t="shared" si="2"/>
        <v>9.9379999999999882</v>
      </c>
    </row>
    <row r="88" spans="1:11">
      <c r="B88">
        <v>2</v>
      </c>
      <c r="C88" t="s">
        <v>102</v>
      </c>
      <c r="D88">
        <v>176</v>
      </c>
      <c r="E88">
        <v>474.05099999999999</v>
      </c>
      <c r="F88">
        <v>11.865</v>
      </c>
      <c r="G88">
        <v>446</v>
      </c>
      <c r="H88">
        <v>518</v>
      </c>
      <c r="I88">
        <v>462.113</v>
      </c>
      <c r="J88">
        <v>1</v>
      </c>
      <c r="K88">
        <f t="shared" si="2"/>
        <v>11.937999999999988</v>
      </c>
    </row>
    <row r="89" spans="1:11">
      <c r="B89">
        <v>3</v>
      </c>
      <c r="C89" t="s">
        <v>103</v>
      </c>
      <c r="D89">
        <v>196</v>
      </c>
      <c r="E89">
        <v>471.20400000000001</v>
      </c>
      <c r="F89">
        <v>11.23</v>
      </c>
      <c r="G89">
        <v>444</v>
      </c>
      <c r="H89">
        <v>500</v>
      </c>
      <c r="I89">
        <v>458.27</v>
      </c>
      <c r="J89">
        <v>0</v>
      </c>
      <c r="K89">
        <f t="shared" si="2"/>
        <v>12.934000000000026</v>
      </c>
    </row>
    <row r="90" spans="1:11">
      <c r="A90">
        <v>31</v>
      </c>
      <c r="B90">
        <v>1</v>
      </c>
      <c r="C90" t="s">
        <v>104</v>
      </c>
      <c r="D90">
        <v>182</v>
      </c>
      <c r="E90">
        <v>475.81299999999999</v>
      </c>
      <c r="F90">
        <v>13.955</v>
      </c>
      <c r="G90">
        <v>430</v>
      </c>
      <c r="H90">
        <v>520</v>
      </c>
      <c r="I90">
        <v>459.29700000000003</v>
      </c>
      <c r="J90">
        <v>1</v>
      </c>
      <c r="K90">
        <f t="shared" si="2"/>
        <v>16.515999999999963</v>
      </c>
    </row>
    <row r="91" spans="1:11">
      <c r="B91">
        <v>2</v>
      </c>
      <c r="C91" t="s">
        <v>105</v>
      </c>
      <c r="D91">
        <v>223</v>
      </c>
      <c r="E91">
        <v>466.17500000000001</v>
      </c>
      <c r="F91">
        <v>12.404999999999999</v>
      </c>
      <c r="G91">
        <v>431</v>
      </c>
      <c r="H91">
        <v>507</v>
      </c>
      <c r="I91">
        <v>458.44400000000002</v>
      </c>
      <c r="J91">
        <v>0</v>
      </c>
      <c r="K91">
        <f t="shared" si="2"/>
        <v>7.7309999999999945</v>
      </c>
    </row>
    <row r="92" spans="1:11">
      <c r="B92">
        <v>3</v>
      </c>
      <c r="C92" t="s">
        <v>106</v>
      </c>
      <c r="D92">
        <v>225</v>
      </c>
      <c r="E92">
        <v>476.16</v>
      </c>
      <c r="F92">
        <v>13.577999999999999</v>
      </c>
      <c r="G92">
        <v>446</v>
      </c>
      <c r="H92">
        <v>521</v>
      </c>
      <c r="I92">
        <v>460.55599999999998</v>
      </c>
      <c r="J92">
        <v>1</v>
      </c>
      <c r="K92">
        <f t="shared" si="2"/>
        <v>15.604000000000042</v>
      </c>
    </row>
    <row r="93" spans="1:11">
      <c r="B93">
        <v>4</v>
      </c>
      <c r="C93" t="s">
        <v>107</v>
      </c>
      <c r="D93">
        <v>234</v>
      </c>
      <c r="E93">
        <v>468.54300000000001</v>
      </c>
      <c r="F93">
        <v>12.01</v>
      </c>
      <c r="G93">
        <v>410</v>
      </c>
      <c r="H93">
        <v>500</v>
      </c>
      <c r="I93">
        <v>460.947</v>
      </c>
      <c r="J93">
        <v>0</v>
      </c>
      <c r="K93">
        <f t="shared" si="2"/>
        <v>7.5960000000000036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6912-DC9A-274B-8BCB-2A1BA731659C}">
  <dimension ref="A1:G96"/>
  <sheetViews>
    <sheetView workbookViewId="0">
      <selection activeCell="A2" sqref="A2"/>
    </sheetView>
  </sheetViews>
  <sheetFormatPr baseColWidth="10" defaultColWidth="11.5703125" defaultRowHeight="20"/>
  <sheetData>
    <row r="1" spans="1:6">
      <c r="A1" t="s">
        <v>0</v>
      </c>
      <c r="B1" t="s">
        <v>1</v>
      </c>
      <c r="C1" t="s">
        <v>14</v>
      </c>
      <c r="D1" t="s">
        <v>15</v>
      </c>
    </row>
    <row r="2" spans="1:6">
      <c r="A2">
        <f>IF(mCherry_at_3hr!A2="","",mCherry_at_3hr!A2)</f>
        <v>0</v>
      </c>
      <c r="B2">
        <f>IF(mCherry_at_3hr!B2="","",mCherry_at_3hr!B2)</f>
        <v>1</v>
      </c>
      <c r="C2">
        <f>COUNT(D2:K2)</f>
        <v>2</v>
      </c>
      <c r="D2">
        <v>116</v>
      </c>
      <c r="E2">
        <v>158</v>
      </c>
    </row>
    <row r="3" spans="1:6">
      <c r="A3">
        <f>IF(mCherry_at_3hr!A3="","",mCherry_at_3hr!A3)</f>
        <v>1</v>
      </c>
      <c r="B3">
        <f>IF(mCherry_at_3hr!B3="","",mCherry_at_3hr!B3)</f>
        <v>1</v>
      </c>
      <c r="C3">
        <f t="shared" ref="C3:C66" si="0">COUNT(D3:K3)</f>
        <v>2</v>
      </c>
      <c r="D3">
        <v>97</v>
      </c>
      <c r="E3">
        <v>150</v>
      </c>
    </row>
    <row r="4" spans="1:6">
      <c r="A4" t="str">
        <f>IF(mCherry_at_3hr!A4="","",mCherry_at_3hr!A4)</f>
        <v/>
      </c>
      <c r="B4">
        <f>IF(mCherry_at_3hr!B4="","",mCherry_at_3hr!B4)</f>
        <v>2</v>
      </c>
      <c r="C4">
        <f t="shared" si="0"/>
        <v>2</v>
      </c>
      <c r="D4">
        <v>113</v>
      </c>
      <c r="E4">
        <v>142</v>
      </c>
    </row>
    <row r="5" spans="1:6">
      <c r="A5" t="str">
        <f>IF(mCherry_at_3hr!A5="","",mCherry_at_3hr!A5)</f>
        <v/>
      </c>
      <c r="B5">
        <f>IF(mCherry_at_3hr!B5="","",mCherry_at_3hr!B5)</f>
        <v>3</v>
      </c>
      <c r="C5">
        <f t="shared" si="0"/>
        <v>1</v>
      </c>
      <c r="D5">
        <v>107</v>
      </c>
    </row>
    <row r="6" spans="1:6">
      <c r="A6" t="str">
        <f>IF(mCherry_at_3hr!A6="","",mCherry_at_3hr!A6)</f>
        <v/>
      </c>
      <c r="B6">
        <f>IF(mCherry_at_3hr!B6="","",mCherry_at_3hr!B6)</f>
        <v>4</v>
      </c>
      <c r="C6">
        <f t="shared" si="0"/>
        <v>2</v>
      </c>
      <c r="D6">
        <v>81</v>
      </c>
      <c r="E6">
        <v>120</v>
      </c>
    </row>
    <row r="7" spans="1:6">
      <c r="A7" t="str">
        <f>IF(mCherry_at_3hr!A7="","",mCherry_at_3hr!A7)</f>
        <v/>
      </c>
      <c r="B7">
        <f>IF(mCherry_at_3hr!B7="","",mCherry_at_3hr!B7)</f>
        <v>5</v>
      </c>
      <c r="C7">
        <f t="shared" si="0"/>
        <v>2</v>
      </c>
      <c r="D7">
        <v>101</v>
      </c>
      <c r="E7">
        <v>147</v>
      </c>
    </row>
    <row r="8" spans="1:6">
      <c r="A8">
        <f>IF(mCherry_at_3hr!A8="","",mCherry_at_3hr!A8)</f>
        <v>2</v>
      </c>
      <c r="B8">
        <f>IF(mCherry_at_3hr!B8="","",mCherry_at_3hr!B8)</f>
        <v>1</v>
      </c>
      <c r="C8">
        <f t="shared" si="0"/>
        <v>3</v>
      </c>
      <c r="D8">
        <v>99</v>
      </c>
      <c r="E8">
        <v>120</v>
      </c>
      <c r="F8">
        <v>157</v>
      </c>
    </row>
    <row r="9" spans="1:6">
      <c r="A9" t="str">
        <f>IF(mCherry_at_3hr!A9="","",mCherry_at_3hr!A9)</f>
        <v/>
      </c>
      <c r="B9">
        <f>IF(mCherry_at_3hr!B9="","",mCherry_at_3hr!B9)</f>
        <v>2</v>
      </c>
      <c r="C9">
        <f t="shared" si="0"/>
        <v>3</v>
      </c>
      <c r="D9">
        <v>91</v>
      </c>
      <c r="E9">
        <v>117</v>
      </c>
      <c r="F9">
        <v>148</v>
      </c>
    </row>
    <row r="10" spans="1:6">
      <c r="A10" t="str">
        <f>IF(mCherry_at_3hr!A10="","",mCherry_at_3hr!A10)</f>
        <v/>
      </c>
      <c r="B10">
        <f>IF(mCherry_at_3hr!B10="","",mCherry_at_3hr!B10)</f>
        <v>3</v>
      </c>
      <c r="C10">
        <f t="shared" si="0"/>
        <v>2</v>
      </c>
      <c r="D10">
        <v>95</v>
      </c>
      <c r="E10">
        <v>154</v>
      </c>
    </row>
    <row r="11" spans="1:6">
      <c r="A11">
        <f>IF(mCherry_at_3hr!A11="","",mCherry_at_3hr!A11)</f>
        <v>3</v>
      </c>
      <c r="B11">
        <f>IF(mCherry_at_3hr!B11="","",mCherry_at_3hr!B11)</f>
        <v>1</v>
      </c>
      <c r="C11">
        <f t="shared" si="0"/>
        <v>3</v>
      </c>
      <c r="D11">
        <v>81</v>
      </c>
      <c r="E11">
        <v>127</v>
      </c>
      <c r="F11">
        <v>154</v>
      </c>
    </row>
    <row r="12" spans="1:6">
      <c r="A12" t="str">
        <f>IF(mCherry_at_3hr!A12="","",mCherry_at_3hr!A12)</f>
        <v/>
      </c>
      <c r="B12">
        <f>IF(mCherry_at_3hr!B12="","",mCherry_at_3hr!B12)</f>
        <v>2</v>
      </c>
      <c r="C12">
        <f t="shared" si="0"/>
        <v>2</v>
      </c>
      <c r="D12">
        <v>100</v>
      </c>
      <c r="E12">
        <v>137</v>
      </c>
    </row>
    <row r="13" spans="1:6">
      <c r="A13" t="str">
        <f>IF(mCherry_at_3hr!A13="","",mCherry_at_3hr!A13)</f>
        <v/>
      </c>
      <c r="B13">
        <f>IF(mCherry_at_3hr!B13="","",mCherry_at_3hr!B13)</f>
        <v>3</v>
      </c>
      <c r="C13">
        <f t="shared" si="0"/>
        <v>2</v>
      </c>
      <c r="D13">
        <v>103</v>
      </c>
      <c r="E13">
        <v>137</v>
      </c>
    </row>
    <row r="14" spans="1:6">
      <c r="A14">
        <f>IF(mCherry_at_3hr!A14="","",mCherry_at_3hr!A14)</f>
        <v>4</v>
      </c>
      <c r="B14">
        <f>IF(mCherry_at_3hr!B14="","",mCherry_at_3hr!B14)</f>
        <v>1</v>
      </c>
      <c r="C14">
        <f t="shared" si="0"/>
        <v>3</v>
      </c>
      <c r="D14">
        <v>85</v>
      </c>
      <c r="E14">
        <v>114</v>
      </c>
      <c r="F14">
        <v>138</v>
      </c>
    </row>
    <row r="15" spans="1:6">
      <c r="A15" t="str">
        <f>IF(mCherry_at_3hr!A15="","",mCherry_at_3hr!A15)</f>
        <v/>
      </c>
      <c r="B15">
        <f>IF(mCherry_at_3hr!B15="","",mCherry_at_3hr!B15)</f>
        <v>2</v>
      </c>
      <c r="C15">
        <f t="shared" si="0"/>
        <v>2</v>
      </c>
      <c r="D15">
        <v>114</v>
      </c>
      <c r="E15">
        <v>157</v>
      </c>
    </row>
    <row r="16" spans="1:6">
      <c r="A16" t="str">
        <f>IF(mCherry_at_3hr!A16="","",mCherry_at_3hr!A16)</f>
        <v/>
      </c>
      <c r="B16">
        <f>IF(mCherry_at_3hr!B16="","",mCherry_at_3hr!B16)</f>
        <v>3</v>
      </c>
      <c r="C16">
        <f t="shared" si="0"/>
        <v>2</v>
      </c>
      <c r="D16">
        <v>100</v>
      </c>
      <c r="E16">
        <v>142</v>
      </c>
    </row>
    <row r="17" spans="1:7">
      <c r="A17">
        <f>IF(mCherry_at_3hr!A17="","",mCherry_at_3hr!A17)</f>
        <v>5</v>
      </c>
      <c r="B17">
        <f>IF(mCherry_at_3hr!B17="","",mCherry_at_3hr!B17)</f>
        <v>1</v>
      </c>
      <c r="C17">
        <f t="shared" si="0"/>
        <v>3</v>
      </c>
      <c r="D17">
        <v>80</v>
      </c>
      <c r="E17">
        <v>119</v>
      </c>
      <c r="F17">
        <v>158</v>
      </c>
    </row>
    <row r="18" spans="1:7">
      <c r="A18" t="str">
        <f>IF(mCherry_at_3hr!A18="","",mCherry_at_3hr!A18)</f>
        <v/>
      </c>
      <c r="B18">
        <f>IF(mCherry_at_3hr!B18="","",mCherry_at_3hr!B18)</f>
        <v>2</v>
      </c>
      <c r="C18">
        <f t="shared" si="0"/>
        <v>3</v>
      </c>
      <c r="D18">
        <v>96</v>
      </c>
      <c r="E18">
        <v>121</v>
      </c>
      <c r="F18">
        <v>148</v>
      </c>
    </row>
    <row r="19" spans="1:7">
      <c r="A19" t="str">
        <f>IF(mCherry_at_3hr!A19="","",mCherry_at_3hr!A19)</f>
        <v/>
      </c>
      <c r="B19">
        <f>IF(mCherry_at_3hr!B19="","",mCherry_at_3hr!B19)</f>
        <v>3</v>
      </c>
      <c r="C19">
        <f t="shared" si="0"/>
        <v>2</v>
      </c>
      <c r="D19">
        <v>81</v>
      </c>
      <c r="E19">
        <v>154</v>
      </c>
    </row>
    <row r="20" spans="1:7">
      <c r="A20">
        <f>IF(mCherry_at_3hr!A20="","",mCherry_at_3hr!A20)</f>
        <v>6</v>
      </c>
      <c r="B20">
        <f>IF(mCherry_at_3hr!B20="","",mCherry_at_3hr!B20)</f>
        <v>1</v>
      </c>
      <c r="C20">
        <f t="shared" si="0"/>
        <v>2</v>
      </c>
      <c r="D20">
        <v>96</v>
      </c>
      <c r="E20">
        <v>133</v>
      </c>
    </row>
    <row r="21" spans="1:7">
      <c r="A21" t="str">
        <f>IF(mCherry_at_3hr!A21="","",mCherry_at_3hr!A21)</f>
        <v/>
      </c>
      <c r="B21">
        <f>IF(mCherry_at_3hr!B21="","",mCherry_at_3hr!B21)</f>
        <v>2</v>
      </c>
      <c r="C21">
        <f t="shared" si="0"/>
        <v>4</v>
      </c>
      <c r="D21">
        <v>86</v>
      </c>
      <c r="E21">
        <v>110</v>
      </c>
      <c r="F21">
        <v>143</v>
      </c>
      <c r="G21">
        <v>160</v>
      </c>
    </row>
    <row r="22" spans="1:7">
      <c r="A22">
        <f>IF(mCherry_at_3hr!A22="","",mCherry_at_3hr!A22)</f>
        <v>7</v>
      </c>
      <c r="B22">
        <f>IF(mCherry_at_3hr!B22="","",mCherry_at_3hr!B22)</f>
        <v>1</v>
      </c>
      <c r="C22">
        <f t="shared" si="0"/>
        <v>2</v>
      </c>
      <c r="D22">
        <v>83</v>
      </c>
      <c r="E22">
        <v>118</v>
      </c>
    </row>
    <row r="23" spans="1:7">
      <c r="A23" t="str">
        <f>IF(mCherry_at_3hr!A23="","",mCherry_at_3hr!A23)</f>
        <v/>
      </c>
      <c r="B23">
        <f>IF(mCherry_at_3hr!B23="","",mCherry_at_3hr!B23)</f>
        <v>2</v>
      </c>
      <c r="C23">
        <f t="shared" si="0"/>
        <v>2</v>
      </c>
      <c r="D23">
        <v>101</v>
      </c>
      <c r="E23">
        <v>140</v>
      </c>
    </row>
    <row r="24" spans="1:7">
      <c r="A24">
        <f>IF(mCherry_at_3hr!A24="","",mCherry_at_3hr!A24)</f>
        <v>8</v>
      </c>
      <c r="B24">
        <f>IF(mCherry_at_3hr!B24="","",mCherry_at_3hr!B24)</f>
        <v>1</v>
      </c>
      <c r="C24">
        <f t="shared" si="0"/>
        <v>2</v>
      </c>
      <c r="D24">
        <v>104</v>
      </c>
      <c r="E24">
        <v>135</v>
      </c>
    </row>
    <row r="25" spans="1:7">
      <c r="A25" t="str">
        <f>IF(mCherry_at_3hr!A25="","",mCherry_at_3hr!A25)</f>
        <v/>
      </c>
      <c r="B25">
        <f>IF(mCherry_at_3hr!B25="","",mCherry_at_3hr!B25)</f>
        <v>2</v>
      </c>
      <c r="C25">
        <f t="shared" si="0"/>
        <v>2</v>
      </c>
      <c r="D25">
        <v>94</v>
      </c>
      <c r="E25">
        <v>131</v>
      </c>
    </row>
    <row r="26" spans="1:7">
      <c r="A26" t="str">
        <f>IF(mCherry_at_3hr!A26="","",mCherry_at_3hr!A26)</f>
        <v/>
      </c>
      <c r="B26">
        <f>IF(mCherry_at_3hr!B26="","",mCherry_at_3hr!B26)</f>
        <v>3</v>
      </c>
      <c r="C26">
        <f t="shared" si="0"/>
        <v>3</v>
      </c>
      <c r="D26">
        <v>91</v>
      </c>
      <c r="E26">
        <v>125</v>
      </c>
      <c r="F26">
        <v>162</v>
      </c>
    </row>
    <row r="27" spans="1:7">
      <c r="A27">
        <f>IF(mCherry_at_3hr!A27="","",mCherry_at_3hr!A27)</f>
        <v>9</v>
      </c>
      <c r="B27">
        <f>IF(mCherry_at_3hr!B27="","",mCherry_at_3hr!B27)</f>
        <v>1</v>
      </c>
      <c r="C27">
        <f t="shared" si="0"/>
        <v>3</v>
      </c>
      <c r="D27">
        <v>84</v>
      </c>
      <c r="E27">
        <v>122</v>
      </c>
      <c r="F27">
        <v>155</v>
      </c>
    </row>
    <row r="28" spans="1:7">
      <c r="A28" t="str">
        <f>IF(mCherry_at_3hr!A28="","",mCherry_at_3hr!A28)</f>
        <v/>
      </c>
      <c r="B28">
        <f>IF(mCherry_at_3hr!B28="","",mCherry_at_3hr!B28)</f>
        <v>2</v>
      </c>
      <c r="C28">
        <f t="shared" si="0"/>
        <v>1</v>
      </c>
      <c r="D28">
        <v>91</v>
      </c>
    </row>
    <row r="29" spans="1:7">
      <c r="A29" t="str">
        <f>IF(mCherry_at_3hr!A29="","",mCherry_at_3hr!A29)</f>
        <v/>
      </c>
      <c r="B29">
        <f>IF(mCherry_at_3hr!B29="","",mCherry_at_3hr!B29)</f>
        <v>3</v>
      </c>
      <c r="C29">
        <f t="shared" si="0"/>
        <v>2</v>
      </c>
      <c r="D29">
        <v>116</v>
      </c>
      <c r="E29">
        <v>144</v>
      </c>
    </row>
    <row r="30" spans="1:7">
      <c r="A30">
        <f>IF(mCherry_at_3hr!A30="","",mCherry_at_3hr!A30)</f>
        <v>10</v>
      </c>
      <c r="B30">
        <f>IF(mCherry_at_3hr!B30="","",mCherry_at_3hr!B30)</f>
        <v>1</v>
      </c>
      <c r="C30">
        <f t="shared" si="0"/>
        <v>2</v>
      </c>
      <c r="D30">
        <v>95</v>
      </c>
      <c r="E30">
        <v>159</v>
      </c>
    </row>
    <row r="31" spans="1:7">
      <c r="A31" t="str">
        <f>IF(mCherry_at_3hr!A31="","",mCherry_at_3hr!A31)</f>
        <v/>
      </c>
      <c r="B31">
        <f>IF(mCherry_at_3hr!B31="","",mCherry_at_3hr!B31)</f>
        <v>2</v>
      </c>
      <c r="C31">
        <f t="shared" si="0"/>
        <v>2</v>
      </c>
      <c r="D31">
        <v>92</v>
      </c>
      <c r="E31">
        <v>144</v>
      </c>
    </row>
    <row r="32" spans="1:7">
      <c r="A32" t="str">
        <f>IF(mCherry_at_3hr!A32="","",mCherry_at_3hr!A32)</f>
        <v/>
      </c>
      <c r="B32">
        <f>IF(mCherry_at_3hr!B32="","",mCherry_at_3hr!B32)</f>
        <v>3</v>
      </c>
      <c r="C32">
        <f t="shared" si="0"/>
        <v>3</v>
      </c>
      <c r="D32">
        <v>88</v>
      </c>
      <c r="E32">
        <v>121</v>
      </c>
      <c r="F32">
        <v>149</v>
      </c>
    </row>
    <row r="33" spans="1:6">
      <c r="A33" t="str">
        <f>IF(mCherry_at_3hr!A33="","",mCherry_at_3hr!A33)</f>
        <v/>
      </c>
      <c r="B33">
        <f>IF(mCherry_at_3hr!B33="","",mCherry_at_3hr!B33)</f>
        <v>4</v>
      </c>
      <c r="C33">
        <f t="shared" si="0"/>
        <v>2</v>
      </c>
      <c r="D33">
        <v>94</v>
      </c>
      <c r="E33">
        <v>129</v>
      </c>
    </row>
    <row r="34" spans="1:6">
      <c r="A34" t="str">
        <f>IF(mCherry_at_3hr!A34="","",mCherry_at_3hr!A34)</f>
        <v/>
      </c>
      <c r="B34">
        <f>IF(mCherry_at_3hr!B34="","",mCherry_at_3hr!B34)</f>
        <v>5</v>
      </c>
      <c r="C34">
        <f t="shared" si="0"/>
        <v>2</v>
      </c>
      <c r="D34">
        <v>97</v>
      </c>
      <c r="E34">
        <v>117</v>
      </c>
    </row>
    <row r="35" spans="1:6">
      <c r="A35" t="str">
        <f>IF(mCherry_at_3hr!A35="","",mCherry_at_3hr!A35)</f>
        <v/>
      </c>
      <c r="B35">
        <f>IF(mCherry_at_3hr!B35="","",mCherry_at_3hr!B35)</f>
        <v>6</v>
      </c>
      <c r="C35">
        <f t="shared" si="0"/>
        <v>2</v>
      </c>
      <c r="D35">
        <v>12</v>
      </c>
      <c r="E35">
        <v>158</v>
      </c>
    </row>
    <row r="36" spans="1:6">
      <c r="A36">
        <f>IF(mCherry_at_3hr!A36="","",mCherry_at_3hr!A36)</f>
        <v>11</v>
      </c>
      <c r="B36">
        <f>IF(mCherry_at_3hr!B36="","",mCherry_at_3hr!B36)</f>
        <v>1</v>
      </c>
      <c r="C36">
        <f t="shared" si="0"/>
        <v>3</v>
      </c>
      <c r="D36">
        <v>84</v>
      </c>
      <c r="E36">
        <v>116</v>
      </c>
      <c r="F36">
        <v>148</v>
      </c>
    </row>
    <row r="37" spans="1:6">
      <c r="A37" t="str">
        <f>IF(mCherry_at_3hr!A37="","",mCherry_at_3hr!A37)</f>
        <v/>
      </c>
      <c r="B37">
        <f>IF(mCherry_at_3hr!B37="","",mCherry_at_3hr!B37)</f>
        <v>2</v>
      </c>
      <c r="C37">
        <f t="shared" si="0"/>
        <v>2</v>
      </c>
      <c r="D37">
        <v>108</v>
      </c>
      <c r="E37">
        <v>155</v>
      </c>
    </row>
    <row r="38" spans="1:6">
      <c r="A38" t="str">
        <f>IF(mCherry_at_3hr!A38="","",mCherry_at_3hr!A38)</f>
        <v/>
      </c>
      <c r="B38">
        <f>IF(mCherry_at_3hr!B38="","",mCherry_at_3hr!B38)</f>
        <v>3</v>
      </c>
      <c r="C38">
        <f t="shared" si="0"/>
        <v>3</v>
      </c>
      <c r="D38">
        <v>105</v>
      </c>
      <c r="E38">
        <v>141</v>
      </c>
      <c r="F38">
        <v>164</v>
      </c>
    </row>
    <row r="39" spans="1:6">
      <c r="A39">
        <f>IF(mCherry_at_3hr!A39="","",mCherry_at_3hr!A39)</f>
        <v>12</v>
      </c>
      <c r="B39">
        <f>IF(mCherry_at_3hr!B39="","",mCherry_at_3hr!B39)</f>
        <v>1</v>
      </c>
      <c r="C39">
        <f t="shared" si="0"/>
        <v>3</v>
      </c>
      <c r="D39">
        <v>81</v>
      </c>
      <c r="E39">
        <v>131</v>
      </c>
      <c r="F39">
        <v>165</v>
      </c>
    </row>
    <row r="40" spans="1:6">
      <c r="A40" t="str">
        <f>IF(mCherry_at_3hr!A40="","",mCherry_at_3hr!A40)</f>
        <v/>
      </c>
      <c r="B40">
        <f>IF(mCherry_at_3hr!B40="","",mCherry_at_3hr!B40)</f>
        <v>2</v>
      </c>
      <c r="C40">
        <f t="shared" si="0"/>
        <v>2</v>
      </c>
      <c r="D40">
        <v>120</v>
      </c>
      <c r="E40">
        <v>145</v>
      </c>
    </row>
    <row r="41" spans="1:6">
      <c r="A41" t="str">
        <f>IF(mCherry_at_3hr!A41="","",mCherry_at_3hr!A41)</f>
        <v/>
      </c>
      <c r="B41">
        <f>IF(mCherry_at_3hr!B41="","",mCherry_at_3hr!B41)</f>
        <v>3</v>
      </c>
      <c r="C41">
        <f t="shared" si="0"/>
        <v>2</v>
      </c>
      <c r="D41">
        <v>117</v>
      </c>
      <c r="E41">
        <v>143</v>
      </c>
    </row>
    <row r="42" spans="1:6">
      <c r="A42">
        <f>IF(mCherry_at_3hr!A42="","",mCherry_at_3hr!A42)</f>
        <v>13</v>
      </c>
      <c r="B42">
        <f>IF(mCherry_at_3hr!B42="","",mCherry_at_3hr!B42)</f>
        <v>1</v>
      </c>
      <c r="C42">
        <f t="shared" si="0"/>
        <v>1</v>
      </c>
      <c r="D42">
        <v>94</v>
      </c>
    </row>
    <row r="43" spans="1:6">
      <c r="A43" t="str">
        <f>IF(mCherry_at_3hr!A43="","",mCherry_at_3hr!A43)</f>
        <v/>
      </c>
      <c r="B43">
        <f>IF(mCherry_at_3hr!B43="","",mCherry_at_3hr!B43)</f>
        <v>2</v>
      </c>
      <c r="C43">
        <f t="shared" si="0"/>
        <v>2</v>
      </c>
      <c r="D43">
        <v>106</v>
      </c>
      <c r="E43">
        <v>151</v>
      </c>
    </row>
    <row r="44" spans="1:6">
      <c r="A44" t="str">
        <f>IF(mCherry_at_3hr!A44="","",mCherry_at_3hr!A44)</f>
        <v/>
      </c>
      <c r="B44">
        <f>IF(mCherry_at_3hr!B44="","",mCherry_at_3hr!B44)</f>
        <v>3</v>
      </c>
      <c r="C44">
        <f t="shared" si="0"/>
        <v>2</v>
      </c>
      <c r="D44">
        <v>122</v>
      </c>
      <c r="E44">
        <v>164</v>
      </c>
    </row>
    <row r="45" spans="1:6">
      <c r="A45" t="str">
        <f>IF(mCherry_at_3hr!A45="","",mCherry_at_3hr!A45)</f>
        <v/>
      </c>
      <c r="B45">
        <f>IF(mCherry_at_3hr!B45="","",mCherry_at_3hr!B45)</f>
        <v>4</v>
      </c>
      <c r="C45">
        <f t="shared" si="0"/>
        <v>2</v>
      </c>
      <c r="D45">
        <v>115</v>
      </c>
      <c r="E45">
        <v>158</v>
      </c>
    </row>
    <row r="46" spans="1:6">
      <c r="A46">
        <f>IF(mCherry_at_3hr!A46="","",mCherry_at_3hr!A46)</f>
        <v>14</v>
      </c>
      <c r="B46">
        <f>IF(mCherry_at_3hr!B46="","",mCherry_at_3hr!B46)</f>
        <v>1</v>
      </c>
      <c r="C46">
        <f t="shared" si="0"/>
        <v>2</v>
      </c>
      <c r="D46">
        <v>112</v>
      </c>
      <c r="E46">
        <v>159</v>
      </c>
    </row>
    <row r="47" spans="1:6">
      <c r="A47">
        <f>IF(mCherry_at_3hr!A47="","",mCherry_at_3hr!A47)</f>
        <v>15</v>
      </c>
      <c r="B47">
        <f>IF(mCherry_at_3hr!B47="","",mCherry_at_3hr!B47)</f>
        <v>1</v>
      </c>
      <c r="C47">
        <f t="shared" si="0"/>
        <v>2</v>
      </c>
      <c r="D47">
        <v>98</v>
      </c>
      <c r="E47">
        <v>137</v>
      </c>
    </row>
    <row r="48" spans="1:6">
      <c r="A48" t="str">
        <f>IF(mCherry_at_3hr!A48="","",mCherry_at_3hr!A48)</f>
        <v/>
      </c>
      <c r="B48">
        <f>IF(mCherry_at_3hr!B48="","",mCherry_at_3hr!B48)</f>
        <v>2</v>
      </c>
      <c r="C48">
        <f t="shared" si="0"/>
        <v>2</v>
      </c>
      <c r="D48">
        <v>128</v>
      </c>
      <c r="E48">
        <v>143</v>
      </c>
    </row>
    <row r="49" spans="1:6">
      <c r="A49" t="str">
        <f>IF(mCherry_at_3hr!A49="","",mCherry_at_3hr!A49)</f>
        <v/>
      </c>
      <c r="B49">
        <f>IF(mCherry_at_3hr!B49="","",mCherry_at_3hr!B49)</f>
        <v>3</v>
      </c>
      <c r="C49">
        <f t="shared" si="0"/>
        <v>3</v>
      </c>
      <c r="D49">
        <v>91</v>
      </c>
      <c r="E49">
        <v>129</v>
      </c>
      <c r="F49">
        <v>162</v>
      </c>
    </row>
    <row r="50" spans="1:6">
      <c r="A50" t="str">
        <f>IF(mCherry_at_3hr!A50="","",mCherry_at_3hr!A50)</f>
        <v/>
      </c>
      <c r="B50">
        <f>IF(mCherry_at_3hr!B50="","",mCherry_at_3hr!B50)</f>
        <v>4</v>
      </c>
      <c r="C50">
        <f t="shared" si="0"/>
        <v>2</v>
      </c>
      <c r="D50">
        <v>111</v>
      </c>
      <c r="E50">
        <v>148</v>
      </c>
    </row>
    <row r="51" spans="1:6">
      <c r="A51">
        <f>IF(mCherry_at_3hr!A51="","",mCherry_at_3hr!A51)</f>
        <v>16</v>
      </c>
      <c r="B51">
        <f>IF(mCherry_at_3hr!B51="","",mCherry_at_3hr!B51)</f>
        <v>1</v>
      </c>
      <c r="C51">
        <f t="shared" si="0"/>
        <v>3</v>
      </c>
      <c r="D51">
        <v>92</v>
      </c>
      <c r="E51">
        <v>132</v>
      </c>
      <c r="F51">
        <v>154</v>
      </c>
    </row>
    <row r="52" spans="1:6">
      <c r="A52" t="str">
        <f>IF(mCherry_at_3hr!A52="","",mCherry_at_3hr!A52)</f>
        <v/>
      </c>
      <c r="B52">
        <f>IF(mCherry_at_3hr!B52="","",mCherry_at_3hr!B52)</f>
        <v>2</v>
      </c>
      <c r="C52">
        <f t="shared" si="0"/>
        <v>3</v>
      </c>
      <c r="D52">
        <v>99</v>
      </c>
      <c r="E52">
        <v>132</v>
      </c>
      <c r="F52">
        <v>163</v>
      </c>
    </row>
    <row r="53" spans="1:6">
      <c r="A53" t="str">
        <f>IF(mCherry_at_3hr!A53="","",mCherry_at_3hr!A53)</f>
        <v/>
      </c>
      <c r="B53">
        <f>IF(mCherry_at_3hr!B53="","",mCherry_at_3hr!B53)</f>
        <v>3</v>
      </c>
      <c r="C53">
        <f t="shared" si="0"/>
        <v>1</v>
      </c>
      <c r="D53">
        <v>141</v>
      </c>
    </row>
    <row r="54" spans="1:6">
      <c r="A54" t="str">
        <f>IF(mCherry_at_3hr!A54="","",mCherry_at_3hr!A54)</f>
        <v/>
      </c>
      <c r="B54">
        <f>IF(mCherry_at_3hr!B54="","",mCherry_at_3hr!B54)</f>
        <v>4</v>
      </c>
      <c r="C54">
        <f t="shared" si="0"/>
        <v>2</v>
      </c>
      <c r="D54">
        <v>104</v>
      </c>
      <c r="E54">
        <v>137</v>
      </c>
    </row>
    <row r="55" spans="1:6">
      <c r="A55" t="str">
        <f>IF(mCherry_at_3hr!A55="","",mCherry_at_3hr!A55)</f>
        <v/>
      </c>
      <c r="B55">
        <f>IF(mCherry_at_3hr!B55="","",mCherry_at_3hr!B55)</f>
        <v>5</v>
      </c>
      <c r="C55">
        <f t="shared" si="0"/>
        <v>3</v>
      </c>
      <c r="D55">
        <v>92</v>
      </c>
      <c r="E55">
        <v>130</v>
      </c>
      <c r="F55">
        <v>165</v>
      </c>
    </row>
    <row r="56" spans="1:6">
      <c r="A56">
        <f>IF(mCherry_at_3hr!A56="","",mCherry_at_3hr!A56)</f>
        <v>17</v>
      </c>
      <c r="B56">
        <f>IF(mCherry_at_3hr!B56="","",mCherry_at_3hr!B56)</f>
        <v>1</v>
      </c>
      <c r="C56">
        <f t="shared" si="0"/>
        <v>3</v>
      </c>
      <c r="D56">
        <v>100</v>
      </c>
      <c r="E56">
        <v>121</v>
      </c>
      <c r="F56">
        <v>161</v>
      </c>
    </row>
    <row r="57" spans="1:6">
      <c r="A57">
        <f>IF(mCherry_at_3hr!A57="","",mCherry_at_3hr!A57)</f>
        <v>18</v>
      </c>
      <c r="B57">
        <f>IF(mCherry_at_3hr!B57="","",mCherry_at_3hr!B57)</f>
        <v>1</v>
      </c>
      <c r="C57">
        <f t="shared" si="0"/>
        <v>2</v>
      </c>
      <c r="D57">
        <v>90</v>
      </c>
      <c r="E57">
        <v>122</v>
      </c>
    </row>
    <row r="58" spans="1:6">
      <c r="A58">
        <f>IF(mCherry_at_3hr!A58="","",mCherry_at_3hr!A58)</f>
        <v>19</v>
      </c>
      <c r="B58">
        <f>IF(mCherry_at_3hr!B58="","",mCherry_at_3hr!B58)</f>
        <v>1</v>
      </c>
      <c r="C58">
        <f t="shared" si="0"/>
        <v>2</v>
      </c>
      <c r="D58">
        <v>82</v>
      </c>
      <c r="E58">
        <v>117</v>
      </c>
    </row>
    <row r="59" spans="1:6">
      <c r="A59">
        <f>IF(mCherry_at_3hr!A59="","",mCherry_at_3hr!A59)</f>
        <v>20</v>
      </c>
      <c r="B59">
        <f>IF(mCherry_at_3hr!B59="","",mCherry_at_3hr!B59)</f>
        <v>1</v>
      </c>
      <c r="C59">
        <f t="shared" si="0"/>
        <v>2</v>
      </c>
      <c r="D59">
        <v>120</v>
      </c>
      <c r="E59">
        <v>145</v>
      </c>
    </row>
    <row r="60" spans="1:6">
      <c r="A60" t="str">
        <f>IF(mCherry_at_3hr!A60="","",mCherry_at_3hr!A60)</f>
        <v/>
      </c>
      <c r="B60">
        <f>IF(mCherry_at_3hr!B60="","",mCherry_at_3hr!B60)</f>
        <v>2</v>
      </c>
      <c r="C60">
        <f t="shared" si="0"/>
        <v>2</v>
      </c>
      <c r="D60">
        <v>100</v>
      </c>
      <c r="E60">
        <v>155</v>
      </c>
    </row>
    <row r="61" spans="1:6">
      <c r="A61" t="str">
        <f>IF(mCherry_at_3hr!A61="","",mCherry_at_3hr!A61)</f>
        <v/>
      </c>
      <c r="B61">
        <f>IF(mCherry_at_3hr!B61="","",mCherry_at_3hr!B61)</f>
        <v>3</v>
      </c>
      <c r="C61">
        <f t="shared" si="0"/>
        <v>2</v>
      </c>
      <c r="D61">
        <v>107</v>
      </c>
      <c r="E61">
        <v>152</v>
      </c>
    </row>
    <row r="62" spans="1:6">
      <c r="A62" t="str">
        <f>IF(mCherry_at_3hr!A62="","",mCherry_at_3hr!A62)</f>
        <v/>
      </c>
      <c r="B62">
        <f>IF(mCherry_at_3hr!B62="","",mCherry_at_3hr!B62)</f>
        <v>4</v>
      </c>
      <c r="C62">
        <f t="shared" si="0"/>
        <v>2</v>
      </c>
      <c r="D62">
        <v>82</v>
      </c>
      <c r="E62">
        <v>131</v>
      </c>
    </row>
    <row r="63" spans="1:6">
      <c r="A63" t="str">
        <f>IF(mCherry_at_3hr!A63="","",mCherry_at_3hr!A63)</f>
        <v/>
      </c>
      <c r="B63">
        <f>IF(mCherry_at_3hr!B63="","",mCherry_at_3hr!B63)</f>
        <v>5</v>
      </c>
      <c r="C63">
        <f t="shared" si="0"/>
        <v>3</v>
      </c>
      <c r="D63">
        <v>79</v>
      </c>
      <c r="E63">
        <v>104</v>
      </c>
      <c r="F63">
        <v>134</v>
      </c>
    </row>
    <row r="64" spans="1:6">
      <c r="A64">
        <f>IF(mCherry_at_3hr!A64="","",mCherry_at_3hr!A64)</f>
        <v>21</v>
      </c>
      <c r="B64">
        <f>IF(mCherry_at_3hr!B64="","",mCherry_at_3hr!B64)</f>
        <v>1</v>
      </c>
      <c r="C64">
        <f t="shared" si="0"/>
        <v>2</v>
      </c>
      <c r="D64">
        <v>110</v>
      </c>
      <c r="E64">
        <v>153</v>
      </c>
    </row>
    <row r="65" spans="1:6">
      <c r="A65">
        <f>IF(mCherry_at_3hr!A65="","",mCherry_at_3hr!A65)</f>
        <v>22</v>
      </c>
      <c r="B65">
        <f>IF(mCherry_at_3hr!B65="","",mCherry_at_3hr!B65)</f>
        <v>1</v>
      </c>
      <c r="C65">
        <f t="shared" si="0"/>
        <v>1</v>
      </c>
      <c r="D65">
        <v>121</v>
      </c>
    </row>
    <row r="66" spans="1:6">
      <c r="A66" t="str">
        <f>IF(mCherry_at_3hr!A66="","",mCherry_at_3hr!A66)</f>
        <v/>
      </c>
      <c r="B66">
        <f>IF(mCherry_at_3hr!B66="","",mCherry_at_3hr!B66)</f>
        <v>2</v>
      </c>
      <c r="C66">
        <f t="shared" si="0"/>
        <v>2</v>
      </c>
      <c r="D66">
        <v>95</v>
      </c>
      <c r="E66">
        <v>153</v>
      </c>
    </row>
    <row r="67" spans="1:6">
      <c r="A67" t="str">
        <f>IF(mCherry_at_3hr!A67="","",mCherry_at_3hr!A67)</f>
        <v/>
      </c>
      <c r="B67">
        <f>IF(mCherry_at_3hr!B67="","",mCherry_at_3hr!B67)</f>
        <v>3</v>
      </c>
      <c r="C67">
        <f t="shared" ref="C67:C93" si="1">COUNT(D67:K67)</f>
        <v>3</v>
      </c>
      <c r="D67">
        <v>88</v>
      </c>
      <c r="E67">
        <v>127</v>
      </c>
      <c r="F67">
        <v>162</v>
      </c>
    </row>
    <row r="68" spans="1:6">
      <c r="A68" t="str">
        <f>IF(mCherry_at_3hr!A68="","",mCherry_at_3hr!A68)</f>
        <v/>
      </c>
      <c r="B68">
        <f>IF(mCherry_at_3hr!B68="","",mCherry_at_3hr!B68)</f>
        <v>4</v>
      </c>
      <c r="C68">
        <f t="shared" si="1"/>
        <v>3</v>
      </c>
      <c r="D68">
        <v>98</v>
      </c>
      <c r="E68">
        <v>118</v>
      </c>
      <c r="F68">
        <v>147</v>
      </c>
    </row>
    <row r="69" spans="1:6">
      <c r="A69">
        <f>IF(mCherry_at_3hr!A69="","",mCherry_at_3hr!A69)</f>
        <v>23</v>
      </c>
      <c r="B69">
        <f>IF(mCherry_at_3hr!B69="","",mCherry_at_3hr!B69)</f>
        <v>1</v>
      </c>
      <c r="C69">
        <f t="shared" si="1"/>
        <v>3</v>
      </c>
      <c r="D69">
        <v>83</v>
      </c>
      <c r="E69">
        <v>117</v>
      </c>
      <c r="F69">
        <v>149</v>
      </c>
    </row>
    <row r="70" spans="1:6">
      <c r="A70" t="str">
        <f>IF(mCherry_at_3hr!A70="","",mCherry_at_3hr!A70)</f>
        <v/>
      </c>
      <c r="B70">
        <f>IF(mCherry_at_3hr!B70="","",mCherry_at_3hr!B70)</f>
        <v>2</v>
      </c>
      <c r="C70">
        <f t="shared" si="1"/>
        <v>2</v>
      </c>
      <c r="D70">
        <v>84</v>
      </c>
      <c r="E70">
        <v>123</v>
      </c>
    </row>
    <row r="71" spans="1:6">
      <c r="A71" t="str">
        <f>IF(mCherry_at_3hr!A71="","",mCherry_at_3hr!A71)</f>
        <v/>
      </c>
      <c r="B71">
        <f>IF(mCherry_at_3hr!B71="","",mCherry_at_3hr!B71)</f>
        <v>3</v>
      </c>
      <c r="C71">
        <f t="shared" si="1"/>
        <v>2</v>
      </c>
      <c r="D71">
        <v>79</v>
      </c>
      <c r="E71">
        <v>133</v>
      </c>
    </row>
    <row r="72" spans="1:6">
      <c r="A72">
        <f>IF(mCherry_at_3hr!A72="","",mCherry_at_3hr!A72)</f>
        <v>24</v>
      </c>
      <c r="B72">
        <f>IF(mCherry_at_3hr!B72="","",mCherry_at_3hr!B72)</f>
        <v>1</v>
      </c>
      <c r="C72">
        <f t="shared" si="1"/>
        <v>2</v>
      </c>
      <c r="D72">
        <v>86</v>
      </c>
      <c r="E72">
        <v>126</v>
      </c>
    </row>
    <row r="73" spans="1:6">
      <c r="A73" t="str">
        <f>IF(mCherry_at_3hr!A73="","",mCherry_at_3hr!A73)</f>
        <v/>
      </c>
      <c r="B73">
        <f>IF(mCherry_at_3hr!B73="","",mCherry_at_3hr!B73)</f>
        <v>2</v>
      </c>
      <c r="C73">
        <f t="shared" si="1"/>
        <v>3</v>
      </c>
      <c r="D73">
        <v>87</v>
      </c>
      <c r="E73">
        <v>114</v>
      </c>
      <c r="F73">
        <v>149</v>
      </c>
    </row>
    <row r="74" spans="1:6">
      <c r="A74">
        <f>IF(mCherry_at_3hr!A74="","",mCherry_at_3hr!A74)</f>
        <v>25</v>
      </c>
      <c r="B74">
        <f>IF(mCherry_at_3hr!B74="","",mCherry_at_3hr!B74)</f>
        <v>1</v>
      </c>
      <c r="C74">
        <f t="shared" si="1"/>
        <v>3</v>
      </c>
      <c r="D74">
        <v>91</v>
      </c>
      <c r="E74">
        <v>114</v>
      </c>
      <c r="F74">
        <v>155</v>
      </c>
    </row>
    <row r="75" spans="1:6">
      <c r="A75" t="str">
        <f>IF(mCherry_at_3hr!A75="","",mCherry_at_3hr!A75)</f>
        <v/>
      </c>
      <c r="B75">
        <f>IF(mCherry_at_3hr!B75="","",mCherry_at_3hr!B75)</f>
        <v>2</v>
      </c>
      <c r="C75">
        <f t="shared" si="1"/>
        <v>3</v>
      </c>
      <c r="D75">
        <v>100</v>
      </c>
      <c r="E75">
        <v>136</v>
      </c>
      <c r="F75">
        <v>162</v>
      </c>
    </row>
    <row r="76" spans="1:6">
      <c r="A76" t="str">
        <f>IF(mCherry_at_3hr!A76="","",mCherry_at_3hr!A76)</f>
        <v/>
      </c>
      <c r="B76">
        <f>IF(mCherry_at_3hr!B76="","",mCherry_at_3hr!B76)</f>
        <v>3</v>
      </c>
      <c r="C76">
        <f t="shared" si="1"/>
        <v>3</v>
      </c>
      <c r="D76">
        <v>80</v>
      </c>
      <c r="E76">
        <v>106</v>
      </c>
      <c r="F76">
        <v>140</v>
      </c>
    </row>
    <row r="77" spans="1:6">
      <c r="A77" t="str">
        <f>IF(mCherry_at_3hr!A77="","",mCherry_at_3hr!A77)</f>
        <v/>
      </c>
      <c r="B77">
        <f>IF(mCherry_at_3hr!B77="","",mCherry_at_3hr!B77)</f>
        <v>4</v>
      </c>
      <c r="C77">
        <f t="shared" si="1"/>
        <v>3</v>
      </c>
      <c r="D77">
        <v>104</v>
      </c>
      <c r="E77">
        <v>129</v>
      </c>
      <c r="F77">
        <v>150</v>
      </c>
    </row>
    <row r="78" spans="1:6">
      <c r="A78" t="str">
        <f>IF(mCherry_at_3hr!A78="","",mCherry_at_3hr!A78)</f>
        <v/>
      </c>
      <c r="B78">
        <f>IF(mCherry_at_3hr!B78="","",mCherry_at_3hr!B78)</f>
        <v>5</v>
      </c>
      <c r="C78">
        <f t="shared" si="1"/>
        <v>2</v>
      </c>
      <c r="D78">
        <v>80</v>
      </c>
      <c r="E78">
        <v>157</v>
      </c>
    </row>
    <row r="79" spans="1:6">
      <c r="A79">
        <f>IF(mCherry_at_3hr!A79="","",mCherry_at_3hr!A79)</f>
        <v>26</v>
      </c>
      <c r="B79">
        <f>IF(mCherry_at_3hr!B79="","",mCherry_at_3hr!B79)</f>
        <v>1</v>
      </c>
      <c r="C79">
        <f t="shared" si="1"/>
        <v>1</v>
      </c>
      <c r="D79">
        <v>141</v>
      </c>
    </row>
    <row r="80" spans="1:6">
      <c r="A80" t="str">
        <f>IF(mCherry_at_3hr!A80="","",mCherry_at_3hr!A80)</f>
        <v/>
      </c>
      <c r="B80">
        <f>IF(mCherry_at_3hr!B80="","",mCherry_at_3hr!B80)</f>
        <v>2</v>
      </c>
      <c r="C80">
        <f t="shared" si="1"/>
        <v>2</v>
      </c>
      <c r="D80">
        <v>96</v>
      </c>
      <c r="E80">
        <v>122</v>
      </c>
    </row>
    <row r="81" spans="1:6">
      <c r="A81">
        <f>IF(mCherry_at_3hr!A81="","",mCherry_at_3hr!A81)</f>
        <v>27</v>
      </c>
      <c r="B81">
        <f>IF(mCherry_at_3hr!B81="","",mCherry_at_3hr!B81)</f>
        <v>1</v>
      </c>
      <c r="C81">
        <f t="shared" si="1"/>
        <v>1</v>
      </c>
      <c r="D81">
        <v>97</v>
      </c>
    </row>
    <row r="82" spans="1:6">
      <c r="A82">
        <f>IF(mCherry_at_3hr!A82="","",mCherry_at_3hr!A82)</f>
        <v>28</v>
      </c>
      <c r="B82">
        <f>IF(mCherry_at_3hr!B82="","",mCherry_at_3hr!B82)</f>
        <v>1</v>
      </c>
      <c r="C82">
        <f t="shared" si="1"/>
        <v>3</v>
      </c>
      <c r="D82">
        <v>85</v>
      </c>
      <c r="E82">
        <v>108</v>
      </c>
      <c r="F82">
        <v>154</v>
      </c>
    </row>
    <row r="83" spans="1:6">
      <c r="A83">
        <f>IF(mCherry_at_3hr!A83="","",mCherry_at_3hr!A83)</f>
        <v>29</v>
      </c>
      <c r="B83">
        <f>IF(mCherry_at_3hr!B83="","",mCherry_at_3hr!B83)</f>
        <v>1</v>
      </c>
      <c r="C83">
        <f t="shared" si="1"/>
        <v>1</v>
      </c>
      <c r="D83">
        <v>123</v>
      </c>
    </row>
    <row r="84" spans="1:6">
      <c r="A84" t="str">
        <f>IF(mCherry_at_3hr!A84="","",mCherry_at_3hr!A84)</f>
        <v/>
      </c>
      <c r="B84">
        <f>IF(mCherry_at_3hr!B84="","",mCherry_at_3hr!B84)</f>
        <v>2</v>
      </c>
      <c r="C84">
        <f t="shared" si="1"/>
        <v>3</v>
      </c>
      <c r="D84">
        <v>83</v>
      </c>
      <c r="E84">
        <v>112</v>
      </c>
      <c r="F84">
        <v>151</v>
      </c>
    </row>
    <row r="85" spans="1:6">
      <c r="A85" t="str">
        <f>IF(mCherry_at_3hr!A85="","",mCherry_at_3hr!A85)</f>
        <v/>
      </c>
      <c r="B85">
        <f>IF(mCherry_at_3hr!B85="","",mCherry_at_3hr!B85)</f>
        <v>3</v>
      </c>
      <c r="C85">
        <f t="shared" si="1"/>
        <v>1</v>
      </c>
      <c r="D85">
        <v>117</v>
      </c>
    </row>
    <row r="86" spans="1:6">
      <c r="A86" t="str">
        <f>IF(mCherry_at_3hr!A86="","",mCherry_at_3hr!A86)</f>
        <v/>
      </c>
      <c r="B86">
        <f>IF(mCherry_at_3hr!B86="","",mCherry_at_3hr!B86)</f>
        <v>4</v>
      </c>
      <c r="C86">
        <f t="shared" si="1"/>
        <v>2</v>
      </c>
      <c r="D86">
        <v>101</v>
      </c>
      <c r="E86">
        <v>148</v>
      </c>
    </row>
    <row r="87" spans="1:6">
      <c r="A87">
        <f>IF(mCherry_at_3hr!A87="","",mCherry_at_3hr!A87)</f>
        <v>30</v>
      </c>
      <c r="B87">
        <f>IF(mCherry_at_3hr!B87="","",mCherry_at_3hr!B87)</f>
        <v>1</v>
      </c>
      <c r="C87">
        <f t="shared" si="1"/>
        <v>3</v>
      </c>
      <c r="D87">
        <v>91</v>
      </c>
      <c r="E87">
        <v>127</v>
      </c>
      <c r="F87">
        <v>151</v>
      </c>
    </row>
    <row r="88" spans="1:6">
      <c r="A88" t="str">
        <f>IF(mCherry_at_3hr!A88="","",mCherry_at_3hr!A88)</f>
        <v/>
      </c>
      <c r="B88">
        <f>IF(mCherry_at_3hr!B88="","",mCherry_at_3hr!B88)</f>
        <v>2</v>
      </c>
      <c r="C88">
        <f t="shared" si="1"/>
        <v>2</v>
      </c>
      <c r="D88">
        <v>88</v>
      </c>
      <c r="E88">
        <v>120</v>
      </c>
    </row>
    <row r="89" spans="1:6">
      <c r="A89" t="str">
        <f>IF(mCherry_at_3hr!A89="","",mCherry_at_3hr!A89)</f>
        <v/>
      </c>
      <c r="B89">
        <f>IF(mCherry_at_3hr!B89="","",mCherry_at_3hr!B89)</f>
        <v>3</v>
      </c>
      <c r="C89">
        <f t="shared" si="1"/>
        <v>3</v>
      </c>
      <c r="D89">
        <v>79</v>
      </c>
      <c r="E89">
        <v>107</v>
      </c>
      <c r="F89">
        <v>140</v>
      </c>
    </row>
    <row r="90" spans="1:6">
      <c r="A90">
        <f>IF(mCherry_at_3hr!A90="","",mCherry_at_3hr!A90)</f>
        <v>31</v>
      </c>
      <c r="B90">
        <f>IF(mCherry_at_3hr!B90="","",mCherry_at_3hr!B90)</f>
        <v>1</v>
      </c>
      <c r="C90">
        <f t="shared" si="1"/>
        <v>2</v>
      </c>
      <c r="D90">
        <v>105</v>
      </c>
      <c r="E90">
        <v>143</v>
      </c>
    </row>
    <row r="91" spans="1:6">
      <c r="A91" t="str">
        <f>IF(mCherry_at_3hr!A91="","",mCherry_at_3hr!A91)</f>
        <v/>
      </c>
      <c r="B91">
        <f>IF(mCherry_at_3hr!B91="","",mCherry_at_3hr!B91)</f>
        <v>2</v>
      </c>
      <c r="C91">
        <f t="shared" si="1"/>
        <v>2</v>
      </c>
      <c r="D91">
        <v>100</v>
      </c>
      <c r="E91">
        <v>122</v>
      </c>
    </row>
    <row r="92" spans="1:6">
      <c r="A92" t="str">
        <f>IF(mCherry_at_3hr!A92="","",mCherry_at_3hr!A92)</f>
        <v/>
      </c>
      <c r="B92">
        <f>IF(mCherry_at_3hr!B92="","",mCherry_at_3hr!B92)</f>
        <v>3</v>
      </c>
      <c r="C92">
        <f t="shared" si="1"/>
        <v>2</v>
      </c>
      <c r="D92">
        <v>91</v>
      </c>
      <c r="E92">
        <v>127</v>
      </c>
    </row>
    <row r="93" spans="1:6">
      <c r="A93" t="str">
        <f>IF(mCherry_at_3hr!A93="","",mCherry_at_3hr!A93)</f>
        <v/>
      </c>
      <c r="B93">
        <f>IF(mCherry_at_3hr!B93="","",mCherry_at_3hr!B93)</f>
        <v>4</v>
      </c>
      <c r="C93">
        <f t="shared" si="1"/>
        <v>2</v>
      </c>
      <c r="D93">
        <v>94</v>
      </c>
      <c r="E93">
        <v>126</v>
      </c>
    </row>
    <row r="94" spans="1:6">
      <c r="A94" t="str">
        <f>IF(mCherry_at_3hr!A94="","",mCherry_at_3hr!A94)</f>
        <v/>
      </c>
      <c r="B94" t="str">
        <f>IF(mCherry_at_3hr!B94="","",mCherry_at_3hr!B94)</f>
        <v/>
      </c>
    </row>
    <row r="95" spans="1:6">
      <c r="A95" t="str">
        <f>IF(mCherry_at_3hr!A95="","",mCherry_at_3hr!A95)</f>
        <v/>
      </c>
      <c r="B95" t="str">
        <f>IF(mCherry_at_3hr!B95="","",mCherry_at_3hr!B95)</f>
        <v/>
      </c>
    </row>
    <row r="96" spans="1:6">
      <c r="A96" t="str">
        <f>IF(mCherry_at_3hr!A96="","",mCherry_at_3hr!A96)</f>
        <v/>
      </c>
      <c r="B96" t="str">
        <f>IF(mCherry_at_3hr!B96="","",mCherry_at_3hr!B96)</f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Probability</vt:lpstr>
      <vt:lpstr>mCherry_at_3hr</vt:lpstr>
      <vt:lpstr>Division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小金澤　優太</dc:creator>
  <cp:lastModifiedBy>Microsoft Office User</cp:lastModifiedBy>
  <dcterms:created xsi:type="dcterms:W3CDTF">2019-05-04T04:34:13Z</dcterms:created>
  <dcterms:modified xsi:type="dcterms:W3CDTF">2021-07-15T06:55:08Z</dcterms:modified>
</cp:coreProperties>
</file>