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6hr/"/>
    </mc:Choice>
  </mc:AlternateContent>
  <xr:revisionPtr revIDLastSave="0" documentId="13_ncr:1_{E5A130C5-CF96-A841-902F-8AE002801750}" xr6:coauthVersionLast="47" xr6:coauthVersionMax="47" xr10:uidLastSave="{00000000-0000-0000-0000-000000000000}"/>
  <bookViews>
    <workbookView xWindow="6640" yWindow="460" windowWidth="21960" windowHeight="15220" activeTab="1" xr2:uid="{702E050F-14A6-094B-AFD3-0FC86DEF7B64}"/>
  </bookViews>
  <sheets>
    <sheet name="Probability" sheetId="1" r:id="rId1"/>
    <sheet name="mCherry_at_6hr" sheetId="3" r:id="rId2"/>
    <sheet name="division" sheetId="4" r:id="rId3"/>
    <sheet name="after_divis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B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C38" i="1" l="1"/>
  <c r="D38" i="1" l="1"/>
  <c r="D41" i="1" s="1"/>
  <c r="E38" i="1"/>
  <c r="F38" i="1"/>
  <c r="G38" i="1"/>
  <c r="B38" i="1"/>
  <c r="D40" i="1" s="1"/>
</calcChain>
</file>

<file path=xl/sharedStrings.xml><?xml version="1.0" encoding="utf-8"?>
<sst xmlns="http://schemas.openxmlformats.org/spreadsheetml/2006/main" count="198" uniqueCount="194">
  <si>
    <t>No</t>
    <phoneticPr fontId="1"/>
  </si>
  <si>
    <t>Cell</t>
    <phoneticPr fontId="1"/>
  </si>
  <si>
    <t>Deletion</t>
    <phoneticPr fontId="1"/>
  </si>
  <si>
    <t>Division</t>
    <phoneticPr fontId="1"/>
  </si>
  <si>
    <t>flow away</t>
    <phoneticPr fontId="1"/>
  </si>
  <si>
    <t>pre-deleted</t>
    <phoneticPr fontId="1"/>
  </si>
  <si>
    <t>dividion(s)</t>
    <phoneticPr fontId="1"/>
  </si>
  <si>
    <t>Total</t>
    <phoneticPr fontId="1"/>
  </si>
  <si>
    <t>division_probability</t>
    <phoneticPr fontId="1"/>
  </si>
  <si>
    <t>deletion_probability</t>
    <phoneticPr fontId="1"/>
  </si>
  <si>
    <t>Div</t>
    <phoneticPr fontId="1"/>
  </si>
  <si>
    <t>Number</t>
    <phoneticPr fontId="1"/>
  </si>
  <si>
    <t>Division flame</t>
    <phoneticPr fontId="1"/>
  </si>
  <si>
    <t>1_1</t>
    <phoneticPr fontId="1"/>
  </si>
  <si>
    <t>pre_division</t>
    <phoneticPr fontId="1"/>
  </si>
  <si>
    <t>1_2</t>
    <phoneticPr fontId="1"/>
  </si>
  <si>
    <t>1_3</t>
    <phoneticPr fontId="1"/>
  </si>
  <si>
    <t>2_1</t>
    <phoneticPr fontId="1"/>
  </si>
  <si>
    <t>2_2</t>
    <phoneticPr fontId="1"/>
  </si>
  <si>
    <t>5_1</t>
    <phoneticPr fontId="1"/>
  </si>
  <si>
    <t>5_2</t>
    <phoneticPr fontId="1"/>
  </si>
  <si>
    <t>5_3</t>
    <phoneticPr fontId="1"/>
  </si>
  <si>
    <t>5_4</t>
    <phoneticPr fontId="1"/>
  </si>
  <si>
    <t>6_1</t>
    <phoneticPr fontId="1"/>
  </si>
  <si>
    <t>6_2</t>
    <phoneticPr fontId="1"/>
  </si>
  <si>
    <t>6_3</t>
    <phoneticPr fontId="1"/>
  </si>
  <si>
    <t>6_4</t>
    <phoneticPr fontId="1"/>
  </si>
  <si>
    <t>7_1</t>
    <phoneticPr fontId="1"/>
  </si>
  <si>
    <t>7_2</t>
    <phoneticPr fontId="1"/>
  </si>
  <si>
    <t>7_3</t>
    <phoneticPr fontId="1"/>
  </si>
  <si>
    <t>8_1</t>
    <phoneticPr fontId="1"/>
  </si>
  <si>
    <t>8_2</t>
    <phoneticPr fontId="1"/>
  </si>
  <si>
    <t>9_1</t>
    <phoneticPr fontId="1"/>
  </si>
  <si>
    <t>9_2</t>
    <phoneticPr fontId="1"/>
  </si>
  <si>
    <t>9_3</t>
    <phoneticPr fontId="1"/>
  </si>
  <si>
    <t>9_4</t>
    <phoneticPr fontId="1"/>
  </si>
  <si>
    <t>10_1</t>
    <phoneticPr fontId="1"/>
  </si>
  <si>
    <t>10_2</t>
    <phoneticPr fontId="1"/>
  </si>
  <si>
    <t>10_3</t>
    <phoneticPr fontId="1"/>
  </si>
  <si>
    <t>11_1</t>
    <phoneticPr fontId="1"/>
  </si>
  <si>
    <t>11_2</t>
    <phoneticPr fontId="1"/>
  </si>
  <si>
    <t>12_1</t>
    <phoneticPr fontId="1"/>
  </si>
  <si>
    <t>12_2</t>
    <phoneticPr fontId="1"/>
  </si>
  <si>
    <t>12_3</t>
    <phoneticPr fontId="1"/>
  </si>
  <si>
    <t>13_1</t>
    <phoneticPr fontId="1"/>
  </si>
  <si>
    <t>13_2</t>
    <phoneticPr fontId="1"/>
  </si>
  <si>
    <t>13_3</t>
    <phoneticPr fontId="1"/>
  </si>
  <si>
    <t>14_1</t>
    <phoneticPr fontId="1"/>
  </si>
  <si>
    <t>14_2</t>
    <phoneticPr fontId="1"/>
  </si>
  <si>
    <t>14_3</t>
    <phoneticPr fontId="1"/>
  </si>
  <si>
    <t>14_4</t>
    <phoneticPr fontId="1"/>
  </si>
  <si>
    <t>15_1</t>
    <phoneticPr fontId="1"/>
  </si>
  <si>
    <t>15_2</t>
    <phoneticPr fontId="1"/>
  </si>
  <si>
    <t>15_3</t>
    <phoneticPr fontId="1"/>
  </si>
  <si>
    <t>15_4</t>
    <phoneticPr fontId="1"/>
  </si>
  <si>
    <t>16_1</t>
    <phoneticPr fontId="1"/>
  </si>
  <si>
    <t>16_2</t>
    <phoneticPr fontId="1"/>
  </si>
  <si>
    <t>17_1</t>
    <phoneticPr fontId="1"/>
  </si>
  <si>
    <t>18_1</t>
    <phoneticPr fontId="1"/>
  </si>
  <si>
    <t>18_2</t>
    <phoneticPr fontId="1"/>
  </si>
  <si>
    <t>18_3</t>
    <phoneticPr fontId="1"/>
  </si>
  <si>
    <t>18_4</t>
    <phoneticPr fontId="1"/>
  </si>
  <si>
    <t>19_1</t>
    <phoneticPr fontId="1"/>
  </si>
  <si>
    <t>19_2</t>
    <phoneticPr fontId="1"/>
  </si>
  <si>
    <t>19_3</t>
    <phoneticPr fontId="1"/>
  </si>
  <si>
    <t>15_5</t>
    <phoneticPr fontId="1"/>
  </si>
  <si>
    <t>20_1</t>
    <phoneticPr fontId="1"/>
  </si>
  <si>
    <t>21_1</t>
    <phoneticPr fontId="1"/>
  </si>
  <si>
    <t>21_2</t>
    <phoneticPr fontId="1"/>
  </si>
  <si>
    <t>21_3</t>
    <phoneticPr fontId="1"/>
  </si>
  <si>
    <t>21_4</t>
    <phoneticPr fontId="1"/>
  </si>
  <si>
    <t>23_1</t>
    <phoneticPr fontId="1"/>
  </si>
  <si>
    <t>23_2</t>
    <phoneticPr fontId="1"/>
  </si>
  <si>
    <t>23_3</t>
    <phoneticPr fontId="1"/>
  </si>
  <si>
    <t>23_4</t>
    <phoneticPr fontId="1"/>
  </si>
  <si>
    <t>24_1</t>
    <phoneticPr fontId="1"/>
  </si>
  <si>
    <t>24_2</t>
    <phoneticPr fontId="1"/>
  </si>
  <si>
    <t>24_3</t>
    <phoneticPr fontId="1"/>
  </si>
  <si>
    <t>26_1</t>
    <phoneticPr fontId="1"/>
  </si>
  <si>
    <t>26_2</t>
    <phoneticPr fontId="1"/>
  </si>
  <si>
    <t>26_3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</si>
  <si>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</si>
  <si>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</si>
  <si>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</si>
  <si>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</si>
  <si>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</si>
  <si>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</si>
  <si>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</si>
  <si>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</si>
  <si>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</si>
  <si>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</si>
  <si>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Number of division</t>
    <phoneticPr fontId="1"/>
  </si>
  <si>
    <t>Time</t>
    <phoneticPr fontId="1"/>
  </si>
  <si>
    <t>Pos1:0518-0292-0464:img_000000258_Txred_000</t>
  </si>
  <si>
    <t>Pos1:0518-0292-0616:img_000000258_Txred_000</t>
  </si>
  <si>
    <t>Pos1:0518-0306-0691:img_000000258_Txred_000</t>
  </si>
  <si>
    <t>Pos2:0518-0248-0549:img_000000258_Txred_000</t>
  </si>
  <si>
    <t>Pos2:0518-0247-0775:img_000000258_Txred_000</t>
  </si>
  <si>
    <t>Pos5:0518-0247-0391:img_000000258_Txred_000</t>
  </si>
  <si>
    <t>Pos5:0518-0248-0617:img_000000258_Txred_000</t>
  </si>
  <si>
    <t>Pos5:0518-0246-0692:img_000000258_Txred_000</t>
  </si>
  <si>
    <t>Pos5:0518-0244-0767:img_000000258_Txred_000</t>
  </si>
  <si>
    <t>Pos6:0518-0233-0088:img_000000258_Txred_000</t>
  </si>
  <si>
    <t>Pos6:0518-0239-0240:img_000000258_Txred_000</t>
  </si>
  <si>
    <t>Pos6:0518-0242-0465:img_000000258_Txred_000</t>
  </si>
  <si>
    <t>Pos6:0518-0241-0540:img_000000258_Txred_000</t>
  </si>
  <si>
    <t>Pos7:0518-0230-0110:img_000000258_Txred_000</t>
  </si>
  <si>
    <t>Pos7:0518-0233-0562:img_000000258_Txred_000</t>
  </si>
  <si>
    <t>Pos7:0518-0230-0710:img_000000258_Txred_000</t>
  </si>
  <si>
    <t>Pos8:0518-0213-0173:img_000000258_Txred_000</t>
  </si>
  <si>
    <t>Pos8:0518-0218-0696:img_000000258_Txred_000</t>
  </si>
  <si>
    <t>Pos9:0518-0240-0033:img_000000258_Txred_000</t>
  </si>
  <si>
    <t>Pos9:0518-0241-0180:img_000000258_Txred_000</t>
  </si>
  <si>
    <t>Pos9:0518-0237-0329:img_000000258_Txred_000</t>
  </si>
  <si>
    <t>Pos9:0518-0246-0924:img_000000258_Txred_000</t>
  </si>
  <si>
    <t>Pos10:0518-0273-0099:img_000000258_Txred_000</t>
  </si>
  <si>
    <t>Pos10:0518-0254-0469:img_000000258_Txred_000</t>
  </si>
  <si>
    <t>Pos10:0518-0252-0835:img_000000258_Txred_000</t>
  </si>
  <si>
    <t>Pos11:0518-0235-0442:img_000000258_Txred_000</t>
  </si>
  <si>
    <t>Pos11:0518-0230-0586:img_000000258_Txred_000</t>
  </si>
  <si>
    <t>Pos12:0518-0266-0017:img_000000258_Txred_000</t>
  </si>
  <si>
    <t>Pos12:0518-0266-0247:img_000000258_Txred_000</t>
  </si>
  <si>
    <t>Pos12:0518-0270-0700:img_000000258_Txred_000</t>
  </si>
  <si>
    <t>Pos13:0518-0281-0019:img_000000258_Txred_000</t>
  </si>
  <si>
    <t>Pos13:0518-0287-0173:img_000000258_Txred_000</t>
  </si>
  <si>
    <t>Pos13:0518-0290-0778:img_000000258_Txred_000</t>
  </si>
  <si>
    <t>Pos14:0518-0297-0090:img_000000258_Txred_000</t>
  </si>
  <si>
    <t>Pos14:0518-0313-0468:img_000000258_Txred_000</t>
  </si>
  <si>
    <t>Pos14:0518-0302-0774:img_000000258_Txred_000</t>
  </si>
  <si>
    <t>Pos14:0518-0312-0924:img_000000258_Txred_000</t>
  </si>
  <si>
    <t>Pos15:0518-0267-0103:img_000000258_Txred_000</t>
  </si>
  <si>
    <t>Pos15:0518-0281-0558:img_000000258_Txred_000</t>
  </si>
  <si>
    <t>Pos15:0518-0275-0637:img_000000258_Txred_000</t>
  </si>
  <si>
    <t>Pos15:0518-0282-0789:img_000000258_Txred_000</t>
  </si>
  <si>
    <t>Pos15:0518-0285-0938:img_000000258_Txred_000</t>
  </si>
  <si>
    <t>Pos16:0518-0392-0247:img_000000258_Txred_000</t>
  </si>
  <si>
    <t>Pos16:0518-0334-0782:img_000000258_Txred_000</t>
  </si>
  <si>
    <t>Pos17:0518-0363-0934:img_000000258_Txred_000</t>
  </si>
  <si>
    <t>Pos18:0518-0384-0108:img_000000258_Txred_000</t>
  </si>
  <si>
    <t>Pos18:0518-0395-0337:img_000000258_Txred_000</t>
  </si>
  <si>
    <t>Pos18:0518-0382-0414:img_000000258_Txred_000</t>
  </si>
  <si>
    <t>Pos18:0518-0394-0642:img_000000258_Txred_000</t>
  </si>
  <si>
    <t>Pos19:0518-0231-0258:img_000000258_Txred_000</t>
  </si>
  <si>
    <t>Pos19:0518-0236-0871:img_000000258_Txred_000</t>
  </si>
  <si>
    <t>Pos19:0518-0243-0946:img_000000258_Txred_000</t>
  </si>
  <si>
    <t>Pos20:0518-0682-0864:img_000000258_Txred_000</t>
  </si>
  <si>
    <t>Pos21:0518-0521-0477:img_000000258_Txred_000</t>
  </si>
  <si>
    <t>Pos21:0518-0511-0555:img_000000258_Txred_000</t>
  </si>
  <si>
    <t>Pos21:0518-0519-0783:img_000000258_Txred_000</t>
  </si>
  <si>
    <t>Pos21:0518-0519-0854:img_000000258_Txred_000</t>
  </si>
  <si>
    <t>Pos23:0518-0484-0073:img_000000258_Txred_000</t>
  </si>
  <si>
    <t>Pos23:0518-0488-0375:img_000000258_Txred_000</t>
  </si>
  <si>
    <t>Pos23:0518-0487-0757:img_000000258_Txred_000</t>
  </si>
  <si>
    <t>Pos23:0518-0494-0912:img_000000258_Txred_000</t>
  </si>
  <si>
    <t>Pos24:0518-0434-0092:img_000000258_Txred_000</t>
  </si>
  <si>
    <t>Pos24:0518-0440-0318:img_000000258_Txred_000</t>
  </si>
  <si>
    <t>Pos24:0518-0442-0548:img_000000258_Txred_000</t>
  </si>
  <si>
    <t>Pos26:0518-0405-0089:img_000000258_Txred_000</t>
  </si>
  <si>
    <t>Pos26:0518-0408-0164:img_000000258_Txred_000</t>
  </si>
  <si>
    <t>Pos26:0518-0397-0392:img_000000258_Txred_000</t>
  </si>
  <si>
    <t>Pos27:0518-0410-0161:img_000000258_Txred_000</t>
  </si>
  <si>
    <t>Pos27:0518-0421-0617:img_000000258_Txred_000</t>
  </si>
  <si>
    <t>Pos27:0518-0424-0920:img_000000258_Txred_000</t>
  </si>
  <si>
    <t>Pos28:0518-0431-0482:img_000000258_Txred_000</t>
  </si>
  <si>
    <t>Pos28:0518-0424-0768:img_000000258_Txred_000</t>
  </si>
  <si>
    <t>Pos29:0518-0421-0090:img_000000258_Txred_000</t>
  </si>
  <si>
    <t>Pos29:0518-0421-0165:img_000000258_Txred_000</t>
  </si>
  <si>
    <t>Pos29:0518-0430-0387:img_000000258_Txred_000</t>
  </si>
  <si>
    <t>Pos29:0518-0424-0756:img_000000258_Txred_000</t>
  </si>
  <si>
    <t>Pos30:0518-0464-0245:img_000000258_Txred_000</t>
  </si>
  <si>
    <t>Pos30:0518-0467-0394:img_000000258_Txred_000</t>
  </si>
  <si>
    <t>Pos30:0518-0460-0470:img_000000258_Txred_000</t>
  </si>
  <si>
    <t>Pos30:0518-0468-0694:img_000000258_Txred_000</t>
  </si>
  <si>
    <t>Pos31:0518-0459-0082:img_000000258_Txred_000</t>
  </si>
  <si>
    <t>Pos31:0518-0464-0155:img_000000258_Txred_000</t>
  </si>
  <si>
    <t>Pos31:0518-0463-0304:img_000000258_Txred_000</t>
  </si>
  <si>
    <t>Pos31:0518-0461-0381:img_000000258_Txred_000</t>
  </si>
  <si>
    <t>Pos31:0518-0453-0455:img_000000258_Txred_000</t>
  </si>
  <si>
    <t>Pos31:0518-0466-0531:img_000000258_Txred_000</t>
  </si>
  <si>
    <t>Pos31:0518-0464-0682:img_000000258_Txred_000</t>
  </si>
  <si>
    <t>Pos32:0518-0463-0310:img_000000258_Txred_000</t>
  </si>
  <si>
    <t>Pos32:0518-0460-0835:img_000000258_Txred_000</t>
  </si>
  <si>
    <t>Pos33:0518-0468-0085:img_000000258_Txred_000</t>
  </si>
  <si>
    <t>Pos33:0518-0473-0231:img_000000258_Txred_000</t>
  </si>
  <si>
    <t>Pos33:0518-0470-0307:img_000000258_Txred_000</t>
  </si>
  <si>
    <t>Pos33:0518-0474-0757:img_000000258_Txred_000</t>
  </si>
  <si>
    <t>Pos33:0518-0474-0908:img_000000258_Txred_000</t>
  </si>
  <si>
    <t>Pos34:0518-0447-0166:img_000000258_Txred_000</t>
  </si>
  <si>
    <t>Pos34:0518-0454-0319:img_000000258_Txred_000</t>
  </si>
  <si>
    <t>Pos35:0518-0421-0397:img_000000258_Txred_000</t>
  </si>
  <si>
    <t>Pos35:0518-0422-0625:img_000000258_Txred_000</t>
  </si>
  <si>
    <t>Pos35:0518-0419-0700:img_000000258_Txred_000</t>
  </si>
  <si>
    <t>Pos35:0518-0413-0923:img_000000258_Txred_000</t>
  </si>
  <si>
    <t>Pos36:0518-0365-0091:img_000000258_Txred_000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</si>
</sst>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B3B4-9382-6541-BFEA-D107CCC52DBA}">
  <dimension ref="A1:G41"/>
  <sheetViews>
    <sheetView zoomScaleNormal="100" workbookViewId="0">
      <selection activeCell="D41" sqref="D41"/>
    </sheetView>
  </sheetViews>
  <sheetFormatPr baseColWidth="10" defaultColWidth="11.5703125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11</v>
      </c>
      <c r="C2">
        <v>3</v>
      </c>
      <c r="D2">
        <v>0</v>
      </c>
      <c r="E2">
        <v>0</v>
      </c>
      <c r="F2">
        <v>1</v>
      </c>
      <c r="G2">
        <v>0</v>
      </c>
    </row>
    <row r="3" spans="1:7">
      <c r="A3">
        <v>2</v>
      </c>
      <c r="B3">
        <v>6</v>
      </c>
      <c r="C3">
        <v>3</v>
      </c>
      <c r="D3">
        <v>0</v>
      </c>
      <c r="E3">
        <v>1</v>
      </c>
      <c r="F3">
        <v>2</v>
      </c>
      <c r="G3">
        <v>0</v>
      </c>
    </row>
    <row r="4" spans="1:7">
      <c r="A4">
        <v>3</v>
      </c>
      <c r="B4">
        <v>9</v>
      </c>
      <c r="C4">
        <v>0</v>
      </c>
      <c r="D4">
        <v>0</v>
      </c>
      <c r="E4">
        <v>0</v>
      </c>
      <c r="F4">
        <v>3</v>
      </c>
      <c r="G4">
        <v>0</v>
      </c>
    </row>
    <row r="5" spans="1:7">
      <c r="A5">
        <v>4</v>
      </c>
      <c r="B5">
        <v>8</v>
      </c>
      <c r="C5">
        <v>0</v>
      </c>
      <c r="D5">
        <v>0</v>
      </c>
      <c r="E5">
        <v>0</v>
      </c>
      <c r="F5">
        <v>3</v>
      </c>
      <c r="G5">
        <v>0</v>
      </c>
    </row>
    <row r="6" spans="1:7">
      <c r="A6">
        <v>5</v>
      </c>
      <c r="B6">
        <v>12</v>
      </c>
      <c r="C6">
        <v>4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8</v>
      </c>
      <c r="C7">
        <v>5</v>
      </c>
      <c r="D7">
        <v>0</v>
      </c>
      <c r="E7">
        <v>1</v>
      </c>
      <c r="F7">
        <v>0</v>
      </c>
      <c r="G7">
        <v>0</v>
      </c>
    </row>
    <row r="8" spans="1:7">
      <c r="A8">
        <v>7</v>
      </c>
      <c r="B8">
        <v>11</v>
      </c>
      <c r="C8">
        <v>3</v>
      </c>
      <c r="D8">
        <v>0</v>
      </c>
      <c r="E8">
        <v>0</v>
      </c>
      <c r="F8">
        <v>0</v>
      </c>
      <c r="G8">
        <v>0</v>
      </c>
    </row>
    <row r="9" spans="1:7">
      <c r="A9">
        <v>8</v>
      </c>
      <c r="B9">
        <v>11</v>
      </c>
      <c r="C9">
        <v>2</v>
      </c>
      <c r="D9">
        <v>0</v>
      </c>
      <c r="E9">
        <v>0</v>
      </c>
      <c r="F9">
        <v>0</v>
      </c>
      <c r="G9">
        <v>0</v>
      </c>
    </row>
    <row r="10" spans="1:7">
      <c r="A10">
        <v>9</v>
      </c>
      <c r="B10">
        <v>12</v>
      </c>
      <c r="C10">
        <v>4</v>
      </c>
      <c r="D10">
        <v>1</v>
      </c>
      <c r="E10">
        <v>0</v>
      </c>
      <c r="F10">
        <v>1</v>
      </c>
      <c r="G10">
        <v>0</v>
      </c>
    </row>
    <row r="11" spans="1:7">
      <c r="A11">
        <v>10</v>
      </c>
      <c r="B11">
        <v>13</v>
      </c>
      <c r="C11">
        <v>3</v>
      </c>
      <c r="D11">
        <v>0</v>
      </c>
      <c r="E11">
        <v>0</v>
      </c>
      <c r="F11">
        <v>0</v>
      </c>
      <c r="G11">
        <v>0</v>
      </c>
    </row>
    <row r="12" spans="1:7">
      <c r="A12">
        <v>11</v>
      </c>
      <c r="B12">
        <v>11</v>
      </c>
      <c r="C12">
        <v>2</v>
      </c>
      <c r="D12">
        <v>0</v>
      </c>
      <c r="E12">
        <v>0</v>
      </c>
      <c r="F12">
        <v>1</v>
      </c>
      <c r="G12">
        <v>0</v>
      </c>
    </row>
    <row r="13" spans="1:7">
      <c r="A13">
        <v>12</v>
      </c>
      <c r="B13">
        <v>12</v>
      </c>
      <c r="C13">
        <v>3</v>
      </c>
      <c r="D13">
        <v>0</v>
      </c>
      <c r="E13">
        <v>0</v>
      </c>
      <c r="F13">
        <v>0</v>
      </c>
      <c r="G13">
        <v>0</v>
      </c>
    </row>
    <row r="14" spans="1:7">
      <c r="A14">
        <v>13</v>
      </c>
      <c r="B14">
        <v>9</v>
      </c>
      <c r="C14">
        <v>3</v>
      </c>
      <c r="D14">
        <v>0</v>
      </c>
      <c r="E14">
        <v>0</v>
      </c>
      <c r="F14">
        <v>2</v>
      </c>
      <c r="G14">
        <v>0</v>
      </c>
    </row>
    <row r="15" spans="1:7">
      <c r="A15">
        <v>14</v>
      </c>
      <c r="B15">
        <v>10</v>
      </c>
      <c r="C15">
        <v>4</v>
      </c>
      <c r="D15">
        <v>0</v>
      </c>
      <c r="E15">
        <v>0</v>
      </c>
      <c r="F15">
        <v>0</v>
      </c>
      <c r="G15">
        <v>0</v>
      </c>
    </row>
    <row r="16" spans="1:7">
      <c r="A16">
        <v>15</v>
      </c>
      <c r="B16">
        <v>10</v>
      </c>
      <c r="C16">
        <v>5</v>
      </c>
      <c r="D16">
        <v>0</v>
      </c>
      <c r="E16">
        <v>0</v>
      </c>
      <c r="F16">
        <v>2</v>
      </c>
      <c r="G16">
        <v>0</v>
      </c>
    </row>
    <row r="17" spans="1:7">
      <c r="A17">
        <v>16</v>
      </c>
      <c r="B17">
        <v>12</v>
      </c>
      <c r="C17">
        <v>2</v>
      </c>
      <c r="D17">
        <v>0</v>
      </c>
      <c r="E17">
        <v>0</v>
      </c>
      <c r="F17">
        <v>1</v>
      </c>
      <c r="G17">
        <v>0</v>
      </c>
    </row>
    <row r="18" spans="1:7">
      <c r="A18">
        <v>17</v>
      </c>
      <c r="B18">
        <v>10</v>
      </c>
      <c r="C18">
        <v>2</v>
      </c>
      <c r="D18">
        <v>0</v>
      </c>
      <c r="E18">
        <v>1</v>
      </c>
      <c r="F18">
        <v>0</v>
      </c>
      <c r="G18">
        <v>0</v>
      </c>
    </row>
    <row r="19" spans="1:7">
      <c r="A19">
        <v>18</v>
      </c>
      <c r="B19">
        <v>11</v>
      </c>
      <c r="C19">
        <v>4</v>
      </c>
      <c r="D19">
        <v>0</v>
      </c>
      <c r="E19">
        <v>0</v>
      </c>
      <c r="F19">
        <v>0</v>
      </c>
      <c r="G19">
        <v>0</v>
      </c>
    </row>
    <row r="20" spans="1:7">
      <c r="A20">
        <v>19</v>
      </c>
      <c r="B20">
        <v>10</v>
      </c>
      <c r="C20">
        <v>3</v>
      </c>
      <c r="D20">
        <v>0</v>
      </c>
      <c r="E20">
        <v>0</v>
      </c>
      <c r="F20">
        <v>1</v>
      </c>
      <c r="G20">
        <v>0</v>
      </c>
    </row>
    <row r="21" spans="1:7">
      <c r="A21">
        <v>20</v>
      </c>
      <c r="B21">
        <v>7</v>
      </c>
      <c r="C21">
        <v>1</v>
      </c>
      <c r="D21">
        <v>0</v>
      </c>
      <c r="E21">
        <v>0</v>
      </c>
      <c r="F21">
        <v>1</v>
      </c>
      <c r="G21">
        <v>0</v>
      </c>
    </row>
    <row r="22" spans="1:7">
      <c r="A22">
        <v>21</v>
      </c>
      <c r="B22">
        <v>10</v>
      </c>
      <c r="C22">
        <v>4</v>
      </c>
      <c r="D22">
        <v>0</v>
      </c>
      <c r="E22">
        <v>0</v>
      </c>
      <c r="F22">
        <v>0</v>
      </c>
      <c r="G22">
        <v>0</v>
      </c>
    </row>
    <row r="23" spans="1:7">
      <c r="A23">
        <v>22</v>
      </c>
      <c r="B23">
        <v>7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>
      <c r="A24">
        <v>23</v>
      </c>
      <c r="B24">
        <v>10</v>
      </c>
      <c r="C24">
        <v>4</v>
      </c>
      <c r="D24">
        <v>0</v>
      </c>
      <c r="E24">
        <v>0</v>
      </c>
      <c r="F24">
        <v>0</v>
      </c>
      <c r="G24">
        <v>0</v>
      </c>
    </row>
    <row r="25" spans="1:7">
      <c r="A25">
        <v>24</v>
      </c>
      <c r="B25">
        <v>11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>
      <c r="A26">
        <v>25</v>
      </c>
      <c r="B26">
        <v>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26</v>
      </c>
      <c r="B27">
        <v>8</v>
      </c>
      <c r="C27">
        <v>3</v>
      </c>
      <c r="D27">
        <v>1</v>
      </c>
      <c r="E27">
        <v>0</v>
      </c>
      <c r="F27">
        <v>0</v>
      </c>
      <c r="G27">
        <v>0</v>
      </c>
    </row>
    <row r="28" spans="1:7">
      <c r="A28">
        <v>27</v>
      </c>
      <c r="B28">
        <v>8</v>
      </c>
      <c r="C28">
        <v>3</v>
      </c>
      <c r="D28">
        <v>0</v>
      </c>
      <c r="E28">
        <v>0</v>
      </c>
      <c r="F28">
        <v>2</v>
      </c>
      <c r="G28">
        <v>0</v>
      </c>
    </row>
    <row r="29" spans="1:7">
      <c r="A29">
        <v>28</v>
      </c>
      <c r="B29">
        <v>9</v>
      </c>
      <c r="C29">
        <v>2</v>
      </c>
      <c r="D29">
        <v>2</v>
      </c>
      <c r="E29">
        <v>0</v>
      </c>
      <c r="F29">
        <v>0</v>
      </c>
      <c r="G29">
        <v>0</v>
      </c>
    </row>
    <row r="30" spans="1:7">
      <c r="A30">
        <v>29</v>
      </c>
      <c r="B30">
        <v>11</v>
      </c>
      <c r="C30">
        <v>4</v>
      </c>
      <c r="D30">
        <v>0</v>
      </c>
      <c r="E30">
        <v>0</v>
      </c>
      <c r="F30">
        <v>0</v>
      </c>
      <c r="G30">
        <v>0</v>
      </c>
    </row>
    <row r="31" spans="1:7">
      <c r="A31">
        <v>30</v>
      </c>
      <c r="B31">
        <v>9</v>
      </c>
      <c r="C31">
        <v>4</v>
      </c>
      <c r="D31">
        <v>0</v>
      </c>
      <c r="E31">
        <v>0</v>
      </c>
      <c r="F31">
        <v>1</v>
      </c>
      <c r="G31">
        <v>0</v>
      </c>
    </row>
    <row r="32" spans="1:7">
      <c r="A32">
        <v>31</v>
      </c>
      <c r="B32">
        <v>12</v>
      </c>
      <c r="C32">
        <v>7</v>
      </c>
      <c r="D32">
        <v>2</v>
      </c>
      <c r="E32">
        <v>0</v>
      </c>
      <c r="F32">
        <v>0</v>
      </c>
      <c r="G32">
        <v>0</v>
      </c>
    </row>
    <row r="33" spans="1:7">
      <c r="A33">
        <v>32</v>
      </c>
      <c r="B33">
        <v>9</v>
      </c>
      <c r="C33">
        <v>3</v>
      </c>
      <c r="D33">
        <v>0</v>
      </c>
      <c r="E33">
        <v>0</v>
      </c>
      <c r="F33">
        <v>0</v>
      </c>
      <c r="G33">
        <v>0</v>
      </c>
    </row>
    <row r="34" spans="1:7">
      <c r="A34">
        <v>33</v>
      </c>
      <c r="B34">
        <v>11</v>
      </c>
      <c r="C34">
        <v>5</v>
      </c>
      <c r="D34">
        <v>1</v>
      </c>
      <c r="E34">
        <v>0</v>
      </c>
      <c r="F34">
        <v>0</v>
      </c>
      <c r="G34">
        <v>0</v>
      </c>
    </row>
    <row r="35" spans="1:7">
      <c r="A35">
        <v>34</v>
      </c>
      <c r="B35">
        <v>10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>
      <c r="A36">
        <v>35</v>
      </c>
      <c r="B36">
        <v>11</v>
      </c>
      <c r="C36">
        <v>4</v>
      </c>
      <c r="D36">
        <v>0</v>
      </c>
      <c r="E36">
        <v>0</v>
      </c>
      <c r="F36">
        <v>1</v>
      </c>
      <c r="G36">
        <v>0</v>
      </c>
    </row>
    <row r="37" spans="1:7">
      <c r="A37">
        <v>36</v>
      </c>
      <c r="B37">
        <v>8</v>
      </c>
      <c r="C37">
        <v>1</v>
      </c>
      <c r="D37">
        <v>0</v>
      </c>
      <c r="E37">
        <v>0</v>
      </c>
      <c r="F37">
        <v>3</v>
      </c>
      <c r="G37">
        <v>0</v>
      </c>
    </row>
    <row r="38" spans="1:7">
      <c r="A38" t="s">
        <v>7</v>
      </c>
      <c r="B38">
        <f>SUM(B2:B37)</f>
        <v>354</v>
      </c>
      <c r="C38">
        <f>SUM(C2:C37)</f>
        <v>105</v>
      </c>
      <c r="D38">
        <f t="shared" ref="D38:G38" si="0">SUM(D2:D37)</f>
        <v>8</v>
      </c>
      <c r="E38">
        <f t="shared" si="0"/>
        <v>3</v>
      </c>
      <c r="F38">
        <f t="shared" si="0"/>
        <v>26</v>
      </c>
      <c r="G38">
        <f t="shared" si="0"/>
        <v>0</v>
      </c>
    </row>
    <row r="40" spans="1:7">
      <c r="C40" t="s">
        <v>9</v>
      </c>
      <c r="D40">
        <f>C38/B38</f>
        <v>0.29661016949152541</v>
      </c>
    </row>
    <row r="41" spans="1:7">
      <c r="C41" t="s">
        <v>8</v>
      </c>
      <c r="D41">
        <f>D38/(C38-E38)</f>
        <v>7.8431372549019607E-2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1815-1497-8B4F-9921-81F709791097}">
  <dimension ref="A1:K102"/>
  <sheetViews>
    <sheetView tabSelected="1" topLeftCell="A81" workbookViewId="0">
      <selection activeCell="B91" sqref="B91"/>
    </sheetView>
  </sheetViews>
  <sheetFormatPr baseColWidth="10" defaultColWidth="11.5703125" defaultRowHeight="20"/>
  <sheetData>
    <row r="1" spans="1:11">
      <c r="A1" t="s">
        <v>81</v>
      </c>
      <c r="B1" t="s">
        <v>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</row>
    <row r="2" spans="1:11">
      <c r="A2">
        <v>1</v>
      </c>
      <c r="B2">
        <v>1</v>
      </c>
      <c r="C2" t="s">
        <v>93</v>
      </c>
      <c r="D2">
        <v>168</v>
      </c>
      <c r="E2">
        <v>462.60700000000003</v>
      </c>
      <c r="F2">
        <v>10.192</v>
      </c>
      <c r="G2">
        <v>436</v>
      </c>
      <c r="H2">
        <v>493</v>
      </c>
      <c r="I2">
        <v>462.34100000000001</v>
      </c>
      <c r="J2">
        <v>0</v>
      </c>
      <c r="K2">
        <f>E2-I2</f>
        <v>0.26600000000001955</v>
      </c>
    </row>
    <row r="3" spans="1:11">
      <c r="B3">
        <v>2</v>
      </c>
      <c r="C3" t="s">
        <v>94</v>
      </c>
      <c r="D3">
        <v>158</v>
      </c>
      <c r="E3">
        <v>460.24700000000001</v>
      </c>
      <c r="F3">
        <v>10.936</v>
      </c>
      <c r="G3">
        <v>431</v>
      </c>
      <c r="H3">
        <v>491</v>
      </c>
      <c r="I3">
        <v>462.161</v>
      </c>
      <c r="J3">
        <v>0</v>
      </c>
      <c r="K3">
        <f t="shared" ref="K3:K66" si="0">E3-I3</f>
        <v>-1.9139999999999873</v>
      </c>
    </row>
    <row r="4" spans="1:11">
      <c r="B4">
        <v>3</v>
      </c>
      <c r="C4" t="s">
        <v>95</v>
      </c>
      <c r="D4">
        <v>149</v>
      </c>
      <c r="E4">
        <v>464.678</v>
      </c>
      <c r="F4">
        <v>10.676</v>
      </c>
      <c r="G4">
        <v>419</v>
      </c>
      <c r="H4">
        <v>500</v>
      </c>
      <c r="I4">
        <v>465.04399999999998</v>
      </c>
      <c r="J4">
        <v>0</v>
      </c>
      <c r="K4">
        <f t="shared" si="0"/>
        <v>-0.36599999999998545</v>
      </c>
    </row>
    <row r="5" spans="1:11">
      <c r="A5">
        <v>2</v>
      </c>
      <c r="B5">
        <v>1</v>
      </c>
      <c r="C5" t="s">
        <v>96</v>
      </c>
      <c r="D5">
        <v>193</v>
      </c>
      <c r="E5">
        <v>463.51799999999997</v>
      </c>
      <c r="F5">
        <v>11.292999999999999</v>
      </c>
      <c r="G5">
        <v>432</v>
      </c>
      <c r="H5">
        <v>519</v>
      </c>
      <c r="I5">
        <v>460.96300000000002</v>
      </c>
      <c r="J5">
        <v>0</v>
      </c>
      <c r="K5">
        <f t="shared" si="0"/>
        <v>2.55499999999995</v>
      </c>
    </row>
    <row r="6" spans="1:11">
      <c r="B6">
        <v>2</v>
      </c>
      <c r="C6" t="s">
        <v>97</v>
      </c>
      <c r="D6">
        <v>210</v>
      </c>
      <c r="E6">
        <v>463.30500000000001</v>
      </c>
      <c r="F6">
        <v>12.134</v>
      </c>
      <c r="G6">
        <v>436</v>
      </c>
      <c r="H6">
        <v>519</v>
      </c>
      <c r="I6">
        <v>461.03800000000001</v>
      </c>
      <c r="J6">
        <v>0</v>
      </c>
      <c r="K6">
        <f t="shared" si="0"/>
        <v>2.2669999999999959</v>
      </c>
    </row>
    <row r="7" spans="1:11">
      <c r="A7">
        <v>5</v>
      </c>
      <c r="B7">
        <v>1</v>
      </c>
      <c r="C7" t="s">
        <v>98</v>
      </c>
      <c r="D7">
        <v>292</v>
      </c>
      <c r="E7">
        <v>462.07900000000001</v>
      </c>
      <c r="F7">
        <v>10.821999999999999</v>
      </c>
      <c r="G7">
        <v>436</v>
      </c>
      <c r="H7">
        <v>521</v>
      </c>
      <c r="I7">
        <v>461.09699999999998</v>
      </c>
      <c r="J7">
        <v>0</v>
      </c>
      <c r="K7">
        <f t="shared" si="0"/>
        <v>0.98200000000002774</v>
      </c>
    </row>
    <row r="8" spans="1:11">
      <c r="B8">
        <v>2</v>
      </c>
      <c r="C8" t="s">
        <v>99</v>
      </c>
      <c r="D8">
        <v>188</v>
      </c>
      <c r="E8">
        <v>460.952</v>
      </c>
      <c r="F8">
        <v>9.9049999999999994</v>
      </c>
      <c r="G8">
        <v>437</v>
      </c>
      <c r="H8">
        <v>486</v>
      </c>
      <c r="I8">
        <v>461.86500000000001</v>
      </c>
      <c r="J8">
        <v>0</v>
      </c>
      <c r="K8">
        <f t="shared" si="0"/>
        <v>-0.91300000000001091</v>
      </c>
    </row>
    <row r="9" spans="1:11">
      <c r="B9">
        <v>3</v>
      </c>
      <c r="C9" t="s">
        <v>100</v>
      </c>
      <c r="D9">
        <v>179</v>
      </c>
      <c r="E9">
        <v>465.74299999999999</v>
      </c>
      <c r="F9">
        <v>11.021000000000001</v>
      </c>
      <c r="G9">
        <v>443</v>
      </c>
      <c r="H9">
        <v>504</v>
      </c>
      <c r="I9">
        <v>465.05200000000002</v>
      </c>
      <c r="J9">
        <v>0</v>
      </c>
      <c r="K9">
        <f t="shared" si="0"/>
        <v>0.69099999999997408</v>
      </c>
    </row>
    <row r="10" spans="1:11">
      <c r="B10">
        <v>4</v>
      </c>
      <c r="C10" t="s">
        <v>101</v>
      </c>
      <c r="D10">
        <v>137</v>
      </c>
      <c r="E10">
        <v>464.89100000000002</v>
      </c>
      <c r="F10">
        <v>10.805999999999999</v>
      </c>
      <c r="G10">
        <v>441</v>
      </c>
      <c r="H10">
        <v>525</v>
      </c>
      <c r="I10">
        <v>460.79</v>
      </c>
      <c r="J10">
        <v>1</v>
      </c>
      <c r="K10">
        <f t="shared" si="0"/>
        <v>4.1009999999999991</v>
      </c>
    </row>
    <row r="11" spans="1:11">
      <c r="A11">
        <v>6</v>
      </c>
      <c r="B11">
        <v>1</v>
      </c>
      <c r="C11" t="s">
        <v>102</v>
      </c>
      <c r="D11">
        <v>153</v>
      </c>
      <c r="E11">
        <v>459.24200000000002</v>
      </c>
      <c r="F11">
        <v>10.712999999999999</v>
      </c>
      <c r="G11">
        <v>432</v>
      </c>
      <c r="H11">
        <v>505</v>
      </c>
      <c r="I11">
        <v>459.108</v>
      </c>
      <c r="J11">
        <v>0</v>
      </c>
      <c r="K11">
        <f t="shared" si="0"/>
        <v>0.13400000000001455</v>
      </c>
    </row>
    <row r="12" spans="1:11">
      <c r="B12">
        <v>2</v>
      </c>
      <c r="C12" t="s">
        <v>103</v>
      </c>
      <c r="D12">
        <v>203</v>
      </c>
      <c r="E12">
        <v>459.87200000000001</v>
      </c>
      <c r="F12">
        <v>11.842000000000001</v>
      </c>
      <c r="G12">
        <v>436</v>
      </c>
      <c r="H12">
        <v>528</v>
      </c>
      <c r="I12">
        <v>457.5</v>
      </c>
      <c r="J12">
        <v>0</v>
      </c>
      <c r="K12">
        <f t="shared" si="0"/>
        <v>2.3720000000000141</v>
      </c>
    </row>
    <row r="13" spans="1:11">
      <c r="B13">
        <v>3</v>
      </c>
      <c r="C13" t="s">
        <v>104</v>
      </c>
      <c r="D13">
        <v>161</v>
      </c>
      <c r="E13">
        <v>460.44099999999997</v>
      </c>
      <c r="F13">
        <v>9.1029999999999998</v>
      </c>
      <c r="G13">
        <v>440</v>
      </c>
      <c r="H13">
        <v>486</v>
      </c>
      <c r="I13">
        <v>460.86200000000002</v>
      </c>
      <c r="J13">
        <v>0</v>
      </c>
      <c r="K13">
        <f t="shared" si="0"/>
        <v>-0.42100000000004911</v>
      </c>
    </row>
    <row r="14" spans="1:11">
      <c r="B14">
        <v>4</v>
      </c>
      <c r="C14" t="s">
        <v>105</v>
      </c>
      <c r="D14">
        <v>161</v>
      </c>
      <c r="E14">
        <v>462.30399999999997</v>
      </c>
      <c r="F14">
        <v>10.972</v>
      </c>
      <c r="G14">
        <v>436</v>
      </c>
      <c r="H14">
        <v>500</v>
      </c>
      <c r="I14">
        <v>460.35399999999998</v>
      </c>
      <c r="J14">
        <v>0</v>
      </c>
      <c r="K14">
        <f t="shared" si="0"/>
        <v>1.9499999999999886</v>
      </c>
    </row>
    <row r="15" spans="1:11">
      <c r="A15">
        <v>7</v>
      </c>
      <c r="B15">
        <v>1</v>
      </c>
      <c r="C15" t="s">
        <v>106</v>
      </c>
      <c r="D15">
        <v>198</v>
      </c>
      <c r="E15">
        <v>459.596</v>
      </c>
      <c r="F15">
        <v>9.7420000000000009</v>
      </c>
      <c r="G15">
        <v>433</v>
      </c>
      <c r="H15">
        <v>484</v>
      </c>
      <c r="I15">
        <v>458.851</v>
      </c>
      <c r="J15">
        <v>0</v>
      </c>
      <c r="K15">
        <f t="shared" si="0"/>
        <v>0.74500000000000455</v>
      </c>
    </row>
    <row r="16" spans="1:11">
      <c r="B16">
        <v>2</v>
      </c>
      <c r="C16" t="s">
        <v>107</v>
      </c>
      <c r="D16">
        <v>186</v>
      </c>
      <c r="E16">
        <v>460.97300000000001</v>
      </c>
      <c r="F16">
        <v>10.986000000000001</v>
      </c>
      <c r="G16">
        <v>429</v>
      </c>
      <c r="H16">
        <v>495</v>
      </c>
      <c r="I16">
        <v>460.798</v>
      </c>
      <c r="J16">
        <v>0</v>
      </c>
      <c r="K16">
        <f t="shared" si="0"/>
        <v>0.17500000000001137</v>
      </c>
    </row>
    <row r="17" spans="1:11">
      <c r="B17">
        <v>3</v>
      </c>
      <c r="C17" t="s">
        <v>108</v>
      </c>
      <c r="D17">
        <v>116</v>
      </c>
      <c r="E17">
        <v>465.75900000000001</v>
      </c>
      <c r="F17">
        <v>10.656000000000001</v>
      </c>
      <c r="G17">
        <v>436</v>
      </c>
      <c r="H17">
        <v>494</v>
      </c>
      <c r="I17">
        <v>462.77499999999998</v>
      </c>
      <c r="J17">
        <v>0</v>
      </c>
      <c r="K17">
        <f t="shared" si="0"/>
        <v>2.9840000000000373</v>
      </c>
    </row>
    <row r="18" spans="1:11">
      <c r="A18">
        <v>8</v>
      </c>
      <c r="B18">
        <v>1</v>
      </c>
      <c r="C18" t="s">
        <v>109</v>
      </c>
      <c r="D18">
        <v>137</v>
      </c>
      <c r="E18">
        <v>460.803</v>
      </c>
      <c r="F18">
        <v>11.590999999999999</v>
      </c>
      <c r="G18">
        <v>431</v>
      </c>
      <c r="H18">
        <v>491</v>
      </c>
      <c r="I18">
        <v>460.56900000000002</v>
      </c>
      <c r="J18">
        <v>0</v>
      </c>
      <c r="K18">
        <f t="shared" si="0"/>
        <v>0.23399999999998045</v>
      </c>
    </row>
    <row r="19" spans="1:11">
      <c r="B19">
        <v>2</v>
      </c>
      <c r="C19" t="s">
        <v>110</v>
      </c>
      <c r="D19">
        <v>117</v>
      </c>
      <c r="E19">
        <v>465.24799999999999</v>
      </c>
      <c r="F19">
        <v>11.108000000000001</v>
      </c>
      <c r="G19">
        <v>437</v>
      </c>
      <c r="H19">
        <v>495</v>
      </c>
      <c r="I19">
        <v>464.19600000000003</v>
      </c>
      <c r="J19">
        <v>0</v>
      </c>
      <c r="K19">
        <f t="shared" si="0"/>
        <v>1.0519999999999641</v>
      </c>
    </row>
    <row r="20" spans="1:11">
      <c r="A20">
        <v>9</v>
      </c>
      <c r="B20">
        <v>1</v>
      </c>
      <c r="C20" t="s">
        <v>111</v>
      </c>
      <c r="D20">
        <v>127</v>
      </c>
      <c r="E20">
        <v>459.99200000000002</v>
      </c>
      <c r="F20">
        <v>11.433</v>
      </c>
      <c r="G20">
        <v>427</v>
      </c>
      <c r="H20">
        <v>490</v>
      </c>
      <c r="I20">
        <v>460.26900000000001</v>
      </c>
      <c r="J20">
        <v>0</v>
      </c>
      <c r="K20">
        <f t="shared" si="0"/>
        <v>-0.27699999999998681</v>
      </c>
    </row>
    <row r="21" spans="1:11">
      <c r="B21">
        <v>2</v>
      </c>
      <c r="C21" t="s">
        <v>112</v>
      </c>
      <c r="D21">
        <v>133</v>
      </c>
      <c r="E21">
        <v>466.80500000000001</v>
      </c>
      <c r="F21">
        <v>10.865</v>
      </c>
      <c r="G21">
        <v>441</v>
      </c>
      <c r="H21">
        <v>493</v>
      </c>
      <c r="I21">
        <v>460.20499999999998</v>
      </c>
      <c r="J21">
        <v>0</v>
      </c>
      <c r="K21">
        <f t="shared" si="0"/>
        <v>6.6000000000000227</v>
      </c>
    </row>
    <row r="22" spans="1:11">
      <c r="B22">
        <v>3</v>
      </c>
      <c r="C22" t="s">
        <v>113</v>
      </c>
      <c r="D22">
        <v>113</v>
      </c>
      <c r="E22">
        <v>463.23899999999998</v>
      </c>
      <c r="F22">
        <v>10.942</v>
      </c>
      <c r="G22">
        <v>432</v>
      </c>
      <c r="H22">
        <v>499</v>
      </c>
      <c r="I22">
        <v>459.20600000000002</v>
      </c>
      <c r="J22">
        <v>1</v>
      </c>
      <c r="K22">
        <f t="shared" si="0"/>
        <v>4.0329999999999586</v>
      </c>
    </row>
    <row r="23" spans="1:11">
      <c r="B23">
        <v>4</v>
      </c>
      <c r="C23" t="s">
        <v>114</v>
      </c>
      <c r="D23">
        <v>152</v>
      </c>
      <c r="E23">
        <v>463.16399999999999</v>
      </c>
      <c r="F23">
        <v>10.521000000000001</v>
      </c>
      <c r="G23">
        <v>437</v>
      </c>
      <c r="H23">
        <v>496</v>
      </c>
      <c r="I23">
        <v>461.839</v>
      </c>
      <c r="J23">
        <v>0</v>
      </c>
      <c r="K23">
        <f t="shared" si="0"/>
        <v>1.3249999999999886</v>
      </c>
    </row>
    <row r="24" spans="1:11">
      <c r="A24">
        <v>10</v>
      </c>
      <c r="B24">
        <v>1</v>
      </c>
      <c r="C24" t="s">
        <v>115</v>
      </c>
      <c r="D24">
        <v>394</v>
      </c>
      <c r="E24">
        <v>463.60700000000003</v>
      </c>
      <c r="F24">
        <v>10.891</v>
      </c>
      <c r="G24">
        <v>433</v>
      </c>
      <c r="H24">
        <v>496</v>
      </c>
      <c r="I24">
        <v>462.15699999999998</v>
      </c>
      <c r="J24">
        <v>0</v>
      </c>
      <c r="K24">
        <f t="shared" si="0"/>
        <v>1.4500000000000455</v>
      </c>
    </row>
    <row r="25" spans="1:11">
      <c r="B25">
        <v>2</v>
      </c>
      <c r="C25" t="s">
        <v>116</v>
      </c>
      <c r="D25">
        <v>146</v>
      </c>
      <c r="E25">
        <v>465.315</v>
      </c>
      <c r="F25">
        <v>12.324999999999999</v>
      </c>
      <c r="G25">
        <v>431</v>
      </c>
      <c r="H25">
        <v>525</v>
      </c>
      <c r="I25">
        <v>463.90899999999999</v>
      </c>
      <c r="J25">
        <v>0</v>
      </c>
      <c r="K25">
        <f t="shared" si="0"/>
        <v>1.4060000000000059</v>
      </c>
    </row>
    <row r="26" spans="1:11">
      <c r="B26">
        <v>3</v>
      </c>
      <c r="C26" t="s">
        <v>117</v>
      </c>
      <c r="D26">
        <v>104</v>
      </c>
      <c r="E26">
        <v>463</v>
      </c>
      <c r="F26">
        <v>9.6989999999999998</v>
      </c>
      <c r="G26">
        <v>440</v>
      </c>
      <c r="H26">
        <v>496</v>
      </c>
      <c r="I26">
        <v>461.87099999999998</v>
      </c>
      <c r="J26">
        <v>0</v>
      </c>
      <c r="K26">
        <f t="shared" si="0"/>
        <v>1.1290000000000191</v>
      </c>
    </row>
    <row r="27" spans="1:11">
      <c r="A27">
        <v>11</v>
      </c>
      <c r="B27">
        <v>1</v>
      </c>
      <c r="C27" t="s">
        <v>118</v>
      </c>
      <c r="D27">
        <v>97</v>
      </c>
      <c r="E27">
        <v>463.15499999999997</v>
      </c>
      <c r="F27">
        <v>12.55</v>
      </c>
      <c r="G27">
        <v>444</v>
      </c>
      <c r="H27">
        <v>513</v>
      </c>
      <c r="I27">
        <v>464.572</v>
      </c>
      <c r="J27">
        <v>0</v>
      </c>
      <c r="K27">
        <f t="shared" si="0"/>
        <v>-1.41700000000003</v>
      </c>
    </row>
    <row r="28" spans="1:11">
      <c r="B28">
        <v>2</v>
      </c>
      <c r="C28" t="s">
        <v>119</v>
      </c>
      <c r="D28">
        <v>81</v>
      </c>
      <c r="E28">
        <v>463.642</v>
      </c>
      <c r="F28">
        <v>11.468999999999999</v>
      </c>
      <c r="G28">
        <v>439</v>
      </c>
      <c r="H28">
        <v>502</v>
      </c>
      <c r="I28">
        <v>462.07600000000002</v>
      </c>
      <c r="J28">
        <v>0</v>
      </c>
      <c r="K28">
        <f t="shared" si="0"/>
        <v>1.5659999999999741</v>
      </c>
    </row>
    <row r="29" spans="1:11">
      <c r="A29">
        <v>12</v>
      </c>
      <c r="B29">
        <v>1</v>
      </c>
      <c r="C29" t="s">
        <v>120</v>
      </c>
      <c r="D29">
        <v>208</v>
      </c>
      <c r="E29">
        <v>460.23599999999999</v>
      </c>
      <c r="F29">
        <v>11.629</v>
      </c>
      <c r="G29">
        <v>427</v>
      </c>
      <c r="H29">
        <v>496</v>
      </c>
      <c r="I29">
        <v>461.05900000000003</v>
      </c>
      <c r="J29">
        <v>0</v>
      </c>
      <c r="K29">
        <f t="shared" si="0"/>
        <v>-0.82300000000003593</v>
      </c>
    </row>
    <row r="30" spans="1:11">
      <c r="B30">
        <v>2</v>
      </c>
      <c r="C30" t="s">
        <v>121</v>
      </c>
      <c r="D30">
        <v>281</v>
      </c>
      <c r="E30">
        <v>461.786</v>
      </c>
      <c r="F30">
        <v>9.8450000000000006</v>
      </c>
      <c r="G30">
        <v>437</v>
      </c>
      <c r="H30">
        <v>488</v>
      </c>
      <c r="I30">
        <v>460.13499999999999</v>
      </c>
      <c r="J30">
        <v>0</v>
      </c>
      <c r="K30">
        <f t="shared" si="0"/>
        <v>1.6510000000000105</v>
      </c>
    </row>
    <row r="31" spans="1:11">
      <c r="B31">
        <v>3</v>
      </c>
      <c r="C31" t="s">
        <v>122</v>
      </c>
      <c r="D31">
        <v>180</v>
      </c>
      <c r="E31">
        <v>466.87200000000001</v>
      </c>
      <c r="F31">
        <v>11.18</v>
      </c>
      <c r="G31">
        <v>441</v>
      </c>
      <c r="H31">
        <v>506</v>
      </c>
      <c r="I31">
        <v>465.93400000000003</v>
      </c>
      <c r="J31">
        <v>0</v>
      </c>
      <c r="K31">
        <f t="shared" si="0"/>
        <v>0.93799999999998818</v>
      </c>
    </row>
    <row r="32" spans="1:11">
      <c r="A32">
        <v>13</v>
      </c>
      <c r="B32">
        <v>1</v>
      </c>
      <c r="C32" t="s">
        <v>123</v>
      </c>
      <c r="D32">
        <v>162</v>
      </c>
      <c r="E32">
        <v>458.24700000000001</v>
      </c>
      <c r="F32">
        <v>11.084</v>
      </c>
      <c r="G32">
        <v>440</v>
      </c>
      <c r="H32">
        <v>502</v>
      </c>
      <c r="I32">
        <v>459.12099999999998</v>
      </c>
      <c r="J32">
        <v>0</v>
      </c>
      <c r="K32">
        <f t="shared" si="0"/>
        <v>-0.8739999999999668</v>
      </c>
    </row>
    <row r="33" spans="1:11">
      <c r="B33">
        <v>2</v>
      </c>
      <c r="C33" t="s">
        <v>124</v>
      </c>
      <c r="D33">
        <v>208</v>
      </c>
      <c r="E33">
        <v>462.43299999999999</v>
      </c>
      <c r="F33">
        <v>11.175000000000001</v>
      </c>
      <c r="G33">
        <v>430</v>
      </c>
      <c r="H33">
        <v>506</v>
      </c>
      <c r="I33">
        <v>461.161</v>
      </c>
      <c r="J33">
        <v>0</v>
      </c>
      <c r="K33">
        <f t="shared" si="0"/>
        <v>1.2719999999999914</v>
      </c>
    </row>
    <row r="34" spans="1:11">
      <c r="B34">
        <v>3</v>
      </c>
      <c r="C34" t="s">
        <v>125</v>
      </c>
      <c r="D34">
        <v>178</v>
      </c>
      <c r="E34">
        <v>462.54500000000002</v>
      </c>
      <c r="F34">
        <v>10.385999999999999</v>
      </c>
      <c r="G34">
        <v>435</v>
      </c>
      <c r="H34">
        <v>489</v>
      </c>
      <c r="I34">
        <v>462.36599999999999</v>
      </c>
      <c r="J34">
        <v>0</v>
      </c>
      <c r="K34">
        <f t="shared" si="0"/>
        <v>0.17900000000003047</v>
      </c>
    </row>
    <row r="35" spans="1:11">
      <c r="A35">
        <v>14</v>
      </c>
      <c r="B35">
        <v>1</v>
      </c>
      <c r="C35" t="s">
        <v>126</v>
      </c>
      <c r="D35">
        <v>186</v>
      </c>
      <c r="E35">
        <v>460.36</v>
      </c>
      <c r="F35">
        <v>11.028</v>
      </c>
      <c r="G35">
        <v>433</v>
      </c>
      <c r="H35">
        <v>509</v>
      </c>
      <c r="I35">
        <v>459.31099999999998</v>
      </c>
      <c r="J35">
        <v>0</v>
      </c>
      <c r="K35">
        <f t="shared" si="0"/>
        <v>1.049000000000035</v>
      </c>
    </row>
    <row r="36" spans="1:11">
      <c r="B36">
        <v>2</v>
      </c>
      <c r="C36" t="s">
        <v>127</v>
      </c>
      <c r="D36">
        <v>218</v>
      </c>
      <c r="E36">
        <v>464.72899999999998</v>
      </c>
      <c r="F36">
        <v>11.058999999999999</v>
      </c>
      <c r="G36">
        <v>433</v>
      </c>
      <c r="H36">
        <v>498</v>
      </c>
      <c r="I36">
        <v>463.50799999999998</v>
      </c>
      <c r="J36">
        <v>0</v>
      </c>
      <c r="K36">
        <f t="shared" si="0"/>
        <v>1.2210000000000036</v>
      </c>
    </row>
    <row r="37" spans="1:11">
      <c r="B37">
        <v>3</v>
      </c>
      <c r="C37" t="s">
        <v>128</v>
      </c>
      <c r="D37">
        <v>105</v>
      </c>
      <c r="E37">
        <v>470.86700000000002</v>
      </c>
      <c r="F37">
        <v>12.612</v>
      </c>
      <c r="G37">
        <v>437</v>
      </c>
      <c r="H37">
        <v>502</v>
      </c>
      <c r="I37">
        <v>462.65300000000002</v>
      </c>
      <c r="J37">
        <v>0</v>
      </c>
      <c r="K37">
        <f t="shared" si="0"/>
        <v>8.2139999999999986</v>
      </c>
    </row>
    <row r="38" spans="1:11">
      <c r="B38">
        <v>4</v>
      </c>
      <c r="C38" t="s">
        <v>129</v>
      </c>
      <c r="D38">
        <v>197</v>
      </c>
      <c r="E38">
        <v>460.31</v>
      </c>
      <c r="F38">
        <v>10.109</v>
      </c>
      <c r="G38">
        <v>434</v>
      </c>
      <c r="H38">
        <v>488</v>
      </c>
      <c r="I38">
        <v>458.976</v>
      </c>
      <c r="J38">
        <v>0</v>
      </c>
      <c r="K38">
        <f t="shared" si="0"/>
        <v>1.3340000000000032</v>
      </c>
    </row>
    <row r="39" spans="1:11">
      <c r="A39">
        <v>15</v>
      </c>
      <c r="B39">
        <v>1</v>
      </c>
      <c r="C39" t="s">
        <v>130</v>
      </c>
      <c r="D39">
        <v>145</v>
      </c>
      <c r="E39">
        <v>458.262</v>
      </c>
      <c r="F39">
        <v>9.2620000000000005</v>
      </c>
      <c r="G39">
        <v>432</v>
      </c>
      <c r="H39">
        <v>483</v>
      </c>
      <c r="I39">
        <v>459.53</v>
      </c>
      <c r="J39">
        <v>0</v>
      </c>
      <c r="K39">
        <f t="shared" si="0"/>
        <v>-1.2679999999999723</v>
      </c>
    </row>
    <row r="40" spans="1:11">
      <c r="B40">
        <v>2</v>
      </c>
      <c r="C40" t="s">
        <v>131</v>
      </c>
      <c r="D40">
        <v>130</v>
      </c>
      <c r="E40">
        <v>466.923</v>
      </c>
      <c r="F40">
        <v>11.76</v>
      </c>
      <c r="G40">
        <v>441</v>
      </c>
      <c r="H40">
        <v>504</v>
      </c>
      <c r="I40">
        <v>459.88200000000001</v>
      </c>
      <c r="J40">
        <v>0</v>
      </c>
      <c r="K40">
        <f t="shared" si="0"/>
        <v>7.0409999999999968</v>
      </c>
    </row>
    <row r="41" spans="1:11">
      <c r="B41">
        <v>3</v>
      </c>
      <c r="C41" t="s">
        <v>132</v>
      </c>
      <c r="D41">
        <v>122</v>
      </c>
      <c r="E41">
        <v>462.31099999999998</v>
      </c>
      <c r="F41">
        <v>10.003</v>
      </c>
      <c r="G41">
        <v>433</v>
      </c>
      <c r="H41">
        <v>497</v>
      </c>
      <c r="I41">
        <v>461.45499999999998</v>
      </c>
      <c r="J41">
        <v>0</v>
      </c>
      <c r="K41">
        <f t="shared" si="0"/>
        <v>0.85599999999999454</v>
      </c>
    </row>
    <row r="42" spans="1:11">
      <c r="B42">
        <v>4</v>
      </c>
      <c r="C42" t="s">
        <v>133</v>
      </c>
      <c r="D42">
        <v>180</v>
      </c>
      <c r="E42">
        <v>462.15</v>
      </c>
      <c r="F42">
        <v>10.936999999999999</v>
      </c>
      <c r="G42">
        <v>433</v>
      </c>
      <c r="H42">
        <v>491</v>
      </c>
      <c r="I42">
        <v>459.435</v>
      </c>
      <c r="J42">
        <v>0</v>
      </c>
      <c r="K42">
        <f t="shared" si="0"/>
        <v>2.714999999999975</v>
      </c>
    </row>
    <row r="43" spans="1:11">
      <c r="B43">
        <v>5</v>
      </c>
      <c r="C43" t="s">
        <v>134</v>
      </c>
      <c r="D43">
        <v>192</v>
      </c>
      <c r="E43">
        <v>460.17200000000003</v>
      </c>
      <c r="F43">
        <v>11.537000000000001</v>
      </c>
      <c r="G43">
        <v>437</v>
      </c>
      <c r="H43">
        <v>526</v>
      </c>
      <c r="I43">
        <v>458.31700000000001</v>
      </c>
      <c r="J43">
        <v>0</v>
      </c>
      <c r="K43">
        <f t="shared" si="0"/>
        <v>1.8550000000000182</v>
      </c>
    </row>
    <row r="44" spans="1:11">
      <c r="A44">
        <v>16</v>
      </c>
      <c r="B44">
        <v>1</v>
      </c>
      <c r="C44" t="s">
        <v>135</v>
      </c>
      <c r="D44">
        <v>227</v>
      </c>
      <c r="E44">
        <v>466.03500000000003</v>
      </c>
      <c r="F44">
        <v>11.041</v>
      </c>
      <c r="G44">
        <v>436</v>
      </c>
      <c r="H44">
        <v>518</v>
      </c>
      <c r="I44">
        <v>459.40300000000002</v>
      </c>
      <c r="J44">
        <v>0</v>
      </c>
      <c r="K44">
        <f t="shared" si="0"/>
        <v>6.632000000000005</v>
      </c>
    </row>
    <row r="45" spans="1:11">
      <c r="B45">
        <v>2</v>
      </c>
      <c r="C45" t="s">
        <v>136</v>
      </c>
      <c r="D45">
        <v>158</v>
      </c>
      <c r="E45">
        <v>463.82900000000001</v>
      </c>
      <c r="F45">
        <v>11.148</v>
      </c>
      <c r="G45">
        <v>437</v>
      </c>
      <c r="H45">
        <v>497</v>
      </c>
      <c r="I45">
        <v>461.06</v>
      </c>
      <c r="J45">
        <v>0</v>
      </c>
      <c r="K45">
        <f t="shared" si="0"/>
        <v>2.7690000000000055</v>
      </c>
    </row>
    <row r="46" spans="1:11">
      <c r="A46">
        <v>17</v>
      </c>
      <c r="B46">
        <v>1</v>
      </c>
      <c r="C46" t="s">
        <v>137</v>
      </c>
      <c r="D46">
        <v>221</v>
      </c>
      <c r="E46">
        <v>458.80099999999999</v>
      </c>
      <c r="F46">
        <v>11.221</v>
      </c>
      <c r="G46">
        <v>422</v>
      </c>
      <c r="H46">
        <v>503</v>
      </c>
      <c r="I46">
        <v>457.45400000000001</v>
      </c>
      <c r="J46">
        <v>0</v>
      </c>
      <c r="K46">
        <f t="shared" si="0"/>
        <v>1.34699999999998</v>
      </c>
    </row>
    <row r="47" spans="1:11">
      <c r="A47">
        <v>18</v>
      </c>
      <c r="B47">
        <v>1</v>
      </c>
      <c r="C47" t="s">
        <v>138</v>
      </c>
      <c r="D47">
        <v>183</v>
      </c>
      <c r="E47">
        <v>460.15300000000002</v>
      </c>
      <c r="F47">
        <v>11.087</v>
      </c>
      <c r="G47">
        <v>428</v>
      </c>
      <c r="H47">
        <v>495</v>
      </c>
      <c r="I47">
        <v>457.35</v>
      </c>
      <c r="J47">
        <v>0</v>
      </c>
      <c r="K47">
        <f t="shared" si="0"/>
        <v>2.8029999999999973</v>
      </c>
    </row>
    <row r="48" spans="1:11">
      <c r="B48">
        <v>2</v>
      </c>
      <c r="C48" t="s">
        <v>139</v>
      </c>
      <c r="D48">
        <v>153</v>
      </c>
      <c r="E48">
        <v>459.34</v>
      </c>
      <c r="F48">
        <v>10.532999999999999</v>
      </c>
      <c r="G48">
        <v>437</v>
      </c>
      <c r="H48">
        <v>495</v>
      </c>
      <c r="I48">
        <v>458.94799999999998</v>
      </c>
      <c r="J48">
        <v>0</v>
      </c>
      <c r="K48">
        <f t="shared" si="0"/>
        <v>0.39199999999999591</v>
      </c>
    </row>
    <row r="49" spans="1:11">
      <c r="B49">
        <v>3</v>
      </c>
      <c r="C49" t="s">
        <v>140</v>
      </c>
      <c r="D49">
        <v>78</v>
      </c>
      <c r="E49">
        <v>458.94900000000001</v>
      </c>
      <c r="F49">
        <v>9.5220000000000002</v>
      </c>
      <c r="G49">
        <v>439</v>
      </c>
      <c r="H49">
        <v>489</v>
      </c>
      <c r="I49">
        <v>458.17099999999999</v>
      </c>
      <c r="J49">
        <v>0</v>
      </c>
      <c r="K49">
        <f t="shared" si="0"/>
        <v>0.77800000000002001</v>
      </c>
    </row>
    <row r="50" spans="1:11">
      <c r="B50">
        <v>4</v>
      </c>
      <c r="C50" t="s">
        <v>141</v>
      </c>
      <c r="D50">
        <v>192</v>
      </c>
      <c r="E50">
        <v>461.93200000000002</v>
      </c>
      <c r="F50">
        <v>12.403</v>
      </c>
      <c r="G50">
        <v>425</v>
      </c>
      <c r="H50">
        <v>500</v>
      </c>
      <c r="I50">
        <v>462.16699999999997</v>
      </c>
      <c r="J50">
        <v>0</v>
      </c>
      <c r="K50">
        <f t="shared" si="0"/>
        <v>-0.2349999999999568</v>
      </c>
    </row>
    <row r="51" spans="1:11">
      <c r="A51">
        <v>19</v>
      </c>
      <c r="B51">
        <v>1</v>
      </c>
      <c r="C51" t="s">
        <v>142</v>
      </c>
      <c r="D51">
        <v>215</v>
      </c>
      <c r="E51">
        <v>459.69799999999998</v>
      </c>
      <c r="F51">
        <v>9.6329999999999991</v>
      </c>
      <c r="G51">
        <v>424</v>
      </c>
      <c r="H51">
        <v>484</v>
      </c>
      <c r="I51">
        <v>459.55799999999999</v>
      </c>
      <c r="J51">
        <v>0</v>
      </c>
      <c r="K51">
        <f t="shared" si="0"/>
        <v>0.13999999999998636</v>
      </c>
    </row>
    <row r="52" spans="1:11">
      <c r="B52">
        <v>2</v>
      </c>
      <c r="C52" t="s">
        <v>143</v>
      </c>
      <c r="D52">
        <v>136</v>
      </c>
      <c r="E52">
        <v>463.61799999999999</v>
      </c>
      <c r="F52">
        <v>10.311</v>
      </c>
      <c r="G52">
        <v>442</v>
      </c>
      <c r="H52">
        <v>501</v>
      </c>
      <c r="I52">
        <v>460.3</v>
      </c>
      <c r="J52">
        <v>0</v>
      </c>
      <c r="K52">
        <f t="shared" si="0"/>
        <v>3.3179999999999836</v>
      </c>
    </row>
    <row r="53" spans="1:11">
      <c r="B53">
        <v>3</v>
      </c>
      <c r="C53" t="s">
        <v>144</v>
      </c>
      <c r="D53">
        <v>216</v>
      </c>
      <c r="E53">
        <v>458.32400000000001</v>
      </c>
      <c r="F53">
        <v>9.6999999999999993</v>
      </c>
      <c r="G53">
        <v>437</v>
      </c>
      <c r="H53">
        <v>486</v>
      </c>
      <c r="I53">
        <v>456.815</v>
      </c>
      <c r="J53">
        <v>0</v>
      </c>
      <c r="K53">
        <f t="shared" si="0"/>
        <v>1.5090000000000146</v>
      </c>
    </row>
    <row r="54" spans="1:11">
      <c r="A54">
        <v>20</v>
      </c>
      <c r="B54">
        <v>1</v>
      </c>
      <c r="C54" t="s">
        <v>145</v>
      </c>
      <c r="D54">
        <v>235</v>
      </c>
      <c r="E54">
        <v>456.33600000000001</v>
      </c>
      <c r="F54">
        <v>10.026</v>
      </c>
      <c r="G54">
        <v>432</v>
      </c>
      <c r="H54">
        <v>488</v>
      </c>
      <c r="I54">
        <v>456.44200000000001</v>
      </c>
      <c r="J54">
        <v>0</v>
      </c>
      <c r="K54">
        <f t="shared" si="0"/>
        <v>-0.10599999999999454</v>
      </c>
    </row>
    <row r="55" spans="1:11">
      <c r="A55">
        <v>21</v>
      </c>
      <c r="B55">
        <v>1</v>
      </c>
      <c r="C55" t="s">
        <v>146</v>
      </c>
      <c r="D55">
        <v>91</v>
      </c>
      <c r="E55">
        <v>464.80200000000002</v>
      </c>
      <c r="F55">
        <v>11.861000000000001</v>
      </c>
      <c r="G55">
        <v>440</v>
      </c>
      <c r="H55">
        <v>508</v>
      </c>
      <c r="I55">
        <v>461.93400000000003</v>
      </c>
      <c r="J55">
        <v>0</v>
      </c>
      <c r="K55">
        <f t="shared" si="0"/>
        <v>2.867999999999995</v>
      </c>
    </row>
    <row r="56" spans="1:11">
      <c r="B56">
        <v>2</v>
      </c>
      <c r="C56" t="s">
        <v>147</v>
      </c>
      <c r="D56">
        <v>228</v>
      </c>
      <c r="E56">
        <v>461.447</v>
      </c>
      <c r="F56">
        <v>11.887</v>
      </c>
      <c r="G56">
        <v>432</v>
      </c>
      <c r="H56">
        <v>497</v>
      </c>
      <c r="I56">
        <v>460.45699999999999</v>
      </c>
      <c r="J56">
        <v>0</v>
      </c>
      <c r="K56">
        <f t="shared" si="0"/>
        <v>0.99000000000000909</v>
      </c>
    </row>
    <row r="57" spans="1:11">
      <c r="B57">
        <v>3</v>
      </c>
      <c r="C57" t="s">
        <v>148</v>
      </c>
      <c r="D57">
        <v>285</v>
      </c>
      <c r="E57">
        <v>461.87400000000002</v>
      </c>
      <c r="F57">
        <v>11.154</v>
      </c>
      <c r="G57">
        <v>436</v>
      </c>
      <c r="H57">
        <v>540</v>
      </c>
      <c r="I57">
        <v>460.06400000000002</v>
      </c>
      <c r="J57">
        <v>0</v>
      </c>
      <c r="K57">
        <f t="shared" si="0"/>
        <v>1.8100000000000023</v>
      </c>
    </row>
    <row r="58" spans="1:11">
      <c r="B58">
        <v>4</v>
      </c>
      <c r="C58" t="s">
        <v>149</v>
      </c>
      <c r="D58">
        <v>328</v>
      </c>
      <c r="E58">
        <v>460.75</v>
      </c>
      <c r="F58">
        <v>12.061999999999999</v>
      </c>
      <c r="G58">
        <v>435</v>
      </c>
      <c r="H58">
        <v>502</v>
      </c>
      <c r="I58">
        <v>459.09</v>
      </c>
      <c r="J58">
        <v>0</v>
      </c>
      <c r="K58">
        <f t="shared" si="0"/>
        <v>1.660000000000025</v>
      </c>
    </row>
    <row r="59" spans="1:11">
      <c r="A59">
        <v>23</v>
      </c>
      <c r="B59">
        <v>1</v>
      </c>
      <c r="C59" t="s">
        <v>150</v>
      </c>
      <c r="D59">
        <v>131</v>
      </c>
      <c r="E59">
        <v>456.57299999999998</v>
      </c>
      <c r="F59">
        <v>9.891</v>
      </c>
      <c r="G59">
        <v>416</v>
      </c>
      <c r="H59">
        <v>478</v>
      </c>
      <c r="I59">
        <v>457.815</v>
      </c>
      <c r="J59">
        <v>0</v>
      </c>
      <c r="K59">
        <f t="shared" si="0"/>
        <v>-1.2420000000000186</v>
      </c>
    </row>
    <row r="60" spans="1:11">
      <c r="B60">
        <v>2</v>
      </c>
      <c r="C60" t="s">
        <v>151</v>
      </c>
      <c r="D60">
        <v>142</v>
      </c>
      <c r="E60">
        <v>460.95800000000003</v>
      </c>
      <c r="F60">
        <v>11.816000000000001</v>
      </c>
      <c r="G60">
        <v>422</v>
      </c>
      <c r="H60">
        <v>493</v>
      </c>
      <c r="I60">
        <v>457.851</v>
      </c>
      <c r="J60">
        <v>0</v>
      </c>
      <c r="K60">
        <f t="shared" si="0"/>
        <v>3.1070000000000277</v>
      </c>
    </row>
    <row r="61" spans="1:11">
      <c r="B61">
        <v>3</v>
      </c>
      <c r="C61" t="s">
        <v>152</v>
      </c>
      <c r="D61">
        <v>190</v>
      </c>
      <c r="E61">
        <v>461.18900000000002</v>
      </c>
      <c r="F61">
        <v>9.8520000000000003</v>
      </c>
      <c r="G61">
        <v>435</v>
      </c>
      <c r="H61">
        <v>496</v>
      </c>
      <c r="I61">
        <v>460.803</v>
      </c>
      <c r="J61">
        <v>0</v>
      </c>
      <c r="K61">
        <f t="shared" si="0"/>
        <v>0.3860000000000241</v>
      </c>
    </row>
    <row r="62" spans="1:11">
      <c r="B62">
        <v>4</v>
      </c>
      <c r="C62" t="s">
        <v>153</v>
      </c>
      <c r="D62">
        <v>122</v>
      </c>
      <c r="E62">
        <v>459.10700000000003</v>
      </c>
      <c r="F62">
        <v>11.026</v>
      </c>
      <c r="G62">
        <v>433</v>
      </c>
      <c r="H62">
        <v>497</v>
      </c>
      <c r="I62">
        <v>457.47699999999998</v>
      </c>
      <c r="J62">
        <v>0</v>
      </c>
      <c r="K62">
        <f t="shared" si="0"/>
        <v>1.6300000000000523</v>
      </c>
    </row>
    <row r="63" spans="1:11">
      <c r="A63">
        <v>24</v>
      </c>
      <c r="B63">
        <v>1</v>
      </c>
      <c r="C63" t="s">
        <v>154</v>
      </c>
      <c r="D63">
        <v>189</v>
      </c>
      <c r="E63">
        <v>460.49700000000001</v>
      </c>
      <c r="F63">
        <v>11.586</v>
      </c>
      <c r="G63">
        <v>435</v>
      </c>
      <c r="H63">
        <v>531</v>
      </c>
      <c r="I63">
        <v>458.72199999999998</v>
      </c>
      <c r="J63">
        <v>0</v>
      </c>
      <c r="K63">
        <f t="shared" si="0"/>
        <v>1.7750000000000341</v>
      </c>
    </row>
    <row r="64" spans="1:11">
      <c r="B64">
        <v>2</v>
      </c>
      <c r="C64" t="s">
        <v>155</v>
      </c>
      <c r="D64">
        <v>134</v>
      </c>
      <c r="E64">
        <v>459.142</v>
      </c>
      <c r="F64">
        <v>10.193</v>
      </c>
      <c r="G64">
        <v>438</v>
      </c>
      <c r="H64">
        <v>485</v>
      </c>
      <c r="I64">
        <v>460.036</v>
      </c>
      <c r="J64">
        <v>0</v>
      </c>
      <c r="K64">
        <f t="shared" si="0"/>
        <v>-0.89400000000000546</v>
      </c>
    </row>
    <row r="65" spans="1:11">
      <c r="B65">
        <v>3</v>
      </c>
      <c r="C65" t="s">
        <v>156</v>
      </c>
      <c r="D65">
        <v>183</v>
      </c>
      <c r="E65">
        <v>461.74900000000002</v>
      </c>
      <c r="F65">
        <v>11.1</v>
      </c>
      <c r="G65">
        <v>429</v>
      </c>
      <c r="H65">
        <v>492</v>
      </c>
      <c r="I65">
        <v>460.16699999999997</v>
      </c>
      <c r="J65">
        <v>0</v>
      </c>
      <c r="K65">
        <f t="shared" si="0"/>
        <v>1.5820000000000505</v>
      </c>
    </row>
    <row r="66" spans="1:11">
      <c r="A66">
        <v>26</v>
      </c>
      <c r="B66">
        <v>1</v>
      </c>
      <c r="C66" t="s">
        <v>157</v>
      </c>
      <c r="D66">
        <v>163</v>
      </c>
      <c r="E66">
        <v>455.17200000000003</v>
      </c>
      <c r="F66">
        <v>10.058</v>
      </c>
      <c r="G66">
        <v>434</v>
      </c>
      <c r="H66">
        <v>485</v>
      </c>
      <c r="I66">
        <v>455.55599999999998</v>
      </c>
      <c r="J66">
        <v>1</v>
      </c>
      <c r="K66">
        <f t="shared" si="0"/>
        <v>-0.38399999999995771</v>
      </c>
    </row>
    <row r="67" spans="1:11">
      <c r="B67">
        <v>2</v>
      </c>
      <c r="C67" t="s">
        <v>158</v>
      </c>
      <c r="D67">
        <v>123</v>
      </c>
      <c r="E67">
        <v>458.43099999999998</v>
      </c>
      <c r="F67">
        <v>10.643000000000001</v>
      </c>
      <c r="G67">
        <v>432</v>
      </c>
      <c r="H67">
        <v>487</v>
      </c>
      <c r="I67">
        <v>458.37700000000001</v>
      </c>
      <c r="J67">
        <v>0</v>
      </c>
      <c r="K67">
        <f t="shared" ref="K67:K102" si="1">E67-I67</f>
        <v>5.3999999999973625E-2</v>
      </c>
    </row>
    <row r="68" spans="1:11">
      <c r="B68">
        <v>3</v>
      </c>
      <c r="C68" t="s">
        <v>159</v>
      </c>
      <c r="D68">
        <v>311</v>
      </c>
      <c r="E68">
        <v>460.553</v>
      </c>
      <c r="F68">
        <v>10.545999999999999</v>
      </c>
      <c r="G68">
        <v>427</v>
      </c>
      <c r="H68">
        <v>503</v>
      </c>
      <c r="I68">
        <v>459.80200000000002</v>
      </c>
      <c r="J68">
        <v>0</v>
      </c>
      <c r="K68">
        <f t="shared" si="1"/>
        <v>0.75099999999997635</v>
      </c>
    </row>
    <row r="69" spans="1:11">
      <c r="A69">
        <v>27</v>
      </c>
      <c r="B69">
        <v>1</v>
      </c>
      <c r="C69" t="s">
        <v>160</v>
      </c>
      <c r="D69">
        <v>201</v>
      </c>
      <c r="E69">
        <v>462.483</v>
      </c>
      <c r="F69">
        <v>12.318</v>
      </c>
      <c r="G69">
        <v>437</v>
      </c>
      <c r="H69">
        <v>544</v>
      </c>
      <c r="I69">
        <v>459.322</v>
      </c>
      <c r="J69">
        <v>0</v>
      </c>
      <c r="K69">
        <f t="shared" si="1"/>
        <v>3.1610000000000014</v>
      </c>
    </row>
    <row r="70" spans="1:11">
      <c r="B70">
        <v>2</v>
      </c>
      <c r="C70" t="s">
        <v>161</v>
      </c>
      <c r="D70">
        <v>169</v>
      </c>
      <c r="E70">
        <v>460.60899999999998</v>
      </c>
      <c r="F70">
        <v>10.689</v>
      </c>
      <c r="G70">
        <v>436</v>
      </c>
      <c r="H70">
        <v>492</v>
      </c>
      <c r="I70">
        <v>460.19600000000003</v>
      </c>
      <c r="J70">
        <v>0</v>
      </c>
      <c r="K70">
        <f t="shared" si="1"/>
        <v>0.41299999999995407</v>
      </c>
    </row>
    <row r="71" spans="1:11">
      <c r="B71">
        <v>3</v>
      </c>
      <c r="C71" t="s">
        <v>162</v>
      </c>
      <c r="D71">
        <v>138</v>
      </c>
      <c r="E71">
        <v>459.029</v>
      </c>
      <c r="F71">
        <v>10.528</v>
      </c>
      <c r="G71">
        <v>432</v>
      </c>
      <c r="H71">
        <v>490</v>
      </c>
      <c r="I71">
        <v>458.416</v>
      </c>
      <c r="J71">
        <v>0</v>
      </c>
      <c r="K71">
        <f t="shared" si="1"/>
        <v>0.61299999999999955</v>
      </c>
    </row>
    <row r="72" spans="1:11">
      <c r="A72">
        <v>28</v>
      </c>
      <c r="B72">
        <v>1</v>
      </c>
      <c r="C72" t="s">
        <v>163</v>
      </c>
      <c r="D72">
        <v>154</v>
      </c>
      <c r="E72">
        <v>461.23399999999998</v>
      </c>
      <c r="F72">
        <v>9.5969999999999995</v>
      </c>
      <c r="G72">
        <v>438</v>
      </c>
      <c r="H72">
        <v>489</v>
      </c>
      <c r="I72">
        <v>460.54</v>
      </c>
      <c r="J72">
        <v>1</v>
      </c>
      <c r="K72">
        <f t="shared" si="1"/>
        <v>0.69399999999995998</v>
      </c>
    </row>
    <row r="73" spans="1:11">
      <c r="B73">
        <v>2</v>
      </c>
      <c r="C73" t="s">
        <v>164</v>
      </c>
      <c r="D73">
        <v>289</v>
      </c>
      <c r="E73">
        <v>468.82400000000001</v>
      </c>
      <c r="F73">
        <v>10.368</v>
      </c>
      <c r="G73">
        <v>431</v>
      </c>
      <c r="H73">
        <v>502</v>
      </c>
      <c r="I73">
        <v>460.85300000000001</v>
      </c>
      <c r="J73">
        <v>1</v>
      </c>
      <c r="K73">
        <f t="shared" si="1"/>
        <v>7.9710000000000036</v>
      </c>
    </row>
    <row r="74" spans="1:11">
      <c r="A74">
        <v>29</v>
      </c>
      <c r="B74">
        <v>1</v>
      </c>
      <c r="C74" t="s">
        <v>165</v>
      </c>
      <c r="D74">
        <v>107</v>
      </c>
      <c r="E74">
        <v>458.02800000000002</v>
      </c>
      <c r="F74">
        <v>9.5109999999999992</v>
      </c>
      <c r="G74">
        <v>433</v>
      </c>
      <c r="H74">
        <v>484</v>
      </c>
      <c r="I74">
        <v>456.71699999999998</v>
      </c>
      <c r="J74">
        <v>0</v>
      </c>
      <c r="K74">
        <f t="shared" si="1"/>
        <v>1.3110000000000355</v>
      </c>
    </row>
    <row r="75" spans="1:11">
      <c r="B75">
        <v>2</v>
      </c>
      <c r="C75" t="s">
        <v>166</v>
      </c>
      <c r="D75">
        <v>140</v>
      </c>
      <c r="E75">
        <v>459.714</v>
      </c>
      <c r="F75">
        <v>12.103999999999999</v>
      </c>
      <c r="G75">
        <v>435</v>
      </c>
      <c r="H75">
        <v>515</v>
      </c>
      <c r="I75">
        <v>458</v>
      </c>
      <c r="J75">
        <v>0</v>
      </c>
      <c r="K75">
        <f t="shared" si="1"/>
        <v>1.7139999999999986</v>
      </c>
    </row>
    <row r="76" spans="1:11">
      <c r="B76">
        <v>3</v>
      </c>
      <c r="C76" t="s">
        <v>167</v>
      </c>
      <c r="D76">
        <v>71</v>
      </c>
      <c r="E76">
        <v>460.77499999999998</v>
      </c>
      <c r="F76">
        <v>10.223000000000001</v>
      </c>
      <c r="G76">
        <v>431</v>
      </c>
      <c r="H76">
        <v>493</v>
      </c>
      <c r="I76">
        <v>462.92500000000001</v>
      </c>
      <c r="J76">
        <v>0</v>
      </c>
      <c r="K76">
        <f t="shared" si="1"/>
        <v>-2.1500000000000341</v>
      </c>
    </row>
    <row r="77" spans="1:11">
      <c r="B77">
        <v>4</v>
      </c>
      <c r="C77" t="s">
        <v>168</v>
      </c>
      <c r="D77">
        <v>148</v>
      </c>
      <c r="E77">
        <v>462.83100000000002</v>
      </c>
      <c r="F77">
        <v>10.766999999999999</v>
      </c>
      <c r="G77">
        <v>436</v>
      </c>
      <c r="H77">
        <v>494</v>
      </c>
      <c r="I77">
        <v>461.05200000000002</v>
      </c>
      <c r="J77">
        <v>0</v>
      </c>
      <c r="K77">
        <f t="shared" si="1"/>
        <v>1.7789999999999964</v>
      </c>
    </row>
    <row r="78" spans="1:11">
      <c r="A78">
        <v>30</v>
      </c>
      <c r="B78">
        <v>1</v>
      </c>
      <c r="C78" t="s">
        <v>169</v>
      </c>
      <c r="D78">
        <v>140</v>
      </c>
      <c r="E78">
        <v>458.779</v>
      </c>
      <c r="F78">
        <v>9.6349999999999998</v>
      </c>
      <c r="G78">
        <v>426</v>
      </c>
      <c r="H78">
        <v>488</v>
      </c>
      <c r="I78">
        <v>456.69799999999998</v>
      </c>
      <c r="J78">
        <v>0</v>
      </c>
      <c r="K78">
        <f t="shared" si="1"/>
        <v>2.0810000000000173</v>
      </c>
    </row>
    <row r="79" spans="1:11">
      <c r="B79">
        <v>2</v>
      </c>
      <c r="C79" t="s">
        <v>170</v>
      </c>
      <c r="D79">
        <v>103</v>
      </c>
      <c r="E79">
        <v>459.68</v>
      </c>
      <c r="F79">
        <v>10.459</v>
      </c>
      <c r="G79">
        <v>432</v>
      </c>
      <c r="H79">
        <v>491</v>
      </c>
      <c r="I79">
        <v>460.48399999999998</v>
      </c>
      <c r="J79">
        <v>0</v>
      </c>
      <c r="K79">
        <f t="shared" si="1"/>
        <v>-0.80399999999997362</v>
      </c>
    </row>
    <row r="80" spans="1:11">
      <c r="B80">
        <v>3</v>
      </c>
      <c r="C80" t="s">
        <v>171</v>
      </c>
      <c r="D80">
        <v>278</v>
      </c>
      <c r="E80">
        <v>463.91699999999997</v>
      </c>
      <c r="F80">
        <v>11.288</v>
      </c>
      <c r="G80">
        <v>438</v>
      </c>
      <c r="H80">
        <v>505</v>
      </c>
      <c r="I80">
        <v>462.55599999999998</v>
      </c>
      <c r="J80">
        <v>0</v>
      </c>
      <c r="K80">
        <f t="shared" si="1"/>
        <v>1.36099999999999</v>
      </c>
    </row>
    <row r="81" spans="1:11">
      <c r="B81">
        <v>4</v>
      </c>
      <c r="C81" t="s">
        <v>172</v>
      </c>
      <c r="D81">
        <v>145</v>
      </c>
      <c r="E81">
        <v>462.35899999999998</v>
      </c>
      <c r="F81">
        <v>9.8970000000000002</v>
      </c>
      <c r="G81">
        <v>437</v>
      </c>
      <c r="H81">
        <v>484</v>
      </c>
      <c r="I81">
        <v>463.846</v>
      </c>
      <c r="J81">
        <v>0</v>
      </c>
      <c r="K81">
        <f t="shared" si="1"/>
        <v>-1.4870000000000232</v>
      </c>
    </row>
    <row r="82" spans="1:11">
      <c r="A82">
        <v>31</v>
      </c>
      <c r="B82">
        <v>1</v>
      </c>
      <c r="C82" t="s">
        <v>173</v>
      </c>
      <c r="D82">
        <v>174</v>
      </c>
      <c r="E82">
        <v>458.97699999999998</v>
      </c>
      <c r="F82">
        <v>10.754</v>
      </c>
      <c r="G82">
        <v>434</v>
      </c>
      <c r="H82">
        <v>488</v>
      </c>
      <c r="I82">
        <v>454.60300000000001</v>
      </c>
      <c r="J82">
        <v>1</v>
      </c>
      <c r="K82">
        <f t="shared" si="1"/>
        <v>4.3739999999999668</v>
      </c>
    </row>
    <row r="83" spans="1:11">
      <c r="B83">
        <v>2</v>
      </c>
      <c r="C83" t="s">
        <v>174</v>
      </c>
      <c r="D83">
        <v>113</v>
      </c>
      <c r="E83">
        <v>459.15899999999999</v>
      </c>
      <c r="F83">
        <v>10.004</v>
      </c>
      <c r="G83">
        <v>437</v>
      </c>
      <c r="H83">
        <v>492</v>
      </c>
      <c r="I83">
        <v>459.49</v>
      </c>
      <c r="J83">
        <v>1</v>
      </c>
      <c r="K83">
        <f t="shared" si="1"/>
        <v>-0.33100000000001728</v>
      </c>
    </row>
    <row r="84" spans="1:11">
      <c r="B84">
        <v>3</v>
      </c>
      <c r="C84" t="s">
        <v>175</v>
      </c>
      <c r="D84">
        <v>169</v>
      </c>
      <c r="E84">
        <v>459.20100000000002</v>
      </c>
      <c r="F84">
        <v>12.061999999999999</v>
      </c>
      <c r="G84">
        <v>429</v>
      </c>
      <c r="H84">
        <v>505</v>
      </c>
      <c r="I84">
        <v>458.26499999999999</v>
      </c>
      <c r="J84">
        <v>0</v>
      </c>
      <c r="K84">
        <f t="shared" si="1"/>
        <v>0.93600000000003547</v>
      </c>
    </row>
    <row r="85" spans="1:11">
      <c r="B85">
        <v>4</v>
      </c>
      <c r="C85" t="s">
        <v>176</v>
      </c>
      <c r="D85">
        <v>223</v>
      </c>
      <c r="E85">
        <v>459.48899999999998</v>
      </c>
      <c r="F85">
        <v>10.851000000000001</v>
      </c>
      <c r="G85">
        <v>428</v>
      </c>
      <c r="H85">
        <v>486</v>
      </c>
      <c r="I85">
        <v>458.49400000000003</v>
      </c>
      <c r="J85">
        <v>0</v>
      </c>
      <c r="K85">
        <f t="shared" si="1"/>
        <v>0.9949999999999477</v>
      </c>
    </row>
    <row r="86" spans="1:11">
      <c r="B86">
        <v>5</v>
      </c>
      <c r="C86" t="s">
        <v>177</v>
      </c>
      <c r="D86">
        <v>305</v>
      </c>
      <c r="E86">
        <v>463.62</v>
      </c>
      <c r="F86">
        <v>10.63</v>
      </c>
      <c r="G86">
        <v>430</v>
      </c>
      <c r="H86">
        <v>503</v>
      </c>
      <c r="I86">
        <v>461.44600000000003</v>
      </c>
      <c r="J86">
        <v>0</v>
      </c>
      <c r="K86">
        <f t="shared" si="1"/>
        <v>2.1739999999999782</v>
      </c>
    </row>
    <row r="87" spans="1:11">
      <c r="B87">
        <v>6</v>
      </c>
      <c r="C87" t="s">
        <v>178</v>
      </c>
      <c r="D87">
        <v>129</v>
      </c>
      <c r="E87">
        <v>459.43400000000003</v>
      </c>
      <c r="F87">
        <v>11.353</v>
      </c>
      <c r="G87">
        <v>428</v>
      </c>
      <c r="H87">
        <v>491</v>
      </c>
      <c r="I87">
        <v>457.78300000000002</v>
      </c>
      <c r="J87">
        <v>0</v>
      </c>
      <c r="K87">
        <f t="shared" si="1"/>
        <v>1.6510000000000105</v>
      </c>
    </row>
    <row r="88" spans="1:11">
      <c r="B88">
        <v>7</v>
      </c>
      <c r="C88" t="s">
        <v>179</v>
      </c>
      <c r="D88">
        <v>154</v>
      </c>
      <c r="E88">
        <v>462.63600000000002</v>
      </c>
      <c r="F88">
        <v>10.823</v>
      </c>
      <c r="G88">
        <v>435</v>
      </c>
      <c r="H88">
        <v>501</v>
      </c>
      <c r="I88">
        <v>462.34399999999999</v>
      </c>
      <c r="J88">
        <v>0</v>
      </c>
      <c r="K88">
        <f t="shared" si="1"/>
        <v>0.29200000000003001</v>
      </c>
    </row>
    <row r="89" spans="1:11">
      <c r="A89">
        <v>32</v>
      </c>
      <c r="B89">
        <v>1</v>
      </c>
      <c r="C89" t="s">
        <v>180</v>
      </c>
      <c r="D89">
        <v>101</v>
      </c>
      <c r="E89">
        <v>459.37599999999998</v>
      </c>
      <c r="F89">
        <v>10.355</v>
      </c>
      <c r="G89">
        <v>435</v>
      </c>
      <c r="H89">
        <v>492</v>
      </c>
      <c r="I89">
        <v>458.45</v>
      </c>
      <c r="J89">
        <v>0</v>
      </c>
      <c r="K89">
        <f t="shared" si="1"/>
        <v>0.92599999999998772</v>
      </c>
    </row>
    <row r="90" spans="1:11">
      <c r="B90">
        <v>2</v>
      </c>
      <c r="C90" t="s">
        <v>181</v>
      </c>
      <c r="D90">
        <v>219</v>
      </c>
      <c r="E90">
        <v>461.315</v>
      </c>
      <c r="F90">
        <v>10.608000000000001</v>
      </c>
      <c r="G90">
        <v>436</v>
      </c>
      <c r="H90">
        <v>491</v>
      </c>
      <c r="I90">
        <v>460.09100000000001</v>
      </c>
      <c r="J90">
        <v>0</v>
      </c>
      <c r="K90">
        <f t="shared" si="1"/>
        <v>1.2239999999999895</v>
      </c>
    </row>
    <row r="91" spans="1:11">
      <c r="A91">
        <v>33</v>
      </c>
      <c r="B91">
        <v>1</v>
      </c>
      <c r="C91" t="s">
        <v>182</v>
      </c>
      <c r="D91">
        <v>152</v>
      </c>
      <c r="E91">
        <v>457.97399999999999</v>
      </c>
      <c r="F91">
        <v>10.68</v>
      </c>
      <c r="G91">
        <v>432</v>
      </c>
      <c r="H91">
        <v>493</v>
      </c>
      <c r="I91">
        <v>457.80599999999998</v>
      </c>
      <c r="J91">
        <v>0</v>
      </c>
      <c r="K91">
        <f t="shared" si="1"/>
        <v>0.16800000000000637</v>
      </c>
    </row>
    <row r="92" spans="1:11">
      <c r="B92">
        <v>2</v>
      </c>
      <c r="C92" t="s">
        <v>183</v>
      </c>
      <c r="D92">
        <v>124</v>
      </c>
      <c r="E92">
        <v>458.69400000000002</v>
      </c>
      <c r="F92">
        <v>10.708</v>
      </c>
      <c r="G92">
        <v>434</v>
      </c>
      <c r="H92">
        <v>503</v>
      </c>
      <c r="I92">
        <v>458.27300000000002</v>
      </c>
      <c r="J92">
        <v>1</v>
      </c>
      <c r="K92">
        <f t="shared" si="1"/>
        <v>0.42099999999999227</v>
      </c>
    </row>
    <row r="93" spans="1:11">
      <c r="B93">
        <v>3</v>
      </c>
      <c r="C93" t="s">
        <v>184</v>
      </c>
      <c r="D93">
        <v>173</v>
      </c>
      <c r="E93">
        <v>458.60700000000003</v>
      </c>
      <c r="F93">
        <v>10.282</v>
      </c>
      <c r="G93">
        <v>433</v>
      </c>
      <c r="H93">
        <v>491</v>
      </c>
      <c r="I93">
        <v>458.80099999999999</v>
      </c>
      <c r="J93">
        <v>0</v>
      </c>
      <c r="K93">
        <f t="shared" si="1"/>
        <v>-0.19399999999995998</v>
      </c>
    </row>
    <row r="94" spans="1:11">
      <c r="B94">
        <v>4</v>
      </c>
      <c r="C94" t="s">
        <v>185</v>
      </c>
      <c r="D94">
        <v>176</v>
      </c>
      <c r="E94">
        <v>461.733</v>
      </c>
      <c r="F94">
        <v>10.406000000000001</v>
      </c>
      <c r="G94">
        <v>436</v>
      </c>
      <c r="H94">
        <v>491</v>
      </c>
      <c r="I94">
        <v>460.57499999999999</v>
      </c>
      <c r="J94">
        <v>0</v>
      </c>
      <c r="K94">
        <f t="shared" si="1"/>
        <v>1.1580000000000155</v>
      </c>
    </row>
    <row r="95" spans="1:11">
      <c r="B95">
        <v>5</v>
      </c>
      <c r="C95" t="s">
        <v>186</v>
      </c>
      <c r="D95">
        <v>258</v>
      </c>
      <c r="E95">
        <v>461.93</v>
      </c>
      <c r="F95">
        <v>10.055999999999999</v>
      </c>
      <c r="G95">
        <v>436</v>
      </c>
      <c r="H95">
        <v>496</v>
      </c>
      <c r="I95">
        <v>456.99</v>
      </c>
      <c r="J95">
        <v>0</v>
      </c>
      <c r="K95">
        <f t="shared" si="1"/>
        <v>4.9399999999999977</v>
      </c>
    </row>
    <row r="96" spans="1:11">
      <c r="A96">
        <v>34</v>
      </c>
      <c r="B96">
        <v>1</v>
      </c>
      <c r="C96" t="s">
        <v>187</v>
      </c>
      <c r="D96">
        <v>133</v>
      </c>
      <c r="E96">
        <v>461.37599999999998</v>
      </c>
      <c r="F96">
        <v>10.573</v>
      </c>
      <c r="G96">
        <v>439</v>
      </c>
      <c r="H96">
        <v>498</v>
      </c>
      <c r="I96">
        <v>457.80099999999999</v>
      </c>
      <c r="J96">
        <v>0</v>
      </c>
      <c r="K96">
        <f t="shared" si="1"/>
        <v>3.5749999999999886</v>
      </c>
    </row>
    <row r="97" spans="1:11">
      <c r="B97">
        <v>2</v>
      </c>
      <c r="C97" t="s">
        <v>188</v>
      </c>
      <c r="D97">
        <v>131</v>
      </c>
      <c r="E97">
        <v>457.79399999999998</v>
      </c>
      <c r="F97">
        <v>9.49</v>
      </c>
      <c r="G97">
        <v>435</v>
      </c>
      <c r="H97">
        <v>478</v>
      </c>
      <c r="I97">
        <v>458.58699999999999</v>
      </c>
      <c r="J97">
        <v>0</v>
      </c>
      <c r="K97">
        <f t="shared" si="1"/>
        <v>-0.79300000000000637</v>
      </c>
    </row>
    <row r="98" spans="1:11">
      <c r="A98">
        <v>35</v>
      </c>
      <c r="B98">
        <v>1</v>
      </c>
      <c r="C98" t="s">
        <v>189</v>
      </c>
      <c r="D98">
        <v>109</v>
      </c>
      <c r="E98">
        <v>462.596</v>
      </c>
      <c r="F98">
        <v>10.002000000000001</v>
      </c>
      <c r="G98">
        <v>436</v>
      </c>
      <c r="H98">
        <v>492</v>
      </c>
      <c r="I98">
        <v>458.608</v>
      </c>
      <c r="J98">
        <v>0</v>
      </c>
      <c r="K98">
        <f t="shared" si="1"/>
        <v>3.9879999999999995</v>
      </c>
    </row>
    <row r="99" spans="1:11">
      <c r="B99">
        <v>2</v>
      </c>
      <c r="C99" t="s">
        <v>190</v>
      </c>
      <c r="D99">
        <v>179</v>
      </c>
      <c r="E99">
        <v>459.52</v>
      </c>
      <c r="F99">
        <v>10.173</v>
      </c>
      <c r="G99">
        <v>429</v>
      </c>
      <c r="H99">
        <v>484</v>
      </c>
      <c r="I99">
        <v>460.34300000000002</v>
      </c>
      <c r="J99">
        <v>0</v>
      </c>
      <c r="K99">
        <f t="shared" si="1"/>
        <v>-0.82300000000003593</v>
      </c>
    </row>
    <row r="100" spans="1:11">
      <c r="B100">
        <v>3</v>
      </c>
      <c r="C100" t="s">
        <v>191</v>
      </c>
      <c r="D100">
        <v>238</v>
      </c>
      <c r="E100">
        <v>463.38200000000001</v>
      </c>
      <c r="F100">
        <v>10.542</v>
      </c>
      <c r="G100">
        <v>431</v>
      </c>
      <c r="H100">
        <v>508</v>
      </c>
      <c r="I100">
        <v>460.48200000000003</v>
      </c>
      <c r="J100">
        <v>0</v>
      </c>
      <c r="K100">
        <f t="shared" si="1"/>
        <v>2.8999999999999773</v>
      </c>
    </row>
    <row r="101" spans="1:11">
      <c r="B101">
        <v>4</v>
      </c>
      <c r="C101" t="s">
        <v>192</v>
      </c>
      <c r="D101">
        <v>206</v>
      </c>
      <c r="E101">
        <v>457.36900000000003</v>
      </c>
      <c r="F101">
        <v>10.595000000000001</v>
      </c>
      <c r="G101">
        <v>416</v>
      </c>
      <c r="H101">
        <v>488</v>
      </c>
      <c r="I101">
        <v>455.49</v>
      </c>
      <c r="J101">
        <v>0</v>
      </c>
      <c r="K101">
        <f t="shared" si="1"/>
        <v>1.8790000000000191</v>
      </c>
    </row>
    <row r="102" spans="1:11">
      <c r="A102">
        <v>36</v>
      </c>
      <c r="B102">
        <v>1</v>
      </c>
      <c r="C102" t="s">
        <v>193</v>
      </c>
      <c r="D102">
        <v>172</v>
      </c>
      <c r="E102">
        <v>463.83699999999999</v>
      </c>
      <c r="F102">
        <v>10.834</v>
      </c>
      <c r="G102">
        <v>442</v>
      </c>
      <c r="H102">
        <v>491</v>
      </c>
      <c r="I102">
        <v>459.88099999999997</v>
      </c>
      <c r="J102">
        <v>0</v>
      </c>
      <c r="K102">
        <f t="shared" si="1"/>
        <v>3.9560000000000173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054B-F66C-1446-BA3F-833501DF425C}">
  <dimension ref="A1:K104"/>
  <sheetViews>
    <sheetView topLeftCell="A78" workbookViewId="0">
      <selection activeCell="A90" sqref="A90:XFD90"/>
    </sheetView>
  </sheetViews>
  <sheetFormatPr baseColWidth="10" defaultColWidth="11.5703125" defaultRowHeight="20"/>
  <sheetData>
    <row r="1" spans="1:11">
      <c r="A1" t="s">
        <v>0</v>
      </c>
      <c r="B1" t="s">
        <v>1</v>
      </c>
      <c r="C1" t="s">
        <v>91</v>
      </c>
      <c r="D1" t="s">
        <v>92</v>
      </c>
    </row>
    <row r="2" spans="1:11">
      <c r="A2">
        <f>IF(mCherry_at_6hr!A2="","",mCherry_at_6hr!A2)</f>
        <v>1</v>
      </c>
      <c r="B2">
        <f>IF(mCherry_at_6hr!B2="","",mCherry_at_6hr!B2)</f>
        <v>1</v>
      </c>
      <c r="C2">
        <f>COUNT(D2:Z2)</f>
        <v>7</v>
      </c>
      <c r="D2">
        <v>251</v>
      </c>
      <c r="E2">
        <v>221</v>
      </c>
      <c r="F2">
        <v>198</v>
      </c>
      <c r="G2">
        <v>173</v>
      </c>
      <c r="H2">
        <v>150</v>
      </c>
      <c r="I2">
        <v>119</v>
      </c>
      <c r="J2">
        <v>87</v>
      </c>
    </row>
    <row r="3" spans="1:11">
      <c r="A3" t="str">
        <f>IF(mCherry_at_6hr!A3="","",mCherry_at_6hr!A3)</f>
        <v/>
      </c>
      <c r="B3">
        <f>IF(mCherry_at_6hr!B3="","",mCherry_at_6hr!B3)</f>
        <v>2</v>
      </c>
      <c r="C3">
        <f t="shared" ref="C3:C66" si="0">COUNT(D3:Z3)</f>
        <v>7</v>
      </c>
      <c r="D3">
        <v>243</v>
      </c>
      <c r="E3">
        <v>216</v>
      </c>
      <c r="F3">
        <v>196</v>
      </c>
      <c r="G3">
        <v>168</v>
      </c>
      <c r="H3">
        <v>141</v>
      </c>
      <c r="I3">
        <v>116</v>
      </c>
      <c r="J3">
        <v>85</v>
      </c>
    </row>
    <row r="4" spans="1:11">
      <c r="A4" t="str">
        <f>IF(mCherry_at_6hr!A4="","",mCherry_at_6hr!A4)</f>
        <v/>
      </c>
      <c r="B4">
        <f>IF(mCherry_at_6hr!B4="","",mCherry_at_6hr!B4)</f>
        <v>3</v>
      </c>
      <c r="C4">
        <f t="shared" si="0"/>
        <v>7</v>
      </c>
      <c r="D4">
        <v>237</v>
      </c>
      <c r="E4">
        <v>208</v>
      </c>
      <c r="F4">
        <v>192</v>
      </c>
      <c r="G4">
        <v>171</v>
      </c>
      <c r="H4">
        <v>132</v>
      </c>
      <c r="I4">
        <v>110</v>
      </c>
      <c r="J4">
        <v>84</v>
      </c>
    </row>
    <row r="5" spans="1:11">
      <c r="A5">
        <f>IF(mCherry_at_6hr!A5="","",mCherry_at_6hr!A5)</f>
        <v>2</v>
      </c>
      <c r="B5">
        <f>IF(mCherry_at_6hr!B5="","",mCherry_at_6hr!B5)</f>
        <v>1</v>
      </c>
      <c r="C5">
        <f t="shared" si="0"/>
        <v>8</v>
      </c>
      <c r="D5">
        <v>244</v>
      </c>
      <c r="E5">
        <v>224</v>
      </c>
      <c r="F5">
        <v>187</v>
      </c>
      <c r="G5">
        <v>159</v>
      </c>
      <c r="H5">
        <v>143</v>
      </c>
      <c r="I5">
        <v>117</v>
      </c>
      <c r="J5">
        <v>99</v>
      </c>
      <c r="K5">
        <v>86</v>
      </c>
    </row>
    <row r="6" spans="1:11">
      <c r="A6" t="str">
        <f>IF(mCherry_at_6hr!A6="","",mCherry_at_6hr!A6)</f>
        <v/>
      </c>
      <c r="B6">
        <f>IF(mCherry_at_6hr!B6="","",mCherry_at_6hr!B6)</f>
        <v>2</v>
      </c>
      <c r="C6">
        <f t="shared" si="0"/>
        <v>6</v>
      </c>
      <c r="D6">
        <v>236</v>
      </c>
      <c r="E6">
        <v>214</v>
      </c>
      <c r="F6">
        <v>182</v>
      </c>
      <c r="G6">
        <v>152</v>
      </c>
      <c r="H6">
        <v>117</v>
      </c>
      <c r="I6">
        <v>94</v>
      </c>
    </row>
    <row r="7" spans="1:11">
      <c r="A7">
        <f>IF(mCherry_at_6hr!A7="","",mCherry_at_6hr!A7)</f>
        <v>5</v>
      </c>
      <c r="B7">
        <f>IF(mCherry_at_6hr!B7="","",mCherry_at_6hr!B7)</f>
        <v>1</v>
      </c>
      <c r="C7">
        <f t="shared" si="0"/>
        <v>5</v>
      </c>
      <c r="D7">
        <v>226</v>
      </c>
      <c r="E7">
        <v>204</v>
      </c>
      <c r="F7">
        <v>176</v>
      </c>
      <c r="G7">
        <v>130</v>
      </c>
      <c r="H7">
        <v>98</v>
      </c>
    </row>
    <row r="8" spans="1:11">
      <c r="A8" t="str">
        <f>IF(mCherry_at_6hr!A8="","",mCherry_at_6hr!A8)</f>
        <v/>
      </c>
      <c r="B8">
        <f>IF(mCherry_at_6hr!B8="","",mCherry_at_6hr!B8)</f>
        <v>2</v>
      </c>
      <c r="C8">
        <f t="shared" si="0"/>
        <v>5</v>
      </c>
      <c r="D8">
        <v>228</v>
      </c>
      <c r="E8">
        <v>203</v>
      </c>
      <c r="F8">
        <v>143</v>
      </c>
      <c r="G8">
        <v>112</v>
      </c>
      <c r="H8">
        <v>85</v>
      </c>
    </row>
    <row r="9" spans="1:11">
      <c r="A9" t="str">
        <f>IF(mCherry_at_6hr!A9="","",mCherry_at_6hr!A9)</f>
        <v/>
      </c>
      <c r="B9">
        <f>IF(mCherry_at_6hr!B9="","",mCherry_at_6hr!B9)</f>
        <v>3</v>
      </c>
      <c r="C9">
        <f t="shared" si="0"/>
        <v>5</v>
      </c>
      <c r="D9">
        <v>241</v>
      </c>
      <c r="E9">
        <v>209</v>
      </c>
      <c r="F9">
        <v>175</v>
      </c>
      <c r="G9">
        <v>140</v>
      </c>
      <c r="H9">
        <v>110</v>
      </c>
    </row>
    <row r="10" spans="1:11">
      <c r="A10" t="str">
        <f>IF(mCherry_at_6hr!A10="","",mCherry_at_6hr!A10)</f>
        <v/>
      </c>
      <c r="B10">
        <f>IF(mCherry_at_6hr!B10="","",mCherry_at_6hr!B10)</f>
        <v>4</v>
      </c>
      <c r="C10">
        <f t="shared" si="0"/>
        <v>5</v>
      </c>
      <c r="D10">
        <v>248</v>
      </c>
      <c r="E10">
        <v>214</v>
      </c>
      <c r="F10">
        <v>184</v>
      </c>
      <c r="G10">
        <v>140</v>
      </c>
      <c r="H10">
        <v>102</v>
      </c>
    </row>
    <row r="11" spans="1:11">
      <c r="A11">
        <f>IF(mCherry_at_6hr!A11="","",mCherry_at_6hr!A11)</f>
        <v>6</v>
      </c>
      <c r="B11">
        <f>IF(mCherry_at_6hr!B11="","",mCherry_at_6hr!B11)</f>
        <v>1</v>
      </c>
      <c r="C11">
        <f t="shared" si="0"/>
        <v>5</v>
      </c>
      <c r="D11">
        <v>248</v>
      </c>
      <c r="E11">
        <v>218</v>
      </c>
      <c r="F11">
        <v>190</v>
      </c>
      <c r="G11">
        <v>157</v>
      </c>
      <c r="H11">
        <v>100</v>
      </c>
    </row>
    <row r="12" spans="1:11">
      <c r="A12" t="str">
        <f>IF(mCherry_at_6hr!A12="","",mCherry_at_6hr!A12)</f>
        <v/>
      </c>
      <c r="B12">
        <f>IF(mCherry_at_6hr!B12="","",mCherry_at_6hr!B12)</f>
        <v>2</v>
      </c>
      <c r="C12">
        <f t="shared" si="0"/>
        <v>5</v>
      </c>
      <c r="D12">
        <v>232</v>
      </c>
      <c r="E12">
        <v>198</v>
      </c>
      <c r="F12">
        <v>154</v>
      </c>
      <c r="G12">
        <v>119</v>
      </c>
      <c r="H12">
        <v>94</v>
      </c>
    </row>
    <row r="13" spans="1:11">
      <c r="A13" t="str">
        <f>IF(mCherry_at_6hr!A13="","",mCherry_at_6hr!A13)</f>
        <v/>
      </c>
      <c r="B13">
        <f>IF(mCherry_at_6hr!B13="","",mCherry_at_6hr!B13)</f>
        <v>3</v>
      </c>
      <c r="C13">
        <f t="shared" si="0"/>
        <v>6</v>
      </c>
      <c r="D13">
        <v>246</v>
      </c>
      <c r="E13">
        <v>227</v>
      </c>
      <c r="F13">
        <v>215</v>
      </c>
      <c r="G13">
        <v>185</v>
      </c>
      <c r="H13">
        <v>149</v>
      </c>
      <c r="I13">
        <v>111</v>
      </c>
    </row>
    <row r="14" spans="1:11">
      <c r="A14" t="str">
        <f>IF(mCherry_at_6hr!A14="","",mCherry_at_6hr!A14)</f>
        <v/>
      </c>
      <c r="B14">
        <f>IF(mCherry_at_6hr!B14="","",mCherry_at_6hr!B14)</f>
        <v>4</v>
      </c>
      <c r="C14">
        <f t="shared" si="0"/>
        <v>5</v>
      </c>
      <c r="D14">
        <v>238</v>
      </c>
      <c r="E14">
        <v>200</v>
      </c>
      <c r="F14">
        <v>172</v>
      </c>
      <c r="G14">
        <v>132</v>
      </c>
      <c r="H14">
        <v>115</v>
      </c>
    </row>
    <row r="15" spans="1:11">
      <c r="A15">
        <f>IF(mCherry_at_6hr!A15="","",mCherry_at_6hr!A15)</f>
        <v>7</v>
      </c>
      <c r="B15">
        <f>IF(mCherry_at_6hr!B15="","",mCherry_at_6hr!B15)</f>
        <v>1</v>
      </c>
      <c r="C15">
        <f t="shared" si="0"/>
        <v>6</v>
      </c>
      <c r="D15">
        <v>235</v>
      </c>
      <c r="E15">
        <v>222</v>
      </c>
      <c r="F15">
        <v>183</v>
      </c>
      <c r="G15">
        <v>142</v>
      </c>
      <c r="H15">
        <v>114</v>
      </c>
      <c r="I15">
        <v>84</v>
      </c>
    </row>
    <row r="16" spans="1:11">
      <c r="A16" t="str">
        <f>IF(mCherry_at_6hr!A16="","",mCherry_at_6hr!A16)</f>
        <v/>
      </c>
      <c r="B16">
        <f>IF(mCherry_at_6hr!B16="","",mCherry_at_6hr!B16)</f>
        <v>2</v>
      </c>
      <c r="C16">
        <f t="shared" si="0"/>
        <v>8</v>
      </c>
      <c r="D16">
        <v>245</v>
      </c>
      <c r="E16">
        <v>224</v>
      </c>
      <c r="F16">
        <v>201</v>
      </c>
      <c r="G16">
        <v>181</v>
      </c>
      <c r="H16">
        <v>162</v>
      </c>
      <c r="I16">
        <v>141</v>
      </c>
      <c r="J16">
        <v>123</v>
      </c>
      <c r="K16">
        <v>98</v>
      </c>
    </row>
    <row r="17" spans="1:11">
      <c r="A17" t="str">
        <f>IF(mCherry_at_6hr!A17="","",mCherry_at_6hr!A17)</f>
        <v/>
      </c>
      <c r="B17">
        <f>IF(mCherry_at_6hr!B17="","",mCherry_at_6hr!B17)</f>
        <v>3</v>
      </c>
      <c r="C17">
        <f t="shared" si="0"/>
        <v>6</v>
      </c>
      <c r="D17">
        <v>254</v>
      </c>
      <c r="E17">
        <v>215</v>
      </c>
      <c r="F17">
        <v>187</v>
      </c>
      <c r="G17">
        <v>143</v>
      </c>
      <c r="H17">
        <v>106</v>
      </c>
      <c r="I17">
        <v>83</v>
      </c>
    </row>
    <row r="18" spans="1:11">
      <c r="A18">
        <f>IF(mCherry_at_6hr!A18="","",mCherry_at_6hr!A18)</f>
        <v>8</v>
      </c>
      <c r="B18">
        <f>IF(mCherry_at_6hr!B18="","",mCherry_at_6hr!B18)</f>
        <v>1</v>
      </c>
      <c r="C18">
        <f t="shared" si="0"/>
        <v>6</v>
      </c>
      <c r="D18">
        <v>256</v>
      </c>
      <c r="E18">
        <v>237</v>
      </c>
      <c r="F18">
        <v>198</v>
      </c>
      <c r="G18">
        <v>170</v>
      </c>
      <c r="H18">
        <v>140</v>
      </c>
      <c r="I18">
        <v>115</v>
      </c>
    </row>
    <row r="19" spans="1:11">
      <c r="A19" t="str">
        <f>IF(mCherry_at_6hr!A19="","",mCherry_at_6hr!A19)</f>
        <v/>
      </c>
      <c r="B19">
        <f>IF(mCherry_at_6hr!B19="","",mCherry_at_6hr!B19)</f>
        <v>2</v>
      </c>
      <c r="C19">
        <f t="shared" si="0"/>
        <v>5</v>
      </c>
      <c r="D19">
        <v>255</v>
      </c>
      <c r="E19">
        <v>214</v>
      </c>
      <c r="F19">
        <v>173</v>
      </c>
      <c r="G19">
        <v>135</v>
      </c>
      <c r="H19">
        <v>96</v>
      </c>
    </row>
    <row r="20" spans="1:11">
      <c r="A20">
        <f>IF(mCherry_at_6hr!A20="","",mCherry_at_6hr!A20)</f>
        <v>9</v>
      </c>
      <c r="B20">
        <f>IF(mCherry_at_6hr!B20="","",mCherry_at_6hr!B20)</f>
        <v>1</v>
      </c>
      <c r="C20">
        <f t="shared" si="0"/>
        <v>6</v>
      </c>
      <c r="D20">
        <v>238</v>
      </c>
      <c r="E20">
        <v>213</v>
      </c>
      <c r="F20">
        <v>201</v>
      </c>
      <c r="G20">
        <v>186</v>
      </c>
      <c r="H20">
        <v>160</v>
      </c>
      <c r="I20">
        <v>126</v>
      </c>
    </row>
    <row r="21" spans="1:11">
      <c r="A21" t="str">
        <f>IF(mCherry_at_6hr!A21="","",mCherry_at_6hr!A21)</f>
        <v/>
      </c>
      <c r="B21">
        <f>IF(mCherry_at_6hr!B21="","",mCherry_at_6hr!B21)</f>
        <v>2</v>
      </c>
      <c r="C21">
        <f t="shared" si="0"/>
        <v>4</v>
      </c>
      <c r="D21">
        <v>214</v>
      </c>
      <c r="E21">
        <v>173</v>
      </c>
      <c r="F21">
        <v>146</v>
      </c>
      <c r="G21">
        <v>119</v>
      </c>
    </row>
    <row r="22" spans="1:11">
      <c r="A22" t="str">
        <f>IF(mCherry_at_6hr!A22="","",mCherry_at_6hr!A22)</f>
        <v/>
      </c>
      <c r="B22">
        <f>IF(mCherry_at_6hr!B22="","",mCherry_at_6hr!B22)</f>
        <v>3</v>
      </c>
      <c r="C22">
        <f t="shared" si="0"/>
        <v>5</v>
      </c>
      <c r="D22">
        <v>242</v>
      </c>
      <c r="E22">
        <v>211</v>
      </c>
      <c r="F22">
        <v>187</v>
      </c>
      <c r="G22">
        <v>160</v>
      </c>
      <c r="H22">
        <v>121</v>
      </c>
    </row>
    <row r="23" spans="1:11">
      <c r="A23" t="str">
        <f>IF(mCherry_at_6hr!A23="","",mCherry_at_6hr!A23)</f>
        <v/>
      </c>
      <c r="B23">
        <f>IF(mCherry_at_6hr!B23="","",mCherry_at_6hr!B23)</f>
        <v>4</v>
      </c>
      <c r="C23">
        <f t="shared" si="0"/>
        <v>7</v>
      </c>
      <c r="D23">
        <v>251</v>
      </c>
      <c r="E23">
        <v>215</v>
      </c>
      <c r="F23">
        <v>188</v>
      </c>
      <c r="G23">
        <v>170</v>
      </c>
      <c r="H23">
        <v>148</v>
      </c>
      <c r="I23">
        <v>132</v>
      </c>
      <c r="J23">
        <v>120</v>
      </c>
    </row>
    <row r="24" spans="1:11">
      <c r="A24">
        <f>IF(mCherry_at_6hr!A24="","",mCherry_at_6hr!A24)</f>
        <v>10</v>
      </c>
      <c r="B24">
        <f>IF(mCherry_at_6hr!B24="","",mCherry_at_6hr!B24)</f>
        <v>1</v>
      </c>
      <c r="C24">
        <f t="shared" si="0"/>
        <v>4</v>
      </c>
      <c r="D24">
        <v>159</v>
      </c>
      <c r="E24">
        <v>136</v>
      </c>
      <c r="F24">
        <v>110</v>
      </c>
      <c r="G24">
        <v>90</v>
      </c>
    </row>
    <row r="25" spans="1:11">
      <c r="A25" t="str">
        <f>IF(mCherry_at_6hr!A25="","",mCherry_at_6hr!A25)</f>
        <v/>
      </c>
      <c r="B25">
        <f>IF(mCherry_at_6hr!B25="","",mCherry_at_6hr!B25)</f>
        <v>2</v>
      </c>
      <c r="C25">
        <f t="shared" si="0"/>
        <v>8</v>
      </c>
      <c r="D25">
        <v>251</v>
      </c>
      <c r="E25">
        <v>232</v>
      </c>
      <c r="F25">
        <v>216</v>
      </c>
      <c r="G25">
        <v>201</v>
      </c>
      <c r="H25">
        <v>181</v>
      </c>
      <c r="I25">
        <v>162</v>
      </c>
      <c r="J25">
        <v>141</v>
      </c>
      <c r="K25">
        <v>90</v>
      </c>
    </row>
    <row r="26" spans="1:11">
      <c r="A26" t="str">
        <f>IF(mCherry_at_6hr!A26="","",mCherry_at_6hr!A26)</f>
        <v/>
      </c>
      <c r="B26">
        <f>IF(mCherry_at_6hr!B26="","",mCherry_at_6hr!B26)</f>
        <v>3</v>
      </c>
      <c r="C26">
        <f t="shared" si="0"/>
        <v>5</v>
      </c>
      <c r="D26">
        <v>240</v>
      </c>
      <c r="E26">
        <v>196</v>
      </c>
      <c r="F26">
        <v>169</v>
      </c>
      <c r="G26">
        <v>125</v>
      </c>
      <c r="H26">
        <v>88</v>
      </c>
    </row>
    <row r="27" spans="1:11">
      <c r="A27">
        <f>IF(mCherry_at_6hr!A27="","",mCherry_at_6hr!A27)</f>
        <v>11</v>
      </c>
      <c r="B27">
        <f>IF(mCherry_at_6hr!B27="","",mCherry_at_6hr!B27)</f>
        <v>1</v>
      </c>
      <c r="C27">
        <f t="shared" si="0"/>
        <v>6</v>
      </c>
      <c r="D27">
        <v>242</v>
      </c>
      <c r="E27">
        <v>218</v>
      </c>
      <c r="F27">
        <v>196</v>
      </c>
      <c r="G27">
        <v>182</v>
      </c>
      <c r="H27">
        <v>117</v>
      </c>
      <c r="I27">
        <v>91</v>
      </c>
    </row>
    <row r="28" spans="1:11">
      <c r="A28" t="str">
        <f>IF(mCherry_at_6hr!A28="","",mCherry_at_6hr!A28)</f>
        <v/>
      </c>
      <c r="B28">
        <f>IF(mCherry_at_6hr!B28="","",mCherry_at_6hr!B28)</f>
        <v>2</v>
      </c>
      <c r="C28">
        <f t="shared" si="0"/>
        <v>6</v>
      </c>
      <c r="D28">
        <v>250</v>
      </c>
      <c r="E28">
        <v>229</v>
      </c>
      <c r="F28">
        <v>198</v>
      </c>
      <c r="G28">
        <v>184</v>
      </c>
      <c r="H28">
        <v>148</v>
      </c>
      <c r="I28">
        <v>104</v>
      </c>
    </row>
    <row r="29" spans="1:11">
      <c r="A29">
        <f>IF(mCherry_at_6hr!A29="","",mCherry_at_6hr!A29)</f>
        <v>12</v>
      </c>
      <c r="B29">
        <f>IF(mCherry_at_6hr!B29="","",mCherry_at_6hr!B29)</f>
        <v>1</v>
      </c>
      <c r="C29">
        <f t="shared" si="0"/>
        <v>5</v>
      </c>
      <c r="D29">
        <v>226</v>
      </c>
      <c r="E29">
        <v>205</v>
      </c>
      <c r="F29">
        <v>197</v>
      </c>
      <c r="G29">
        <v>131</v>
      </c>
      <c r="H29">
        <v>98</v>
      </c>
    </row>
    <row r="30" spans="1:11">
      <c r="A30" t="str">
        <f>IF(mCherry_at_6hr!A30="","",mCherry_at_6hr!A30)</f>
        <v/>
      </c>
      <c r="B30">
        <f>IF(mCherry_at_6hr!B30="","",mCherry_at_6hr!B30)</f>
        <v>2</v>
      </c>
      <c r="C30">
        <f t="shared" si="0"/>
        <v>6</v>
      </c>
      <c r="D30">
        <v>230</v>
      </c>
      <c r="E30">
        <v>210</v>
      </c>
      <c r="F30">
        <v>185</v>
      </c>
      <c r="G30">
        <v>164</v>
      </c>
      <c r="H30">
        <v>131</v>
      </c>
      <c r="I30">
        <v>96</v>
      </c>
    </row>
    <row r="31" spans="1:11">
      <c r="A31" t="str">
        <f>IF(mCherry_at_6hr!A31="","",mCherry_at_6hr!A31)</f>
        <v/>
      </c>
      <c r="B31">
        <f>IF(mCherry_at_6hr!B31="","",mCherry_at_6hr!B31)</f>
        <v>3</v>
      </c>
      <c r="C31">
        <f t="shared" si="0"/>
        <v>6</v>
      </c>
      <c r="D31">
        <v>225</v>
      </c>
      <c r="E31">
        <v>190</v>
      </c>
      <c r="F31">
        <v>173</v>
      </c>
      <c r="G31">
        <v>147</v>
      </c>
      <c r="H31">
        <v>132</v>
      </c>
      <c r="I31">
        <v>90</v>
      </c>
    </row>
    <row r="32" spans="1:11">
      <c r="A32">
        <f>IF(mCherry_at_6hr!A32="","",mCherry_at_6hr!A32)</f>
        <v>13</v>
      </c>
      <c r="B32">
        <f>IF(mCherry_at_6hr!B32="","",mCherry_at_6hr!B32)</f>
        <v>1</v>
      </c>
      <c r="C32">
        <f t="shared" si="0"/>
        <v>5</v>
      </c>
      <c r="D32">
        <v>239</v>
      </c>
      <c r="E32">
        <v>225</v>
      </c>
      <c r="F32">
        <v>196</v>
      </c>
      <c r="G32">
        <v>133</v>
      </c>
      <c r="H32">
        <v>86</v>
      </c>
    </row>
    <row r="33" spans="1:11">
      <c r="A33" t="str">
        <f>IF(mCherry_at_6hr!A33="","",mCherry_at_6hr!A33)</f>
        <v/>
      </c>
      <c r="B33">
        <f>IF(mCherry_at_6hr!B33="","",mCherry_at_6hr!B33)</f>
        <v>2</v>
      </c>
      <c r="C33">
        <f t="shared" si="0"/>
        <v>7</v>
      </c>
      <c r="D33">
        <v>324</v>
      </c>
      <c r="E33">
        <v>199</v>
      </c>
      <c r="F33">
        <v>178</v>
      </c>
      <c r="G33">
        <v>157</v>
      </c>
      <c r="H33">
        <v>143</v>
      </c>
      <c r="I33">
        <v>107</v>
      </c>
      <c r="J33">
        <v>80</v>
      </c>
    </row>
    <row r="34" spans="1:11">
      <c r="A34" t="str">
        <f>IF(mCherry_at_6hr!A34="","",mCherry_at_6hr!A34)</f>
        <v/>
      </c>
      <c r="B34">
        <f>IF(mCherry_at_6hr!B34="","",mCherry_at_6hr!B34)</f>
        <v>3</v>
      </c>
      <c r="C34">
        <f t="shared" si="0"/>
        <v>5</v>
      </c>
      <c r="D34">
        <v>236</v>
      </c>
      <c r="E34">
        <v>202</v>
      </c>
      <c r="F34">
        <v>164</v>
      </c>
      <c r="G34">
        <v>141</v>
      </c>
      <c r="H34">
        <v>112</v>
      </c>
    </row>
    <row r="35" spans="1:11">
      <c r="A35">
        <f>IF(mCherry_at_6hr!A35="","",mCherry_at_6hr!A35)</f>
        <v>14</v>
      </c>
      <c r="B35">
        <f>IF(mCherry_at_6hr!B35="","",mCherry_at_6hr!B35)</f>
        <v>1</v>
      </c>
      <c r="C35">
        <f t="shared" si="0"/>
        <v>6</v>
      </c>
      <c r="D35">
        <v>244</v>
      </c>
      <c r="E35">
        <v>211</v>
      </c>
      <c r="F35">
        <v>167</v>
      </c>
      <c r="G35">
        <v>139</v>
      </c>
      <c r="H35">
        <v>122</v>
      </c>
      <c r="I35">
        <v>93</v>
      </c>
    </row>
    <row r="36" spans="1:11">
      <c r="A36" t="str">
        <f>IF(mCherry_at_6hr!A36="","",mCherry_at_6hr!A36)</f>
        <v/>
      </c>
      <c r="B36">
        <f>IF(mCherry_at_6hr!B36="","",mCherry_at_6hr!B36)</f>
        <v>2</v>
      </c>
      <c r="C36">
        <f t="shared" si="0"/>
        <v>8</v>
      </c>
      <c r="D36">
        <v>246</v>
      </c>
      <c r="E36">
        <v>226</v>
      </c>
      <c r="F36">
        <v>199</v>
      </c>
      <c r="G36">
        <v>180</v>
      </c>
      <c r="H36">
        <v>164</v>
      </c>
      <c r="I36">
        <v>139</v>
      </c>
      <c r="J36">
        <v>119</v>
      </c>
      <c r="K36">
        <v>98</v>
      </c>
    </row>
    <row r="37" spans="1:11">
      <c r="A37" t="str">
        <f>IF(mCherry_at_6hr!A37="","",mCherry_at_6hr!A37)</f>
        <v/>
      </c>
      <c r="B37">
        <f>IF(mCherry_at_6hr!B37="","",mCherry_at_6hr!B37)</f>
        <v>3</v>
      </c>
      <c r="C37">
        <f t="shared" si="0"/>
        <v>3</v>
      </c>
      <c r="D37">
        <v>242</v>
      </c>
      <c r="E37">
        <v>191</v>
      </c>
      <c r="F37">
        <v>129</v>
      </c>
    </row>
    <row r="38" spans="1:11">
      <c r="A38" t="str">
        <f>IF(mCherry_at_6hr!A38="","",mCherry_at_6hr!A38)</f>
        <v/>
      </c>
      <c r="B38">
        <f>IF(mCherry_at_6hr!B38="","",mCherry_at_6hr!B38)</f>
        <v>4</v>
      </c>
      <c r="C38">
        <f t="shared" si="0"/>
        <v>5</v>
      </c>
      <c r="D38">
        <v>226</v>
      </c>
      <c r="E38">
        <v>186</v>
      </c>
      <c r="F38">
        <v>164</v>
      </c>
      <c r="G38">
        <v>146</v>
      </c>
      <c r="H38">
        <v>95</v>
      </c>
    </row>
    <row r="39" spans="1:11">
      <c r="A39">
        <f>IF(mCherry_at_6hr!A39="","",mCherry_at_6hr!A39)</f>
        <v>15</v>
      </c>
      <c r="B39">
        <f>IF(mCherry_at_6hr!B39="","",mCherry_at_6hr!B39)</f>
        <v>1</v>
      </c>
      <c r="C39">
        <f t="shared" si="0"/>
        <v>7</v>
      </c>
      <c r="D39">
        <v>242</v>
      </c>
      <c r="E39">
        <v>210</v>
      </c>
      <c r="F39">
        <v>182</v>
      </c>
      <c r="G39">
        <v>156</v>
      </c>
      <c r="H39">
        <v>132</v>
      </c>
      <c r="I39">
        <v>109</v>
      </c>
      <c r="J39">
        <v>88</v>
      </c>
    </row>
    <row r="40" spans="1:11">
      <c r="A40" t="str">
        <f>IF(mCherry_at_6hr!A40="","",mCherry_at_6hr!A40)</f>
        <v/>
      </c>
      <c r="B40">
        <f>IF(mCherry_at_6hr!B40="","",mCherry_at_6hr!B40)</f>
        <v>2</v>
      </c>
      <c r="C40">
        <f t="shared" si="0"/>
        <v>6</v>
      </c>
      <c r="D40">
        <v>253</v>
      </c>
      <c r="E40">
        <v>229</v>
      </c>
      <c r="F40">
        <v>211</v>
      </c>
      <c r="G40">
        <v>195</v>
      </c>
      <c r="H40">
        <v>151</v>
      </c>
      <c r="I40">
        <v>79</v>
      </c>
    </row>
    <row r="41" spans="1:11">
      <c r="A41" t="str">
        <f>IF(mCherry_at_6hr!A41="","",mCherry_at_6hr!A41)</f>
        <v/>
      </c>
      <c r="B41">
        <f>IF(mCherry_at_6hr!B41="","",mCherry_at_6hr!B41)</f>
        <v>3</v>
      </c>
      <c r="C41">
        <f t="shared" si="0"/>
        <v>7</v>
      </c>
      <c r="D41">
        <v>252</v>
      </c>
      <c r="E41">
        <v>234</v>
      </c>
      <c r="F41">
        <v>199</v>
      </c>
      <c r="G41">
        <v>170</v>
      </c>
      <c r="H41">
        <v>149</v>
      </c>
      <c r="I41">
        <v>131</v>
      </c>
      <c r="J41">
        <v>113</v>
      </c>
    </row>
    <row r="42" spans="1:11">
      <c r="A42" t="str">
        <f>IF(mCherry_at_6hr!A42="","",mCherry_at_6hr!A42)</f>
        <v/>
      </c>
      <c r="B42">
        <f>IF(mCherry_at_6hr!B42="","",mCherry_at_6hr!B42)</f>
        <v>4</v>
      </c>
      <c r="C42">
        <f t="shared" si="0"/>
        <v>6</v>
      </c>
      <c r="D42">
        <v>241</v>
      </c>
      <c r="E42">
        <v>217</v>
      </c>
      <c r="F42">
        <v>178</v>
      </c>
      <c r="G42">
        <v>152</v>
      </c>
      <c r="H42">
        <v>135</v>
      </c>
      <c r="I42">
        <v>95</v>
      </c>
    </row>
    <row r="43" spans="1:11">
      <c r="A43" t="str">
        <f>IF(mCherry_at_6hr!A43="","",mCherry_at_6hr!A43)</f>
        <v/>
      </c>
      <c r="B43">
        <f>IF(mCherry_at_6hr!B43="","",mCherry_at_6hr!B43)</f>
        <v>5</v>
      </c>
      <c r="C43">
        <f t="shared" si="0"/>
        <v>5</v>
      </c>
      <c r="D43">
        <v>238</v>
      </c>
      <c r="E43">
        <v>206</v>
      </c>
      <c r="F43">
        <v>175</v>
      </c>
      <c r="G43">
        <v>121</v>
      </c>
      <c r="H43">
        <v>87</v>
      </c>
    </row>
    <row r="44" spans="1:11">
      <c r="A44">
        <f>IF(mCherry_at_6hr!A44="","",mCherry_at_6hr!A44)</f>
        <v>16</v>
      </c>
      <c r="B44">
        <f>IF(mCherry_at_6hr!B44="","",mCherry_at_6hr!B44)</f>
        <v>1</v>
      </c>
      <c r="C44">
        <f t="shared" si="0"/>
        <v>6</v>
      </c>
      <c r="D44">
        <v>254</v>
      </c>
      <c r="E44">
        <v>234</v>
      </c>
      <c r="F44">
        <v>174</v>
      </c>
      <c r="G44">
        <v>154</v>
      </c>
      <c r="H44">
        <v>130</v>
      </c>
      <c r="I44">
        <v>101</v>
      </c>
    </row>
    <row r="45" spans="1:11">
      <c r="A45" t="str">
        <f>IF(mCherry_at_6hr!A45="","",mCherry_at_6hr!A45)</f>
        <v/>
      </c>
      <c r="B45">
        <f>IF(mCherry_at_6hr!B45="","",mCherry_at_6hr!B45)</f>
        <v>2</v>
      </c>
      <c r="C45">
        <f t="shared" si="0"/>
        <v>6</v>
      </c>
      <c r="D45">
        <v>239</v>
      </c>
      <c r="E45">
        <v>217</v>
      </c>
      <c r="F45">
        <v>175</v>
      </c>
      <c r="G45">
        <v>140</v>
      </c>
      <c r="H45">
        <v>114</v>
      </c>
      <c r="I45">
        <v>81</v>
      </c>
    </row>
    <row r="46" spans="1:11">
      <c r="A46">
        <f>IF(mCherry_at_6hr!A46="","",mCherry_at_6hr!A46)</f>
        <v>17</v>
      </c>
      <c r="B46">
        <f>IF(mCherry_at_6hr!B46="","",mCherry_at_6hr!B46)</f>
        <v>1</v>
      </c>
      <c r="C46">
        <f t="shared" si="0"/>
        <v>7</v>
      </c>
      <c r="D46">
        <v>246</v>
      </c>
      <c r="E46">
        <v>223</v>
      </c>
      <c r="F46">
        <v>200</v>
      </c>
      <c r="G46">
        <v>176</v>
      </c>
      <c r="H46">
        <v>158</v>
      </c>
      <c r="I46">
        <v>123</v>
      </c>
      <c r="J46">
        <v>88</v>
      </c>
    </row>
    <row r="47" spans="1:11">
      <c r="A47">
        <f>IF(mCherry_at_6hr!A47="","",mCherry_at_6hr!A47)</f>
        <v>18</v>
      </c>
      <c r="B47">
        <f>IF(mCherry_at_6hr!B47="","",mCherry_at_6hr!B47)</f>
        <v>1</v>
      </c>
      <c r="C47">
        <f t="shared" si="0"/>
        <v>5</v>
      </c>
      <c r="D47">
        <v>240</v>
      </c>
      <c r="E47">
        <v>216</v>
      </c>
      <c r="F47">
        <v>180</v>
      </c>
      <c r="G47">
        <v>114</v>
      </c>
      <c r="H47">
        <v>89</v>
      </c>
    </row>
    <row r="48" spans="1:11">
      <c r="A48" t="str">
        <f>IF(mCherry_at_6hr!A48="","",mCherry_at_6hr!A48)</f>
        <v/>
      </c>
      <c r="B48">
        <f>IF(mCherry_at_6hr!B48="","",mCherry_at_6hr!B48)</f>
        <v>2</v>
      </c>
      <c r="C48">
        <f t="shared" si="0"/>
        <v>6</v>
      </c>
      <c r="D48">
        <v>242</v>
      </c>
      <c r="E48">
        <v>228</v>
      </c>
      <c r="F48">
        <v>192</v>
      </c>
      <c r="G48">
        <v>169</v>
      </c>
      <c r="H48">
        <v>154</v>
      </c>
      <c r="I48">
        <v>136</v>
      </c>
    </row>
    <row r="49" spans="1:11">
      <c r="A49" t="str">
        <f>IF(mCherry_at_6hr!A49="","",mCherry_at_6hr!A49)</f>
        <v/>
      </c>
      <c r="B49">
        <f>IF(mCherry_at_6hr!B49="","",mCherry_at_6hr!B49)</f>
        <v>3</v>
      </c>
      <c r="C49">
        <f t="shared" si="0"/>
        <v>5</v>
      </c>
      <c r="D49">
        <v>253</v>
      </c>
      <c r="E49">
        <v>225</v>
      </c>
      <c r="F49">
        <v>213</v>
      </c>
      <c r="G49">
        <v>179</v>
      </c>
      <c r="H49">
        <v>109</v>
      </c>
    </row>
    <row r="50" spans="1:11">
      <c r="A50" t="str">
        <f>IF(mCherry_at_6hr!A50="","",mCherry_at_6hr!A50)</f>
        <v/>
      </c>
      <c r="B50">
        <f>IF(mCherry_at_6hr!B50="","",mCherry_at_6hr!B50)</f>
        <v>4</v>
      </c>
      <c r="C50">
        <f t="shared" si="0"/>
        <v>5</v>
      </c>
      <c r="D50">
        <v>225</v>
      </c>
      <c r="E50">
        <v>186</v>
      </c>
      <c r="F50">
        <v>166</v>
      </c>
      <c r="G50">
        <v>128</v>
      </c>
      <c r="H50">
        <v>107</v>
      </c>
    </row>
    <row r="51" spans="1:11">
      <c r="A51">
        <f>IF(mCherry_at_6hr!A51="","",mCherry_at_6hr!A51)</f>
        <v>19</v>
      </c>
      <c r="B51">
        <f>IF(mCherry_at_6hr!B51="","",mCherry_at_6hr!B51)</f>
        <v>1</v>
      </c>
      <c r="C51">
        <f t="shared" si="0"/>
        <v>6</v>
      </c>
      <c r="D51">
        <v>240</v>
      </c>
      <c r="E51">
        <v>216</v>
      </c>
      <c r="F51">
        <v>195</v>
      </c>
      <c r="G51">
        <v>175</v>
      </c>
      <c r="H51">
        <v>141</v>
      </c>
      <c r="I51">
        <v>90</v>
      </c>
    </row>
    <row r="52" spans="1:11">
      <c r="A52" t="str">
        <f>IF(mCherry_at_6hr!A52="","",mCherry_at_6hr!A52)</f>
        <v/>
      </c>
      <c r="B52">
        <f>IF(mCherry_at_6hr!B52="","",mCherry_at_6hr!B52)</f>
        <v>2</v>
      </c>
      <c r="C52">
        <f t="shared" si="0"/>
        <v>7</v>
      </c>
      <c r="D52">
        <v>256</v>
      </c>
      <c r="E52">
        <v>225</v>
      </c>
      <c r="F52">
        <v>190</v>
      </c>
      <c r="G52">
        <v>158</v>
      </c>
      <c r="H52">
        <v>142</v>
      </c>
      <c r="I52">
        <v>118</v>
      </c>
      <c r="J52">
        <v>91</v>
      </c>
    </row>
    <row r="53" spans="1:11">
      <c r="A53" t="str">
        <f>IF(mCherry_at_6hr!A53="","",mCherry_at_6hr!A53)</f>
        <v/>
      </c>
      <c r="B53">
        <f>IF(mCherry_at_6hr!B53="","",mCherry_at_6hr!B53)</f>
        <v>3</v>
      </c>
      <c r="C53">
        <f t="shared" si="0"/>
        <v>6</v>
      </c>
      <c r="D53">
        <v>247</v>
      </c>
      <c r="E53">
        <v>209</v>
      </c>
      <c r="F53">
        <v>183</v>
      </c>
      <c r="G53">
        <v>162</v>
      </c>
      <c r="H53">
        <v>134</v>
      </c>
      <c r="I53">
        <v>93</v>
      </c>
    </row>
    <row r="54" spans="1:11">
      <c r="A54">
        <f>IF(mCherry_at_6hr!A54="","",mCherry_at_6hr!A54)</f>
        <v>20</v>
      </c>
      <c r="B54">
        <f>IF(mCherry_at_6hr!B54="","",mCherry_at_6hr!B54)</f>
        <v>1</v>
      </c>
      <c r="C54">
        <f t="shared" si="0"/>
        <v>5</v>
      </c>
      <c r="D54">
        <v>222</v>
      </c>
      <c r="E54">
        <v>187</v>
      </c>
      <c r="F54">
        <v>164</v>
      </c>
      <c r="G54">
        <v>133</v>
      </c>
      <c r="H54">
        <v>87</v>
      </c>
    </row>
    <row r="55" spans="1:11">
      <c r="A55">
        <f>IF(mCherry_at_6hr!A55="","",mCherry_at_6hr!A55)</f>
        <v>21</v>
      </c>
      <c r="B55">
        <f>IF(mCherry_at_6hr!B55="","",mCherry_at_6hr!B55)</f>
        <v>1</v>
      </c>
      <c r="C55">
        <f t="shared" si="0"/>
        <v>6</v>
      </c>
      <c r="D55">
        <v>247</v>
      </c>
      <c r="E55">
        <v>226</v>
      </c>
      <c r="F55">
        <v>195</v>
      </c>
      <c r="G55">
        <v>172</v>
      </c>
      <c r="H55">
        <v>124</v>
      </c>
      <c r="I55">
        <v>93</v>
      </c>
    </row>
    <row r="56" spans="1:11">
      <c r="A56" t="str">
        <f>IF(mCherry_at_6hr!A56="","",mCherry_at_6hr!A56)</f>
        <v/>
      </c>
      <c r="B56">
        <f>IF(mCherry_at_6hr!B56="","",mCherry_at_6hr!B56)</f>
        <v>2</v>
      </c>
      <c r="C56">
        <f t="shared" si="0"/>
        <v>6</v>
      </c>
      <c r="D56">
        <v>232</v>
      </c>
      <c r="E56">
        <v>208</v>
      </c>
      <c r="F56">
        <v>180</v>
      </c>
      <c r="G56">
        <v>146</v>
      </c>
      <c r="H56">
        <v>123</v>
      </c>
      <c r="I56">
        <v>102</v>
      </c>
    </row>
    <row r="57" spans="1:11">
      <c r="A57" t="str">
        <f>IF(mCherry_at_6hr!A57="","",mCherry_at_6hr!A57)</f>
        <v/>
      </c>
      <c r="B57">
        <f>IF(mCherry_at_6hr!B57="","",mCherry_at_6hr!B57)</f>
        <v>3</v>
      </c>
      <c r="C57">
        <f t="shared" si="0"/>
        <v>6</v>
      </c>
      <c r="D57">
        <v>254</v>
      </c>
      <c r="E57">
        <v>209</v>
      </c>
      <c r="F57">
        <v>188</v>
      </c>
      <c r="G57">
        <v>164</v>
      </c>
      <c r="H57">
        <v>134</v>
      </c>
      <c r="I57">
        <v>90</v>
      </c>
    </row>
    <row r="58" spans="1:11">
      <c r="A58" t="str">
        <f>IF(mCherry_at_6hr!A58="","",mCherry_at_6hr!A58)</f>
        <v/>
      </c>
      <c r="B58">
        <f>IF(mCherry_at_6hr!B58="","",mCherry_at_6hr!B58)</f>
        <v>4</v>
      </c>
      <c r="C58">
        <f t="shared" si="0"/>
        <v>6</v>
      </c>
      <c r="D58">
        <v>236</v>
      </c>
      <c r="E58">
        <v>210</v>
      </c>
      <c r="F58">
        <v>185</v>
      </c>
      <c r="G58">
        <v>161</v>
      </c>
      <c r="H58">
        <v>117</v>
      </c>
      <c r="I58">
        <v>102</v>
      </c>
    </row>
    <row r="59" spans="1:11">
      <c r="A59">
        <f>IF(mCherry_at_6hr!A59="","",mCherry_at_6hr!A59)</f>
        <v>23</v>
      </c>
      <c r="B59">
        <f>IF(mCherry_at_6hr!B59="","",mCherry_at_6hr!B59)</f>
        <v>1</v>
      </c>
      <c r="C59">
        <f t="shared" si="0"/>
        <v>7</v>
      </c>
      <c r="D59">
        <v>256</v>
      </c>
      <c r="E59">
        <v>227</v>
      </c>
      <c r="F59">
        <v>207</v>
      </c>
      <c r="G59">
        <v>183</v>
      </c>
      <c r="H59">
        <v>161</v>
      </c>
      <c r="I59">
        <v>131</v>
      </c>
      <c r="J59">
        <v>108</v>
      </c>
    </row>
    <row r="60" spans="1:11">
      <c r="A60" t="str">
        <f>IF(mCherry_at_6hr!A60="","",mCherry_at_6hr!A60)</f>
        <v/>
      </c>
      <c r="B60">
        <f>IF(mCherry_at_6hr!B60="","",mCherry_at_6hr!B60)</f>
        <v>2</v>
      </c>
      <c r="C60">
        <f t="shared" si="0"/>
        <v>8</v>
      </c>
      <c r="D60">
        <v>250</v>
      </c>
      <c r="E60">
        <v>225</v>
      </c>
      <c r="F60">
        <v>208</v>
      </c>
      <c r="G60">
        <v>194</v>
      </c>
      <c r="H60">
        <v>179</v>
      </c>
      <c r="I60">
        <v>128</v>
      </c>
      <c r="J60">
        <v>97</v>
      </c>
      <c r="K60">
        <v>79</v>
      </c>
    </row>
    <row r="61" spans="1:11">
      <c r="A61" t="str">
        <f>IF(mCherry_at_6hr!A61="","",mCherry_at_6hr!A61)</f>
        <v/>
      </c>
      <c r="B61">
        <f>IF(mCherry_at_6hr!B61="","",mCherry_at_6hr!B61)</f>
        <v>3</v>
      </c>
      <c r="C61">
        <f t="shared" si="0"/>
        <v>6</v>
      </c>
      <c r="D61">
        <v>226</v>
      </c>
      <c r="E61">
        <v>192</v>
      </c>
      <c r="F61">
        <v>166</v>
      </c>
      <c r="G61">
        <v>138</v>
      </c>
      <c r="H61">
        <v>112</v>
      </c>
      <c r="I61">
        <v>85</v>
      </c>
    </row>
    <row r="62" spans="1:11">
      <c r="A62" t="str">
        <f>IF(mCherry_at_6hr!A62="","",mCherry_at_6hr!A62)</f>
        <v/>
      </c>
      <c r="B62">
        <f>IF(mCherry_at_6hr!B62="","",mCherry_at_6hr!B62)</f>
        <v>4</v>
      </c>
      <c r="C62">
        <f t="shared" si="0"/>
        <v>6</v>
      </c>
      <c r="D62">
        <v>252</v>
      </c>
      <c r="E62">
        <v>231</v>
      </c>
      <c r="F62">
        <v>181</v>
      </c>
      <c r="G62">
        <v>130</v>
      </c>
      <c r="H62">
        <v>103</v>
      </c>
      <c r="I62">
        <v>85</v>
      </c>
    </row>
    <row r="63" spans="1:11">
      <c r="A63">
        <f>IF(mCherry_at_6hr!A63="","",mCherry_at_6hr!A63)</f>
        <v>24</v>
      </c>
      <c r="B63">
        <f>IF(mCherry_at_6hr!B63="","",mCherry_at_6hr!B63)</f>
        <v>1</v>
      </c>
      <c r="C63">
        <f t="shared" si="0"/>
        <v>6</v>
      </c>
      <c r="D63">
        <v>248</v>
      </c>
      <c r="E63">
        <v>218</v>
      </c>
      <c r="F63">
        <v>177</v>
      </c>
      <c r="G63">
        <v>142</v>
      </c>
      <c r="H63">
        <v>115</v>
      </c>
      <c r="I63">
        <v>88</v>
      </c>
    </row>
    <row r="64" spans="1:11">
      <c r="A64" t="str">
        <f>IF(mCherry_at_6hr!A64="","",mCherry_at_6hr!A64)</f>
        <v/>
      </c>
      <c r="B64">
        <f>IF(mCherry_at_6hr!B64="","",mCherry_at_6hr!B64)</f>
        <v>2</v>
      </c>
      <c r="C64">
        <f t="shared" si="0"/>
        <v>6</v>
      </c>
      <c r="D64">
        <v>251</v>
      </c>
      <c r="E64">
        <v>228</v>
      </c>
      <c r="F64">
        <v>195</v>
      </c>
      <c r="G64">
        <v>156</v>
      </c>
      <c r="H64">
        <v>141</v>
      </c>
      <c r="I64">
        <v>99</v>
      </c>
    </row>
    <row r="65" spans="1:11">
      <c r="A65" t="str">
        <f>IF(mCherry_at_6hr!A65="","",mCherry_at_6hr!A65)</f>
        <v/>
      </c>
      <c r="B65">
        <f>IF(mCherry_at_6hr!B65="","",mCherry_at_6hr!B65)</f>
        <v>3</v>
      </c>
      <c r="C65">
        <f t="shared" si="0"/>
        <v>5</v>
      </c>
      <c r="D65">
        <v>243</v>
      </c>
      <c r="E65">
        <v>201</v>
      </c>
      <c r="F65">
        <v>178</v>
      </c>
      <c r="G65">
        <v>139</v>
      </c>
      <c r="H65">
        <v>105</v>
      </c>
    </row>
    <row r="66" spans="1:11">
      <c r="A66">
        <f>IF(mCherry_at_6hr!A66="","",mCherry_at_6hr!A66)</f>
        <v>26</v>
      </c>
      <c r="B66">
        <f>IF(mCherry_at_6hr!B66="","",mCherry_at_6hr!B66)</f>
        <v>1</v>
      </c>
      <c r="C66">
        <f t="shared" si="0"/>
        <v>5</v>
      </c>
      <c r="D66">
        <v>224</v>
      </c>
      <c r="E66">
        <v>176</v>
      </c>
      <c r="F66">
        <v>158</v>
      </c>
      <c r="G66">
        <v>143</v>
      </c>
      <c r="H66">
        <v>108</v>
      </c>
    </row>
    <row r="67" spans="1:11">
      <c r="A67" t="str">
        <f>IF(mCherry_at_6hr!A67="","",mCherry_at_6hr!A67)</f>
        <v/>
      </c>
      <c r="B67">
        <f>IF(mCherry_at_6hr!B67="","",mCherry_at_6hr!B67)</f>
        <v>2</v>
      </c>
      <c r="C67">
        <f t="shared" ref="C67:C104" si="1">COUNT(D67:Z67)</f>
        <v>7</v>
      </c>
      <c r="D67">
        <v>253</v>
      </c>
      <c r="E67">
        <v>230</v>
      </c>
      <c r="F67">
        <v>209</v>
      </c>
      <c r="G67">
        <v>179</v>
      </c>
      <c r="H67">
        <v>152</v>
      </c>
      <c r="I67">
        <v>127</v>
      </c>
      <c r="J67">
        <v>110</v>
      </c>
    </row>
    <row r="68" spans="1:11">
      <c r="A68" t="str">
        <f>IF(mCherry_at_6hr!A68="","",mCherry_at_6hr!A68)</f>
        <v/>
      </c>
      <c r="B68">
        <f>IF(mCherry_at_6hr!B68="","",mCherry_at_6hr!B68)</f>
        <v>3</v>
      </c>
      <c r="C68">
        <f t="shared" si="1"/>
        <v>5</v>
      </c>
      <c r="D68">
        <v>230</v>
      </c>
      <c r="E68">
        <v>209</v>
      </c>
      <c r="F68">
        <v>154</v>
      </c>
      <c r="G68">
        <v>127</v>
      </c>
      <c r="H68">
        <v>91</v>
      </c>
    </row>
    <row r="69" spans="1:11">
      <c r="A69">
        <f>IF(mCherry_at_6hr!A69="","",mCherry_at_6hr!A69)</f>
        <v>27</v>
      </c>
      <c r="B69">
        <f>IF(mCherry_at_6hr!B69="","",mCherry_at_6hr!B69)</f>
        <v>1</v>
      </c>
      <c r="C69">
        <f t="shared" si="1"/>
        <v>8</v>
      </c>
      <c r="D69">
        <v>239</v>
      </c>
      <c r="E69">
        <v>215</v>
      </c>
      <c r="F69">
        <v>202</v>
      </c>
      <c r="G69">
        <v>179</v>
      </c>
      <c r="H69">
        <v>160</v>
      </c>
      <c r="I69">
        <v>138</v>
      </c>
      <c r="J69">
        <v>116</v>
      </c>
      <c r="K69">
        <v>98</v>
      </c>
    </row>
    <row r="70" spans="1:11">
      <c r="A70" t="str">
        <f>IF(mCherry_at_6hr!A70="","",mCherry_at_6hr!A70)</f>
        <v/>
      </c>
      <c r="B70">
        <f>IF(mCherry_at_6hr!B70="","",mCherry_at_6hr!B70)</f>
        <v>2</v>
      </c>
      <c r="C70">
        <f t="shared" si="1"/>
        <v>7</v>
      </c>
      <c r="D70">
        <v>243</v>
      </c>
      <c r="E70">
        <v>213</v>
      </c>
      <c r="F70">
        <v>189</v>
      </c>
      <c r="G70">
        <v>154</v>
      </c>
      <c r="H70">
        <v>134</v>
      </c>
      <c r="I70">
        <v>111</v>
      </c>
      <c r="J70">
        <v>100</v>
      </c>
    </row>
    <row r="71" spans="1:11">
      <c r="A71" t="str">
        <f>IF(mCherry_at_6hr!A71="","",mCherry_at_6hr!A71)</f>
        <v/>
      </c>
      <c r="B71">
        <f>IF(mCherry_at_6hr!B71="","",mCherry_at_6hr!B71)</f>
        <v>3</v>
      </c>
      <c r="C71">
        <f t="shared" si="1"/>
        <v>6</v>
      </c>
      <c r="D71">
        <v>241</v>
      </c>
      <c r="E71">
        <v>221</v>
      </c>
      <c r="F71">
        <v>193</v>
      </c>
      <c r="G71">
        <v>146</v>
      </c>
      <c r="H71">
        <v>118</v>
      </c>
      <c r="I71">
        <v>95</v>
      </c>
    </row>
    <row r="72" spans="1:11">
      <c r="A72">
        <f>IF(mCherry_at_6hr!A72="","",mCherry_at_6hr!A72)</f>
        <v>28</v>
      </c>
      <c r="B72">
        <f>IF(mCherry_at_6hr!B72="","",mCherry_at_6hr!B72)</f>
        <v>1</v>
      </c>
      <c r="C72">
        <f t="shared" si="1"/>
        <v>6</v>
      </c>
      <c r="D72">
        <v>244</v>
      </c>
      <c r="E72">
        <v>216</v>
      </c>
      <c r="F72">
        <v>182</v>
      </c>
      <c r="G72">
        <v>159</v>
      </c>
      <c r="H72">
        <v>132</v>
      </c>
      <c r="I72">
        <v>87</v>
      </c>
    </row>
    <row r="73" spans="1:11">
      <c r="A73" t="str">
        <f>IF(mCherry_at_6hr!A73="","",mCherry_at_6hr!A73)</f>
        <v/>
      </c>
      <c r="B73">
        <f>IF(mCherry_at_6hr!B73="","",mCherry_at_6hr!B73)</f>
        <v>2</v>
      </c>
      <c r="C73">
        <f t="shared" si="1"/>
        <v>2</v>
      </c>
      <c r="D73">
        <v>189</v>
      </c>
      <c r="E73">
        <v>101</v>
      </c>
    </row>
    <row r="74" spans="1:11">
      <c r="A74">
        <f>IF(mCherry_at_6hr!A74="","",mCherry_at_6hr!A74)</f>
        <v>29</v>
      </c>
      <c r="B74">
        <f>IF(mCherry_at_6hr!B74="","",mCherry_at_6hr!B74)</f>
        <v>1</v>
      </c>
      <c r="C74">
        <f t="shared" si="1"/>
        <v>7</v>
      </c>
      <c r="D74">
        <v>254</v>
      </c>
      <c r="E74">
        <v>237</v>
      </c>
      <c r="F74">
        <v>206</v>
      </c>
      <c r="G74">
        <v>181</v>
      </c>
      <c r="H74">
        <v>161</v>
      </c>
      <c r="I74">
        <v>138</v>
      </c>
      <c r="J74">
        <v>91</v>
      </c>
    </row>
    <row r="75" spans="1:11">
      <c r="A75" t="str">
        <f>IF(mCherry_at_6hr!A75="","",mCherry_at_6hr!A75)</f>
        <v/>
      </c>
      <c r="B75">
        <f>IF(mCherry_at_6hr!B75="","",mCherry_at_6hr!B75)</f>
        <v>2</v>
      </c>
      <c r="C75">
        <f t="shared" si="1"/>
        <v>7</v>
      </c>
      <c r="D75">
        <v>251</v>
      </c>
      <c r="E75">
        <v>230</v>
      </c>
      <c r="F75">
        <v>199</v>
      </c>
      <c r="G75">
        <v>175</v>
      </c>
      <c r="H75">
        <v>153</v>
      </c>
      <c r="I75">
        <v>109</v>
      </c>
      <c r="J75">
        <v>79</v>
      </c>
    </row>
    <row r="76" spans="1:11">
      <c r="A76" t="str">
        <f>IF(mCherry_at_6hr!A76="","",mCherry_at_6hr!A76)</f>
        <v/>
      </c>
      <c r="B76">
        <f>IF(mCherry_at_6hr!B76="","",mCherry_at_6hr!B76)</f>
        <v>3</v>
      </c>
      <c r="C76">
        <f t="shared" si="1"/>
        <v>5</v>
      </c>
      <c r="D76">
        <v>248</v>
      </c>
      <c r="E76">
        <v>232</v>
      </c>
      <c r="F76">
        <v>211</v>
      </c>
      <c r="G76">
        <v>159</v>
      </c>
      <c r="H76">
        <v>102</v>
      </c>
    </row>
    <row r="77" spans="1:11">
      <c r="A77" t="str">
        <f>IF(mCherry_at_6hr!A77="","",mCherry_at_6hr!A77)</f>
        <v/>
      </c>
      <c r="B77">
        <f>IF(mCherry_at_6hr!B77="","",mCherry_at_6hr!B77)</f>
        <v>4</v>
      </c>
      <c r="C77">
        <f t="shared" si="1"/>
        <v>8</v>
      </c>
      <c r="D77">
        <v>250</v>
      </c>
      <c r="E77">
        <v>231</v>
      </c>
      <c r="F77">
        <v>193</v>
      </c>
      <c r="G77">
        <v>170</v>
      </c>
      <c r="H77">
        <v>153</v>
      </c>
      <c r="I77">
        <v>130</v>
      </c>
      <c r="J77">
        <v>116</v>
      </c>
      <c r="K77">
        <v>91</v>
      </c>
    </row>
    <row r="78" spans="1:11">
      <c r="A78">
        <f>IF(mCherry_at_6hr!A78="","",mCherry_at_6hr!A78)</f>
        <v>30</v>
      </c>
      <c r="B78">
        <f>IF(mCherry_at_6hr!B78="","",mCherry_at_6hr!B78)</f>
        <v>1</v>
      </c>
      <c r="C78">
        <f t="shared" si="1"/>
        <v>7</v>
      </c>
      <c r="D78">
        <v>247</v>
      </c>
      <c r="E78">
        <v>206</v>
      </c>
      <c r="F78">
        <v>174</v>
      </c>
      <c r="G78">
        <v>147</v>
      </c>
      <c r="H78">
        <v>129</v>
      </c>
      <c r="I78">
        <v>101</v>
      </c>
      <c r="J78">
        <v>85</v>
      </c>
    </row>
    <row r="79" spans="1:11">
      <c r="A79" t="str">
        <f>IF(mCherry_at_6hr!A79="","",mCherry_at_6hr!A79)</f>
        <v/>
      </c>
      <c r="B79">
        <f>IF(mCherry_at_6hr!B79="","",mCherry_at_6hr!B79)</f>
        <v>2</v>
      </c>
      <c r="C79">
        <f t="shared" si="1"/>
        <v>6</v>
      </c>
      <c r="D79">
        <v>246</v>
      </c>
      <c r="E79">
        <v>223</v>
      </c>
      <c r="F79">
        <v>196</v>
      </c>
      <c r="G79">
        <v>172</v>
      </c>
      <c r="H79">
        <v>153</v>
      </c>
      <c r="I79">
        <v>131</v>
      </c>
    </row>
    <row r="80" spans="1:11">
      <c r="A80" t="str">
        <f>IF(mCherry_at_6hr!A80="","",mCherry_at_6hr!A80)</f>
        <v/>
      </c>
      <c r="B80">
        <f>IF(mCherry_at_6hr!B80="","",mCherry_at_6hr!B80)</f>
        <v>3</v>
      </c>
      <c r="C80">
        <f t="shared" si="1"/>
        <v>6</v>
      </c>
      <c r="D80">
        <v>234</v>
      </c>
      <c r="E80">
        <v>211</v>
      </c>
      <c r="F80">
        <v>164</v>
      </c>
      <c r="G80">
        <v>124</v>
      </c>
      <c r="H80">
        <v>97</v>
      </c>
      <c r="I80">
        <v>82</v>
      </c>
    </row>
    <row r="81" spans="1:11">
      <c r="A81" t="str">
        <f>IF(mCherry_at_6hr!A81="","",mCherry_at_6hr!A81)</f>
        <v/>
      </c>
      <c r="B81">
        <f>IF(mCherry_at_6hr!B81="","",mCherry_at_6hr!B81)</f>
        <v>4</v>
      </c>
      <c r="C81">
        <f t="shared" si="1"/>
        <v>5</v>
      </c>
      <c r="D81">
        <v>251</v>
      </c>
      <c r="E81">
        <v>197</v>
      </c>
      <c r="F81">
        <v>165</v>
      </c>
      <c r="G81">
        <v>102</v>
      </c>
      <c r="H81">
        <v>79</v>
      </c>
    </row>
    <row r="82" spans="1:11">
      <c r="A82">
        <f>IF(mCherry_at_6hr!A82="","",mCherry_at_6hr!A82)</f>
        <v>31</v>
      </c>
      <c r="B82">
        <f>IF(mCherry_at_6hr!B82="","",mCherry_at_6hr!B82)</f>
        <v>1</v>
      </c>
      <c r="C82">
        <f t="shared" si="1"/>
        <v>5</v>
      </c>
      <c r="D82">
        <v>242</v>
      </c>
      <c r="E82">
        <v>178</v>
      </c>
      <c r="F82">
        <v>143</v>
      </c>
      <c r="G82">
        <v>122</v>
      </c>
      <c r="H82">
        <v>94</v>
      </c>
    </row>
    <row r="83" spans="1:11">
      <c r="A83" t="str">
        <f>IF(mCherry_at_6hr!A83="","",mCherry_at_6hr!A83)</f>
        <v/>
      </c>
      <c r="B83">
        <f>IF(mCherry_at_6hr!B83="","",mCherry_at_6hr!B83)</f>
        <v>2</v>
      </c>
      <c r="C83">
        <f t="shared" si="1"/>
        <v>8</v>
      </c>
      <c r="D83">
        <v>255</v>
      </c>
      <c r="E83">
        <v>236</v>
      </c>
      <c r="F83">
        <v>212</v>
      </c>
      <c r="G83">
        <v>180</v>
      </c>
      <c r="H83">
        <v>156</v>
      </c>
      <c r="I83">
        <v>137</v>
      </c>
      <c r="J83">
        <v>120</v>
      </c>
      <c r="K83">
        <v>89</v>
      </c>
    </row>
    <row r="84" spans="1:11">
      <c r="A84" t="str">
        <f>IF(mCherry_at_6hr!A84="","",mCherry_at_6hr!A84)</f>
        <v/>
      </c>
      <c r="B84">
        <f>IF(mCherry_at_6hr!B84="","",mCherry_at_6hr!B84)</f>
        <v>3</v>
      </c>
      <c r="C84">
        <f>COUNT(D84:Z84)</f>
        <v>7</v>
      </c>
      <c r="D84">
        <v>247</v>
      </c>
      <c r="E84">
        <v>204</v>
      </c>
      <c r="F84">
        <v>179</v>
      </c>
      <c r="G84">
        <v>158</v>
      </c>
      <c r="H84">
        <v>137</v>
      </c>
      <c r="I84">
        <v>113</v>
      </c>
      <c r="J84">
        <v>91</v>
      </c>
    </row>
    <row r="85" spans="1:11">
      <c r="A85" t="str">
        <f>IF(mCherry_at_6hr!A85="","",mCherry_at_6hr!A85)</f>
        <v/>
      </c>
      <c r="B85">
        <f>IF(mCherry_at_6hr!B85="","",mCherry_at_6hr!B85)</f>
        <v>4</v>
      </c>
      <c r="C85">
        <f t="shared" si="1"/>
        <v>6</v>
      </c>
      <c r="D85">
        <v>230</v>
      </c>
      <c r="E85">
        <v>202</v>
      </c>
      <c r="F85">
        <v>174</v>
      </c>
      <c r="G85">
        <v>137</v>
      </c>
      <c r="H85">
        <v>109</v>
      </c>
      <c r="I85">
        <v>86</v>
      </c>
    </row>
    <row r="86" spans="1:11">
      <c r="A86" t="str">
        <f>IF(mCherry_at_6hr!A86="","",mCherry_at_6hr!A86)</f>
        <v/>
      </c>
      <c r="B86">
        <f>IF(mCherry_at_6hr!B86="","",mCherry_at_6hr!B86)</f>
        <v>5</v>
      </c>
      <c r="C86">
        <f t="shared" si="1"/>
        <v>5</v>
      </c>
      <c r="D86">
        <v>241</v>
      </c>
      <c r="E86">
        <v>224</v>
      </c>
      <c r="F86">
        <v>188</v>
      </c>
      <c r="G86">
        <v>143</v>
      </c>
      <c r="H86">
        <v>123</v>
      </c>
    </row>
    <row r="87" spans="1:11">
      <c r="A87" t="str">
        <f>IF(mCherry_at_6hr!A87="","",mCherry_at_6hr!A87)</f>
        <v/>
      </c>
      <c r="B87">
        <f>IF(mCherry_at_6hr!B87="","",mCherry_at_6hr!B87)</f>
        <v>6</v>
      </c>
      <c r="C87">
        <f t="shared" si="1"/>
        <v>5</v>
      </c>
      <c r="D87">
        <v>232</v>
      </c>
      <c r="E87">
        <v>200</v>
      </c>
      <c r="F87">
        <v>164</v>
      </c>
      <c r="G87">
        <v>135</v>
      </c>
      <c r="H87">
        <v>100</v>
      </c>
    </row>
    <row r="88" spans="1:11">
      <c r="A88" t="str">
        <f>IF(mCherry_at_6hr!A88="","",mCherry_at_6hr!A88)</f>
        <v/>
      </c>
      <c r="B88">
        <f>IF(mCherry_at_6hr!B88="","",mCherry_at_6hr!B88)</f>
        <v>7</v>
      </c>
      <c r="C88">
        <f t="shared" si="1"/>
        <v>3</v>
      </c>
      <c r="D88">
        <v>199</v>
      </c>
      <c r="E88">
        <v>137</v>
      </c>
      <c r="F88">
        <v>97</v>
      </c>
    </row>
    <row r="89" spans="1:11">
      <c r="A89">
        <f>IF(mCherry_at_6hr!A89="","",mCherry_at_6hr!A89)</f>
        <v>32</v>
      </c>
      <c r="B89">
        <f>IF(mCherry_at_6hr!B89="","",mCherry_at_6hr!B89)</f>
        <v>1</v>
      </c>
      <c r="C89">
        <f t="shared" si="1"/>
        <v>7</v>
      </c>
      <c r="D89">
        <v>252</v>
      </c>
      <c r="E89">
        <v>230</v>
      </c>
      <c r="F89">
        <v>209</v>
      </c>
      <c r="G89">
        <v>182</v>
      </c>
      <c r="H89">
        <v>156</v>
      </c>
      <c r="I89">
        <v>101</v>
      </c>
      <c r="J89">
        <v>81</v>
      </c>
    </row>
    <row r="90" spans="1:11">
      <c r="A90" t="str">
        <f>IF(mCherry_at_6hr!A90="","",mCherry_at_6hr!A90)</f>
        <v/>
      </c>
      <c r="B90">
        <f>IF(mCherry_at_6hr!B90="","",mCherry_at_6hr!B90)</f>
        <v>2</v>
      </c>
      <c r="C90">
        <f t="shared" si="1"/>
        <v>5</v>
      </c>
      <c r="D90">
        <v>229</v>
      </c>
      <c r="E90">
        <v>186</v>
      </c>
      <c r="F90">
        <v>141</v>
      </c>
      <c r="G90">
        <v>103</v>
      </c>
      <c r="H90">
        <v>79</v>
      </c>
    </row>
    <row r="91" spans="1:11">
      <c r="A91">
        <f>IF(mCherry_at_6hr!A91="","",mCherry_at_6hr!A91)</f>
        <v>33</v>
      </c>
      <c r="B91">
        <f>IF(mCherry_at_6hr!B91="","",mCherry_at_6hr!B91)</f>
        <v>1</v>
      </c>
      <c r="C91">
        <f t="shared" si="1"/>
        <v>6</v>
      </c>
      <c r="D91">
        <v>233</v>
      </c>
      <c r="E91">
        <v>205</v>
      </c>
      <c r="F91">
        <v>178</v>
      </c>
      <c r="G91">
        <v>153</v>
      </c>
      <c r="H91">
        <v>125</v>
      </c>
      <c r="I91">
        <v>92</v>
      </c>
    </row>
    <row r="92" spans="1:11">
      <c r="A92" t="str">
        <f>IF(mCherry_at_6hr!A92="","",mCherry_at_6hr!A92)</f>
        <v/>
      </c>
      <c r="B92">
        <f>IF(mCherry_at_6hr!B92="","",mCherry_at_6hr!B92)</f>
        <v>2</v>
      </c>
      <c r="C92">
        <f t="shared" si="1"/>
        <v>7</v>
      </c>
      <c r="D92">
        <v>252</v>
      </c>
      <c r="E92">
        <v>203</v>
      </c>
      <c r="F92">
        <v>176</v>
      </c>
      <c r="G92">
        <v>154</v>
      </c>
      <c r="H92">
        <v>134</v>
      </c>
      <c r="I92">
        <v>100</v>
      </c>
      <c r="J92">
        <v>82</v>
      </c>
    </row>
    <row r="93" spans="1:11">
      <c r="A93" t="str">
        <f>IF(mCherry_at_6hr!A93="","",mCherry_at_6hr!A93)</f>
        <v/>
      </c>
      <c r="B93">
        <f>IF(mCherry_at_6hr!B93="","",mCherry_at_6hr!B93)</f>
        <v>3</v>
      </c>
      <c r="C93">
        <f t="shared" si="1"/>
        <v>5</v>
      </c>
      <c r="D93">
        <v>255</v>
      </c>
      <c r="E93">
        <v>233</v>
      </c>
      <c r="F93">
        <v>219</v>
      </c>
      <c r="G93">
        <v>151</v>
      </c>
      <c r="H93">
        <v>125</v>
      </c>
    </row>
    <row r="94" spans="1:11">
      <c r="A94" t="str">
        <f>IF(mCherry_at_6hr!A94="","",mCherry_at_6hr!A94)</f>
        <v/>
      </c>
      <c r="B94">
        <f>IF(mCherry_at_6hr!B94="","",mCherry_at_6hr!B94)</f>
        <v>4</v>
      </c>
      <c r="C94">
        <f t="shared" si="1"/>
        <v>7</v>
      </c>
      <c r="D94">
        <v>248</v>
      </c>
      <c r="E94">
        <v>225</v>
      </c>
      <c r="F94">
        <v>194</v>
      </c>
      <c r="G94">
        <v>165</v>
      </c>
      <c r="H94">
        <v>141</v>
      </c>
      <c r="I94">
        <v>115</v>
      </c>
      <c r="J94">
        <v>87</v>
      </c>
    </row>
    <row r="95" spans="1:11">
      <c r="A95" t="str">
        <f>IF(mCherry_at_6hr!A95="","",mCherry_at_6hr!A95)</f>
        <v/>
      </c>
      <c r="B95">
        <f>IF(mCherry_at_6hr!B95="","",mCherry_at_6hr!B95)</f>
        <v>5</v>
      </c>
      <c r="C95">
        <f>COUNT(D95:Z95)</f>
        <v>4</v>
      </c>
      <c r="D95">
        <v>236</v>
      </c>
      <c r="E95">
        <v>215</v>
      </c>
      <c r="F95">
        <v>173</v>
      </c>
      <c r="G95">
        <v>84</v>
      </c>
    </row>
    <row r="96" spans="1:11">
      <c r="A96">
        <f>IF(mCherry_at_6hr!A96="","",mCherry_at_6hr!A96)</f>
        <v>34</v>
      </c>
      <c r="B96">
        <f>IF(mCherry_at_6hr!B96="","",mCherry_at_6hr!B96)</f>
        <v>1</v>
      </c>
      <c r="C96">
        <f t="shared" si="1"/>
        <v>5</v>
      </c>
      <c r="D96">
        <v>245</v>
      </c>
      <c r="E96">
        <v>224</v>
      </c>
      <c r="F96">
        <v>205</v>
      </c>
      <c r="G96">
        <v>151</v>
      </c>
      <c r="H96">
        <v>90</v>
      </c>
    </row>
    <row r="97" spans="1:11">
      <c r="A97" t="str">
        <f>IF(mCherry_at_6hr!A97="","",mCherry_at_6hr!A97)</f>
        <v/>
      </c>
      <c r="B97">
        <f>IF(mCherry_at_6hr!B97="","",mCherry_at_6hr!B97)</f>
        <v>2</v>
      </c>
      <c r="C97">
        <f t="shared" si="1"/>
        <v>7</v>
      </c>
      <c r="D97">
        <v>255</v>
      </c>
      <c r="E97">
        <v>236</v>
      </c>
      <c r="F97">
        <v>212</v>
      </c>
      <c r="G97">
        <v>193</v>
      </c>
      <c r="H97">
        <v>162</v>
      </c>
      <c r="I97">
        <v>142</v>
      </c>
      <c r="J97">
        <v>114</v>
      </c>
    </row>
    <row r="98" spans="1:11">
      <c r="A98">
        <f>IF(mCherry_at_6hr!A98="","",mCherry_at_6hr!A98)</f>
        <v>35</v>
      </c>
      <c r="B98">
        <f>IF(mCherry_at_6hr!B98="","",mCherry_at_6hr!B98)</f>
        <v>1</v>
      </c>
      <c r="C98">
        <f t="shared" si="1"/>
        <v>5</v>
      </c>
      <c r="D98">
        <v>240</v>
      </c>
      <c r="E98">
        <v>208</v>
      </c>
      <c r="F98">
        <v>184</v>
      </c>
      <c r="G98">
        <v>145</v>
      </c>
      <c r="H98">
        <v>87</v>
      </c>
    </row>
    <row r="99" spans="1:11">
      <c r="A99" t="str">
        <f>IF(mCherry_at_6hr!A99="","",mCherry_at_6hr!A99)</f>
        <v/>
      </c>
      <c r="B99">
        <f>IF(mCherry_at_6hr!B99="","",mCherry_at_6hr!B99)</f>
        <v>2</v>
      </c>
      <c r="C99">
        <f t="shared" si="1"/>
        <v>8</v>
      </c>
      <c r="D99">
        <v>252</v>
      </c>
      <c r="E99">
        <v>228</v>
      </c>
      <c r="F99">
        <v>202</v>
      </c>
      <c r="G99">
        <v>169</v>
      </c>
      <c r="H99">
        <v>155</v>
      </c>
      <c r="I99">
        <v>135</v>
      </c>
      <c r="J99">
        <v>107</v>
      </c>
      <c r="K99">
        <v>84</v>
      </c>
    </row>
    <row r="100" spans="1:11">
      <c r="A100" t="str">
        <f>IF(mCherry_at_6hr!A100="","",mCherry_at_6hr!A100)</f>
        <v/>
      </c>
      <c r="B100">
        <f>IF(mCherry_at_6hr!B100="","",mCherry_at_6hr!B100)</f>
        <v>3</v>
      </c>
      <c r="C100">
        <f t="shared" si="1"/>
        <v>7</v>
      </c>
      <c r="D100">
        <v>242</v>
      </c>
      <c r="E100">
        <v>226</v>
      </c>
      <c r="F100">
        <v>198</v>
      </c>
      <c r="G100">
        <v>175</v>
      </c>
      <c r="H100">
        <v>154</v>
      </c>
      <c r="I100">
        <v>128</v>
      </c>
      <c r="J100">
        <v>98</v>
      </c>
    </row>
    <row r="101" spans="1:11">
      <c r="A101" t="str">
        <f>IF(mCherry_at_6hr!A101="","",mCherry_at_6hr!A101)</f>
        <v/>
      </c>
      <c r="B101">
        <f>IF(mCherry_at_6hr!B101="","",mCherry_at_6hr!B101)</f>
        <v>4</v>
      </c>
      <c r="C101">
        <f t="shared" si="1"/>
        <v>6</v>
      </c>
      <c r="D101">
        <v>237</v>
      </c>
      <c r="E101">
        <v>203</v>
      </c>
      <c r="F101">
        <v>166</v>
      </c>
      <c r="G101">
        <v>137</v>
      </c>
      <c r="H101">
        <v>108</v>
      </c>
      <c r="I101">
        <v>85</v>
      </c>
    </row>
    <row r="102" spans="1:11">
      <c r="A102">
        <f>IF(mCherry_at_6hr!A102="","",mCherry_at_6hr!A102)</f>
        <v>36</v>
      </c>
      <c r="B102">
        <f>IF(mCherry_at_6hr!B102="","",mCherry_at_6hr!B102)</f>
        <v>1</v>
      </c>
      <c r="C102">
        <f t="shared" si="1"/>
        <v>7</v>
      </c>
      <c r="D102">
        <v>241</v>
      </c>
      <c r="E102">
        <v>220</v>
      </c>
      <c r="F102">
        <v>188</v>
      </c>
      <c r="G102">
        <v>165</v>
      </c>
      <c r="H102">
        <v>142</v>
      </c>
      <c r="I102">
        <v>102</v>
      </c>
      <c r="J102">
        <v>84</v>
      </c>
    </row>
    <row r="103" spans="1:11">
      <c r="A103" t="str">
        <f>IF(mCherry_at_6hr!A103="","",mCherry_at_6hr!A103)</f>
        <v/>
      </c>
      <c r="B103" t="str">
        <f>IF(mCherry_at_6hr!B103="","",mCherry_at_6hr!B103)</f>
        <v/>
      </c>
      <c r="C103">
        <f t="shared" si="1"/>
        <v>0</v>
      </c>
    </row>
    <row r="104" spans="1:11">
      <c r="A104" t="str">
        <f>IF(mCherry_at_6hr!A104="","",mCherry_at_6hr!A104)</f>
        <v/>
      </c>
      <c r="B104" t="str">
        <f>IF(mCherry_at_6hr!B104="","",mCherry_at_6hr!B104)</f>
        <v/>
      </c>
      <c r="C104">
        <f t="shared" si="1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FCA0-505B-FE49-8773-44B397F38F43}">
  <dimension ref="A1:H68"/>
  <sheetViews>
    <sheetView topLeftCell="A57" workbookViewId="0">
      <selection activeCell="A69" sqref="A69"/>
    </sheetView>
  </sheetViews>
  <sheetFormatPr baseColWidth="10" defaultColWidth="11.5703125" defaultRowHeight="20"/>
  <sheetData>
    <row r="1" spans="1:8">
      <c r="A1" t="s">
        <v>0</v>
      </c>
      <c r="B1" t="s">
        <v>10</v>
      </c>
      <c r="C1" t="s">
        <v>14</v>
      </c>
      <c r="D1" t="s">
        <v>11</v>
      </c>
      <c r="E1" t="s">
        <v>12</v>
      </c>
    </row>
    <row r="2" spans="1:8">
      <c r="A2" t="s">
        <v>13</v>
      </c>
      <c r="B2">
        <v>0</v>
      </c>
      <c r="C2">
        <v>7</v>
      </c>
      <c r="D2">
        <v>1</v>
      </c>
      <c r="E2">
        <v>278</v>
      </c>
    </row>
    <row r="3" spans="1:8">
      <c r="A3" t="s">
        <v>15</v>
      </c>
      <c r="B3">
        <v>0</v>
      </c>
      <c r="C3">
        <v>7</v>
      </c>
      <c r="D3">
        <v>1</v>
      </c>
      <c r="E3">
        <v>276</v>
      </c>
    </row>
    <row r="4" spans="1:8">
      <c r="A4" t="s">
        <v>16</v>
      </c>
      <c r="B4">
        <v>0</v>
      </c>
      <c r="C4">
        <v>5</v>
      </c>
      <c r="D4">
        <v>0</v>
      </c>
    </row>
    <row r="5" spans="1:8">
      <c r="A5" t="s">
        <v>17</v>
      </c>
      <c r="B5">
        <v>0</v>
      </c>
      <c r="C5">
        <v>8</v>
      </c>
      <c r="D5">
        <v>2</v>
      </c>
      <c r="E5">
        <v>268</v>
      </c>
      <c r="F5">
        <v>285</v>
      </c>
    </row>
    <row r="6" spans="1:8">
      <c r="A6" t="s">
        <v>18</v>
      </c>
      <c r="B6">
        <v>0</v>
      </c>
      <c r="C6">
        <v>6</v>
      </c>
      <c r="D6">
        <v>0</v>
      </c>
    </row>
    <row r="7" spans="1:8">
      <c r="A7" t="s">
        <v>19</v>
      </c>
      <c r="B7">
        <v>0</v>
      </c>
      <c r="C7">
        <v>5</v>
      </c>
      <c r="D7">
        <v>2</v>
      </c>
      <c r="E7">
        <v>264</v>
      </c>
      <c r="F7">
        <v>286</v>
      </c>
    </row>
    <row r="8" spans="1:8">
      <c r="A8" t="s">
        <v>20</v>
      </c>
      <c r="B8">
        <v>0</v>
      </c>
      <c r="C8">
        <v>5</v>
      </c>
      <c r="D8">
        <v>1</v>
      </c>
      <c r="E8">
        <v>262</v>
      </c>
    </row>
    <row r="9" spans="1:8">
      <c r="A9" t="s">
        <v>21</v>
      </c>
      <c r="B9">
        <v>1</v>
      </c>
      <c r="C9">
        <v>5</v>
      </c>
      <c r="D9">
        <v>4</v>
      </c>
      <c r="E9">
        <v>269</v>
      </c>
      <c r="F9">
        <v>334</v>
      </c>
      <c r="G9">
        <v>1991</v>
      </c>
      <c r="H9">
        <v>2038</v>
      </c>
    </row>
    <row r="10" spans="1:8">
      <c r="A10" t="s">
        <v>22</v>
      </c>
      <c r="B10">
        <v>0</v>
      </c>
      <c r="C10">
        <v>5</v>
      </c>
      <c r="D10">
        <v>1</v>
      </c>
      <c r="E10">
        <v>286</v>
      </c>
    </row>
    <row r="11" spans="1:8">
      <c r="A11" t="s">
        <v>23</v>
      </c>
      <c r="B11">
        <v>0</v>
      </c>
      <c r="C11">
        <v>5</v>
      </c>
      <c r="D11">
        <v>1</v>
      </c>
      <c r="E11">
        <v>301</v>
      </c>
    </row>
    <row r="12" spans="1:8">
      <c r="A12" t="s">
        <v>24</v>
      </c>
      <c r="B12">
        <v>0</v>
      </c>
      <c r="C12">
        <v>4</v>
      </c>
      <c r="D12">
        <v>1</v>
      </c>
      <c r="E12">
        <v>269</v>
      </c>
    </row>
    <row r="13" spans="1:8">
      <c r="A13" t="s">
        <v>25</v>
      </c>
      <c r="B13">
        <v>0</v>
      </c>
      <c r="C13">
        <v>6</v>
      </c>
      <c r="D13">
        <v>1</v>
      </c>
      <c r="E13">
        <v>268</v>
      </c>
    </row>
    <row r="14" spans="1:8">
      <c r="A14" t="s">
        <v>26</v>
      </c>
      <c r="B14">
        <v>0</v>
      </c>
      <c r="C14">
        <v>5</v>
      </c>
      <c r="D14">
        <v>2</v>
      </c>
      <c r="E14">
        <v>283</v>
      </c>
      <c r="F14">
        <v>434</v>
      </c>
    </row>
    <row r="15" spans="1:8">
      <c r="A15" t="s">
        <v>27</v>
      </c>
      <c r="B15">
        <v>0</v>
      </c>
      <c r="C15">
        <v>6</v>
      </c>
      <c r="D15">
        <v>1</v>
      </c>
      <c r="E15">
        <v>267</v>
      </c>
    </row>
    <row r="16" spans="1:8">
      <c r="A16" t="s">
        <v>28</v>
      </c>
      <c r="B16">
        <v>0</v>
      </c>
      <c r="C16">
        <v>8</v>
      </c>
      <c r="D16">
        <v>2</v>
      </c>
      <c r="E16">
        <v>276</v>
      </c>
      <c r="F16">
        <v>294</v>
      </c>
    </row>
    <row r="17" spans="1:8">
      <c r="A17" t="s">
        <v>29</v>
      </c>
      <c r="B17">
        <v>0</v>
      </c>
      <c r="C17">
        <v>6</v>
      </c>
      <c r="D17">
        <v>2</v>
      </c>
      <c r="E17">
        <v>289</v>
      </c>
      <c r="F17">
        <v>449</v>
      </c>
    </row>
    <row r="18" spans="1:8">
      <c r="A18" t="s">
        <v>30</v>
      </c>
      <c r="B18">
        <v>0</v>
      </c>
      <c r="C18">
        <v>6</v>
      </c>
      <c r="D18">
        <v>2</v>
      </c>
      <c r="E18">
        <v>278</v>
      </c>
      <c r="F18">
        <v>295</v>
      </c>
    </row>
    <row r="19" spans="1:8">
      <c r="A19" t="s">
        <v>31</v>
      </c>
      <c r="B19">
        <v>0</v>
      </c>
      <c r="C19">
        <v>5</v>
      </c>
      <c r="D19">
        <v>1</v>
      </c>
      <c r="E19">
        <v>289</v>
      </c>
    </row>
    <row r="20" spans="1:8">
      <c r="A20" t="s">
        <v>32</v>
      </c>
      <c r="B20">
        <v>0</v>
      </c>
      <c r="C20">
        <v>6</v>
      </c>
      <c r="D20">
        <v>1</v>
      </c>
      <c r="E20">
        <v>293</v>
      </c>
    </row>
    <row r="21" spans="1:8">
      <c r="A21" t="s">
        <v>33</v>
      </c>
      <c r="B21">
        <v>0</v>
      </c>
      <c r="C21">
        <v>4</v>
      </c>
      <c r="D21">
        <v>4</v>
      </c>
      <c r="E21">
        <v>272</v>
      </c>
      <c r="F21">
        <v>317</v>
      </c>
      <c r="G21">
        <v>424</v>
      </c>
      <c r="H21">
        <v>578</v>
      </c>
    </row>
    <row r="22" spans="1:8">
      <c r="A22" t="s">
        <v>34</v>
      </c>
      <c r="B22">
        <v>1</v>
      </c>
      <c r="C22">
        <v>5</v>
      </c>
      <c r="D22">
        <v>2</v>
      </c>
      <c r="E22">
        <v>2024</v>
      </c>
      <c r="F22">
        <v>2035</v>
      </c>
    </row>
    <row r="23" spans="1:8">
      <c r="A23" t="s">
        <v>35</v>
      </c>
      <c r="B23">
        <v>0</v>
      </c>
      <c r="C23">
        <v>7</v>
      </c>
      <c r="D23">
        <v>1</v>
      </c>
      <c r="E23">
        <v>279</v>
      </c>
    </row>
    <row r="24" spans="1:8">
      <c r="A24" t="s">
        <v>36</v>
      </c>
      <c r="B24">
        <v>0</v>
      </c>
      <c r="C24">
        <v>4</v>
      </c>
      <c r="D24">
        <v>0</v>
      </c>
    </row>
    <row r="25" spans="1:8">
      <c r="A25" t="s">
        <v>37</v>
      </c>
      <c r="B25">
        <v>0</v>
      </c>
      <c r="C25">
        <v>8</v>
      </c>
      <c r="D25">
        <v>1</v>
      </c>
      <c r="E25">
        <v>290</v>
      </c>
    </row>
    <row r="26" spans="1:8">
      <c r="A26" t="s">
        <v>38</v>
      </c>
      <c r="B26">
        <v>0</v>
      </c>
      <c r="C26">
        <v>5</v>
      </c>
      <c r="D26">
        <v>1</v>
      </c>
      <c r="E26">
        <v>278</v>
      </c>
    </row>
    <row r="27" spans="1:8">
      <c r="A27" t="s">
        <v>39</v>
      </c>
      <c r="B27">
        <v>0</v>
      </c>
      <c r="C27">
        <v>6</v>
      </c>
      <c r="D27">
        <v>1</v>
      </c>
      <c r="E27">
        <v>288</v>
      </c>
    </row>
    <row r="28" spans="1:8">
      <c r="A28" t="s">
        <v>40</v>
      </c>
      <c r="B28">
        <v>0</v>
      </c>
      <c r="C28">
        <v>7</v>
      </c>
      <c r="D28">
        <v>1</v>
      </c>
      <c r="E28">
        <v>277</v>
      </c>
    </row>
    <row r="29" spans="1:8">
      <c r="A29" t="s">
        <v>41</v>
      </c>
      <c r="B29">
        <v>0</v>
      </c>
      <c r="C29">
        <v>6</v>
      </c>
      <c r="D29">
        <v>2</v>
      </c>
      <c r="E29">
        <v>265</v>
      </c>
      <c r="F29">
        <v>290</v>
      </c>
    </row>
    <row r="30" spans="1:8">
      <c r="A30" t="s">
        <v>42</v>
      </c>
      <c r="B30">
        <v>0</v>
      </c>
      <c r="C30">
        <v>7</v>
      </c>
      <c r="D30">
        <v>1</v>
      </c>
      <c r="E30">
        <v>290</v>
      </c>
    </row>
    <row r="31" spans="1:8">
      <c r="A31" t="s">
        <v>43</v>
      </c>
      <c r="B31">
        <v>0</v>
      </c>
      <c r="C31">
        <v>6</v>
      </c>
      <c r="D31">
        <v>1</v>
      </c>
      <c r="E31">
        <v>277</v>
      </c>
    </row>
    <row r="32" spans="1:8">
      <c r="A32" t="s">
        <v>44</v>
      </c>
      <c r="B32">
        <v>0</v>
      </c>
      <c r="C32">
        <v>5</v>
      </c>
      <c r="D32">
        <v>2</v>
      </c>
      <c r="E32">
        <v>264</v>
      </c>
      <c r="F32">
        <v>287</v>
      </c>
    </row>
    <row r="33" spans="1:8">
      <c r="A33" t="s">
        <v>45</v>
      </c>
      <c r="B33">
        <v>0</v>
      </c>
      <c r="C33">
        <v>8</v>
      </c>
      <c r="D33">
        <v>2</v>
      </c>
      <c r="E33">
        <v>299</v>
      </c>
    </row>
    <row r="34" spans="1:8">
      <c r="A34" t="s">
        <v>46</v>
      </c>
      <c r="B34">
        <v>0</v>
      </c>
      <c r="C34">
        <v>5</v>
      </c>
      <c r="D34">
        <v>1</v>
      </c>
      <c r="E34">
        <v>274</v>
      </c>
    </row>
    <row r="35" spans="1:8">
      <c r="A35" t="s">
        <v>47</v>
      </c>
      <c r="B35">
        <v>0</v>
      </c>
      <c r="C35">
        <v>6</v>
      </c>
      <c r="D35">
        <v>2</v>
      </c>
      <c r="E35">
        <v>269</v>
      </c>
      <c r="F35">
        <v>296</v>
      </c>
    </row>
    <row r="36" spans="1:8">
      <c r="A36" s="1" t="s">
        <v>48</v>
      </c>
      <c r="B36">
        <v>0</v>
      </c>
      <c r="C36">
        <v>8</v>
      </c>
      <c r="D36">
        <v>1</v>
      </c>
      <c r="E36">
        <v>269</v>
      </c>
    </row>
    <row r="37" spans="1:8">
      <c r="A37" t="s">
        <v>49</v>
      </c>
      <c r="B37">
        <v>0</v>
      </c>
      <c r="C37">
        <v>3</v>
      </c>
      <c r="D37">
        <v>4</v>
      </c>
      <c r="E37">
        <v>307</v>
      </c>
      <c r="F37">
        <v>430</v>
      </c>
      <c r="G37">
        <v>516</v>
      </c>
      <c r="H37">
        <v>856</v>
      </c>
    </row>
    <row r="38" spans="1:8">
      <c r="A38" t="s">
        <v>50</v>
      </c>
      <c r="B38">
        <v>0</v>
      </c>
      <c r="C38">
        <v>6</v>
      </c>
      <c r="D38">
        <v>1</v>
      </c>
      <c r="E38">
        <v>305</v>
      </c>
    </row>
    <row r="39" spans="1:8">
      <c r="A39" t="s">
        <v>51</v>
      </c>
      <c r="B39">
        <v>0</v>
      </c>
      <c r="C39">
        <v>7</v>
      </c>
      <c r="D39">
        <v>1</v>
      </c>
      <c r="E39">
        <v>271</v>
      </c>
    </row>
    <row r="40" spans="1:8">
      <c r="A40" t="s">
        <v>52</v>
      </c>
      <c r="B40">
        <v>0</v>
      </c>
      <c r="C40">
        <v>5</v>
      </c>
      <c r="D40">
        <v>1</v>
      </c>
      <c r="E40">
        <v>278</v>
      </c>
    </row>
    <row r="41" spans="1:8">
      <c r="A41" t="s">
        <v>53</v>
      </c>
      <c r="B41">
        <v>0</v>
      </c>
      <c r="C41">
        <v>8</v>
      </c>
      <c r="D41">
        <v>1</v>
      </c>
      <c r="E41">
        <v>279</v>
      </c>
    </row>
    <row r="42" spans="1:8">
      <c r="A42" t="s">
        <v>54</v>
      </c>
      <c r="B42">
        <v>0</v>
      </c>
      <c r="C42">
        <v>6</v>
      </c>
      <c r="D42">
        <v>2</v>
      </c>
      <c r="E42">
        <v>268</v>
      </c>
      <c r="F42">
        <v>284</v>
      </c>
    </row>
    <row r="43" spans="1:8">
      <c r="A43" t="s">
        <v>65</v>
      </c>
      <c r="B43">
        <v>0</v>
      </c>
      <c r="C43">
        <v>5</v>
      </c>
      <c r="D43">
        <v>1</v>
      </c>
      <c r="E43">
        <v>273</v>
      </c>
    </row>
    <row r="44" spans="1:8">
      <c r="A44" t="s">
        <v>55</v>
      </c>
      <c r="B44">
        <v>0</v>
      </c>
      <c r="C44">
        <v>6</v>
      </c>
      <c r="D44">
        <v>1</v>
      </c>
      <c r="E44">
        <v>271</v>
      </c>
      <c r="F44">
        <v>301</v>
      </c>
    </row>
    <row r="45" spans="1:8">
      <c r="A45" t="s">
        <v>56</v>
      </c>
      <c r="B45">
        <v>0</v>
      </c>
      <c r="C45">
        <v>6</v>
      </c>
      <c r="D45">
        <v>1</v>
      </c>
      <c r="E45">
        <v>298</v>
      </c>
    </row>
    <row r="46" spans="1:8">
      <c r="A46" s="1" t="s">
        <v>57</v>
      </c>
      <c r="B46">
        <v>0</v>
      </c>
      <c r="C46">
        <v>7</v>
      </c>
      <c r="D46">
        <v>1</v>
      </c>
      <c r="E46">
        <v>281</v>
      </c>
    </row>
    <row r="47" spans="1:8">
      <c r="A47" t="s">
        <v>58</v>
      </c>
      <c r="B47">
        <v>0</v>
      </c>
      <c r="C47">
        <v>5</v>
      </c>
      <c r="D47">
        <v>2</v>
      </c>
      <c r="E47">
        <v>277</v>
      </c>
      <c r="F47">
        <v>305</v>
      </c>
    </row>
    <row r="48" spans="1:8">
      <c r="A48" t="s">
        <v>59</v>
      </c>
      <c r="B48">
        <v>0</v>
      </c>
      <c r="C48">
        <v>5</v>
      </c>
      <c r="D48">
        <v>2</v>
      </c>
      <c r="E48">
        <v>269</v>
      </c>
      <c r="F48">
        <v>290</v>
      </c>
    </row>
    <row r="49" spans="1:6">
      <c r="A49" t="s">
        <v>60</v>
      </c>
      <c r="B49">
        <v>0</v>
      </c>
      <c r="C49">
        <v>6</v>
      </c>
      <c r="D49">
        <v>1</v>
      </c>
      <c r="E49">
        <v>287</v>
      </c>
    </row>
    <row r="50" spans="1:6">
      <c r="A50" t="s">
        <v>61</v>
      </c>
      <c r="B50">
        <v>0</v>
      </c>
      <c r="C50">
        <v>5</v>
      </c>
      <c r="D50">
        <v>2</v>
      </c>
      <c r="E50">
        <v>272</v>
      </c>
      <c r="F50">
        <v>297</v>
      </c>
    </row>
    <row r="51" spans="1:6">
      <c r="A51" t="s">
        <v>62</v>
      </c>
      <c r="B51">
        <v>0</v>
      </c>
      <c r="C51">
        <v>6</v>
      </c>
      <c r="D51">
        <v>2</v>
      </c>
      <c r="E51">
        <v>277</v>
      </c>
      <c r="F51">
        <v>305</v>
      </c>
    </row>
    <row r="52" spans="1:6">
      <c r="A52" t="s">
        <v>63</v>
      </c>
      <c r="B52">
        <v>0</v>
      </c>
      <c r="C52">
        <v>7</v>
      </c>
      <c r="D52">
        <v>1</v>
      </c>
      <c r="E52">
        <v>285</v>
      </c>
    </row>
    <row r="53" spans="1:6">
      <c r="A53" t="s">
        <v>64</v>
      </c>
      <c r="B53">
        <v>0</v>
      </c>
      <c r="C53">
        <v>6</v>
      </c>
      <c r="D53">
        <v>2</v>
      </c>
      <c r="E53">
        <v>271</v>
      </c>
      <c r="F53">
        <v>285</v>
      </c>
    </row>
    <row r="54" spans="1:6">
      <c r="A54" t="s">
        <v>66</v>
      </c>
      <c r="B54">
        <v>0</v>
      </c>
      <c r="C54">
        <v>7</v>
      </c>
      <c r="D54">
        <v>2</v>
      </c>
      <c r="E54">
        <v>262</v>
      </c>
      <c r="F54">
        <v>296</v>
      </c>
    </row>
    <row r="55" spans="1:6">
      <c r="A55" t="s">
        <v>67</v>
      </c>
      <c r="B55">
        <v>0</v>
      </c>
      <c r="C55">
        <v>6</v>
      </c>
      <c r="D55">
        <v>1</v>
      </c>
      <c r="E55">
        <v>300</v>
      </c>
    </row>
    <row r="56" spans="1:6">
      <c r="A56" t="s">
        <v>68</v>
      </c>
      <c r="B56">
        <v>0</v>
      </c>
      <c r="C56">
        <v>6</v>
      </c>
      <c r="D56">
        <v>2</v>
      </c>
      <c r="E56">
        <v>264</v>
      </c>
      <c r="F56">
        <v>290</v>
      </c>
    </row>
    <row r="57" spans="1:6">
      <c r="A57" t="s">
        <v>69</v>
      </c>
      <c r="B57">
        <v>0</v>
      </c>
      <c r="C57">
        <v>6</v>
      </c>
      <c r="D57">
        <v>1</v>
      </c>
      <c r="E57">
        <v>283</v>
      </c>
    </row>
    <row r="58" spans="1:6">
      <c r="A58" t="s">
        <v>70</v>
      </c>
      <c r="B58">
        <v>0</v>
      </c>
      <c r="C58">
        <v>6</v>
      </c>
      <c r="D58">
        <v>1</v>
      </c>
      <c r="E58">
        <v>380</v>
      </c>
    </row>
    <row r="59" spans="1:6">
      <c r="A59" t="s">
        <v>71</v>
      </c>
      <c r="B59">
        <v>0</v>
      </c>
      <c r="C59">
        <v>7</v>
      </c>
      <c r="D59">
        <v>0</v>
      </c>
    </row>
    <row r="60" spans="1:6">
      <c r="A60" t="s">
        <v>72</v>
      </c>
      <c r="B60">
        <v>0</v>
      </c>
      <c r="C60">
        <v>8</v>
      </c>
      <c r="D60">
        <v>2</v>
      </c>
      <c r="E60">
        <v>275</v>
      </c>
      <c r="F60">
        <v>418</v>
      </c>
    </row>
    <row r="61" spans="1:6">
      <c r="A61" t="s">
        <v>73</v>
      </c>
      <c r="B61">
        <v>0</v>
      </c>
      <c r="C61">
        <v>6</v>
      </c>
      <c r="D61">
        <v>2</v>
      </c>
      <c r="E61">
        <v>274</v>
      </c>
      <c r="F61">
        <v>295</v>
      </c>
    </row>
    <row r="62" spans="1:6">
      <c r="A62" t="s">
        <v>74</v>
      </c>
      <c r="B62">
        <v>0</v>
      </c>
      <c r="C62">
        <v>6</v>
      </c>
      <c r="D62">
        <v>1</v>
      </c>
      <c r="E62">
        <v>279</v>
      </c>
    </row>
    <row r="63" spans="1:6">
      <c r="A63" t="s">
        <v>75</v>
      </c>
      <c r="B63">
        <v>0</v>
      </c>
      <c r="C63">
        <v>6</v>
      </c>
      <c r="D63">
        <v>1</v>
      </c>
      <c r="E63">
        <v>274</v>
      </c>
    </row>
    <row r="64" spans="1:6">
      <c r="A64" t="s">
        <v>76</v>
      </c>
      <c r="B64">
        <v>0</v>
      </c>
      <c r="C64">
        <v>6</v>
      </c>
      <c r="D64">
        <v>1</v>
      </c>
      <c r="E64">
        <v>281</v>
      </c>
    </row>
    <row r="65" spans="1:5">
      <c r="A65" t="s">
        <v>77</v>
      </c>
      <c r="B65">
        <v>0</v>
      </c>
      <c r="C65">
        <v>5</v>
      </c>
      <c r="D65">
        <v>1</v>
      </c>
      <c r="E65">
        <v>268</v>
      </c>
    </row>
    <row r="66" spans="1:5">
      <c r="A66" t="s">
        <v>78</v>
      </c>
    </row>
    <row r="67" spans="1:5">
      <c r="A67" t="s">
        <v>79</v>
      </c>
    </row>
    <row r="68" spans="1:5">
      <c r="A68" t="s">
        <v>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Probability</vt:lpstr>
      <vt:lpstr>mCherry_at_6hr</vt:lpstr>
      <vt:lpstr>division</vt:lpstr>
      <vt:lpstr>after_division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2019-03-25T08:10:21Z</dcterms:created>
  <dcterms:modified xsi:type="dcterms:W3CDTF">2021-07-15T07:26:56Z</dcterms:modified>
</cp:coreProperties>
</file>