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ta_koganezawa/Documents/Wakamoto_lab/paper_data/raw_data/cat_deletion/deletion_fraction/YK0083/6hr/"/>
    </mc:Choice>
  </mc:AlternateContent>
  <xr:revisionPtr revIDLastSave="0" documentId="13_ncr:1_{D188269C-1C20-0D46-984E-6D66C8BA5350}" xr6:coauthVersionLast="47" xr6:coauthVersionMax="47" xr10:uidLastSave="{00000000-0000-0000-0000-000000000000}"/>
  <bookViews>
    <workbookView xWindow="0" yWindow="460" windowWidth="20740" windowHeight="14380" activeTab="1" xr2:uid="{B67A3611-1E33-3C45-9774-A09F53778FBF}"/>
  </bookViews>
  <sheets>
    <sheet name="Probability" sheetId="1" r:id="rId1"/>
    <sheet name="mCherry_at_6hr" sheetId="2" r:id="rId2"/>
    <sheet name="divis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A2" i="3" l="1"/>
  <c r="K3" i="2" l="1"/>
  <c r="C3" i="3"/>
  <c r="C4" i="3"/>
  <c r="C5" i="3"/>
  <c r="C6" i="3"/>
  <c r="C7" i="3"/>
  <c r="C8" i="3"/>
  <c r="C9" i="3"/>
  <c r="C10" i="3"/>
  <c r="C11" i="3"/>
  <c r="C12" i="3"/>
  <c r="C13" i="3"/>
  <c r="C14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B2" i="3"/>
  <c r="K4" i="2"/>
  <c r="K5" i="2"/>
  <c r="K6" i="2"/>
  <c r="K7" i="2"/>
  <c r="K8" i="2"/>
  <c r="K9" i="2"/>
  <c r="K10" i="2"/>
  <c r="K11" i="2"/>
  <c r="K12" i="2"/>
  <c r="K13" i="2"/>
  <c r="K14" i="2"/>
  <c r="K2" i="2"/>
  <c r="C29" i="1" l="1"/>
  <c r="D29" i="1"/>
  <c r="E29" i="1"/>
  <c r="B29" i="1"/>
</calcChain>
</file>

<file path=xl/sharedStrings.xml><?xml version="1.0" encoding="utf-8"?>
<sst xmlns="http://schemas.openxmlformats.org/spreadsheetml/2006/main" count="33" uniqueCount="29">
  <si>
    <t>No</t>
    <phoneticPr fontId="1"/>
  </si>
  <si>
    <t>Cell</t>
    <phoneticPr fontId="1"/>
  </si>
  <si>
    <t>Deleted</t>
    <phoneticPr fontId="1"/>
  </si>
  <si>
    <t>Dividing</t>
    <phoneticPr fontId="1"/>
  </si>
  <si>
    <t>flow_away</t>
    <phoneticPr fontId="1"/>
  </si>
  <si>
    <t xml:space="preserve">No </t>
    <phoneticPr fontId="1"/>
  </si>
  <si>
    <t>Label</t>
    <phoneticPr fontId="1"/>
  </si>
  <si>
    <t>Area</t>
    <phoneticPr fontId="1"/>
  </si>
  <si>
    <t>Mean</t>
    <phoneticPr fontId="1"/>
  </si>
  <si>
    <t>StDev</t>
    <phoneticPr fontId="1"/>
  </si>
  <si>
    <t>Min</t>
    <phoneticPr fontId="1"/>
  </si>
  <si>
    <t>Max</t>
    <phoneticPr fontId="1"/>
  </si>
  <si>
    <t>Background</t>
    <phoneticPr fontId="1"/>
  </si>
  <si>
    <t>MeanTxRed</t>
    <phoneticPr fontId="1"/>
  </si>
  <si>
    <t>Number of division</t>
    <phoneticPr fontId="1"/>
  </si>
  <si>
    <t>Time</t>
    <phoneticPr fontId="1"/>
  </si>
  <si>
    <t>Pos4:0534-0204-0596:img_000000266_Txred_000</t>
  </si>
  <si>
    <t>Pos5:0534-0293-0057:img_000000266_Txred_000</t>
  </si>
  <si>
    <t>Pos5:0534-0299-0744:img_000000266_Txred_000</t>
  </si>
  <si>
    <t>Pos6:0534-0279-0973:img_000000266_Txred_000</t>
  </si>
  <si>
    <t>Pos12:0534-0235-0572:img_000000266_Txred_000</t>
  </si>
  <si>
    <t>Pos12:0534-0260-0960:img_000000266_Txred_000</t>
  </si>
  <si>
    <t>Pos13:0534-0236-0228:img_000000266_Txred_000</t>
  </si>
  <si>
    <t>Pos13:0534-0244-0306:img_000000266_Txred_000</t>
  </si>
  <si>
    <t>Pos13:0534-0232-0838:img_000000266_Txred_000</t>
  </si>
  <si>
    <t>Pos14:0534-0238-0067:img_000000266_Txred_000</t>
  </si>
  <si>
    <t>Pos15:0534-0234-0901:img_000000266_Txred_000</t>
  </si>
  <si>
    <t>Pos16:0534-0616-0513:img_000000266_Txred_000</t>
  </si>
  <si>
    <t>Pos20:0534-0609-0296:img_000000266_Txred_000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</si>
</sst>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31432-4C03-2442-8D9F-069A71E1C487}">
  <dimension ref="A1:E29"/>
  <sheetViews>
    <sheetView workbookViewId="0">
      <selection activeCell="C17" sqref="C17"/>
    </sheetView>
  </sheetViews>
  <sheetFormatPr baseColWidth="10" defaultColWidth="11.5703125" defaultRowHeight="2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6</v>
      </c>
      <c r="C2">
        <v>0</v>
      </c>
      <c r="D2">
        <v>0</v>
      </c>
      <c r="E2">
        <v>0</v>
      </c>
    </row>
    <row r="3" spans="1:5">
      <c r="A3">
        <v>1</v>
      </c>
      <c r="B3">
        <v>1</v>
      </c>
      <c r="C3">
        <v>0</v>
      </c>
      <c r="D3">
        <v>0</v>
      </c>
      <c r="E3">
        <v>0</v>
      </c>
    </row>
    <row r="4" spans="1:5">
      <c r="A4">
        <v>2</v>
      </c>
      <c r="B4">
        <v>2</v>
      </c>
      <c r="C4">
        <v>0</v>
      </c>
      <c r="D4">
        <v>0</v>
      </c>
      <c r="E4">
        <v>0</v>
      </c>
    </row>
    <row r="5" spans="1:5">
      <c r="A5">
        <v>4</v>
      </c>
      <c r="B5">
        <v>4</v>
      </c>
      <c r="C5">
        <v>1</v>
      </c>
      <c r="D5">
        <v>1</v>
      </c>
      <c r="E5">
        <v>0</v>
      </c>
    </row>
    <row r="6" spans="1:5">
      <c r="A6">
        <v>5</v>
      </c>
      <c r="B6">
        <v>8</v>
      </c>
      <c r="C6">
        <v>2</v>
      </c>
      <c r="D6">
        <v>0</v>
      </c>
      <c r="E6">
        <v>0</v>
      </c>
    </row>
    <row r="7" spans="1:5">
      <c r="A7">
        <v>6</v>
      </c>
      <c r="B7">
        <v>8</v>
      </c>
      <c r="C7">
        <v>2</v>
      </c>
      <c r="D7">
        <v>1</v>
      </c>
      <c r="E7">
        <v>1</v>
      </c>
    </row>
    <row r="8" spans="1:5">
      <c r="A8">
        <v>7</v>
      </c>
      <c r="B8">
        <v>6</v>
      </c>
      <c r="C8">
        <v>0</v>
      </c>
      <c r="D8">
        <v>0</v>
      </c>
      <c r="E8">
        <v>0</v>
      </c>
    </row>
    <row r="9" spans="1:5">
      <c r="A9">
        <v>8</v>
      </c>
      <c r="B9">
        <v>4</v>
      </c>
      <c r="C9">
        <v>0</v>
      </c>
      <c r="D9">
        <v>0</v>
      </c>
      <c r="E9">
        <v>0</v>
      </c>
    </row>
    <row r="10" spans="1:5">
      <c r="A10">
        <v>9</v>
      </c>
      <c r="B10">
        <v>4</v>
      </c>
      <c r="C10">
        <v>1</v>
      </c>
      <c r="D10">
        <v>0</v>
      </c>
      <c r="E10">
        <v>1</v>
      </c>
    </row>
    <row r="11" spans="1:5">
      <c r="A11">
        <v>10</v>
      </c>
      <c r="B11">
        <v>1</v>
      </c>
      <c r="C11">
        <v>0</v>
      </c>
      <c r="D11">
        <v>0</v>
      </c>
      <c r="E11">
        <v>0</v>
      </c>
    </row>
    <row r="12" spans="1:5">
      <c r="A12">
        <v>11</v>
      </c>
      <c r="B12">
        <v>3</v>
      </c>
      <c r="C12">
        <v>0</v>
      </c>
      <c r="D12">
        <v>0</v>
      </c>
      <c r="E12">
        <v>0</v>
      </c>
    </row>
    <row r="13" spans="1:5">
      <c r="A13">
        <v>12</v>
      </c>
      <c r="B13">
        <v>8</v>
      </c>
      <c r="C13">
        <v>2</v>
      </c>
      <c r="D13">
        <v>2</v>
      </c>
      <c r="E13">
        <v>0</v>
      </c>
    </row>
    <row r="14" spans="1:5">
      <c r="A14">
        <v>13</v>
      </c>
      <c r="B14">
        <v>9</v>
      </c>
      <c r="C14">
        <v>3</v>
      </c>
      <c r="D14">
        <v>2</v>
      </c>
      <c r="E14">
        <v>0</v>
      </c>
    </row>
    <row r="15" spans="1:5">
      <c r="A15">
        <v>14</v>
      </c>
      <c r="B15">
        <v>8</v>
      </c>
      <c r="C15">
        <v>1</v>
      </c>
      <c r="D15">
        <v>1</v>
      </c>
      <c r="E15">
        <v>0</v>
      </c>
    </row>
    <row r="16" spans="1:5">
      <c r="A16">
        <v>15</v>
      </c>
      <c r="B16">
        <v>3</v>
      </c>
      <c r="C16">
        <v>1</v>
      </c>
      <c r="D16">
        <v>1</v>
      </c>
      <c r="E16">
        <v>0</v>
      </c>
    </row>
    <row r="17" spans="1:5">
      <c r="A17">
        <v>16</v>
      </c>
      <c r="B17">
        <v>6</v>
      </c>
      <c r="C17">
        <v>2</v>
      </c>
      <c r="D17">
        <v>1</v>
      </c>
      <c r="E17">
        <v>0</v>
      </c>
    </row>
    <row r="18" spans="1:5">
      <c r="A18">
        <v>17</v>
      </c>
      <c r="B18">
        <v>3</v>
      </c>
      <c r="C18">
        <v>0</v>
      </c>
      <c r="D18">
        <v>0</v>
      </c>
      <c r="E18">
        <v>0</v>
      </c>
    </row>
    <row r="19" spans="1:5">
      <c r="A19">
        <v>18</v>
      </c>
      <c r="B19">
        <v>3</v>
      </c>
      <c r="C19">
        <v>0</v>
      </c>
      <c r="D19">
        <v>0</v>
      </c>
      <c r="E19">
        <v>0</v>
      </c>
    </row>
    <row r="20" spans="1:5">
      <c r="A20">
        <v>19</v>
      </c>
      <c r="B20">
        <v>1</v>
      </c>
      <c r="C20">
        <v>0</v>
      </c>
      <c r="D20">
        <v>0</v>
      </c>
      <c r="E20">
        <v>0</v>
      </c>
    </row>
    <row r="21" spans="1:5">
      <c r="A21">
        <v>20</v>
      </c>
      <c r="B21">
        <v>3</v>
      </c>
      <c r="C21">
        <v>1</v>
      </c>
      <c r="D21">
        <v>1</v>
      </c>
      <c r="E21">
        <v>0</v>
      </c>
    </row>
    <row r="22" spans="1:5">
      <c r="A22">
        <v>21</v>
      </c>
      <c r="B22">
        <v>2</v>
      </c>
      <c r="C22">
        <v>0</v>
      </c>
      <c r="D22">
        <v>0</v>
      </c>
      <c r="E22">
        <v>0</v>
      </c>
    </row>
    <row r="23" spans="1:5">
      <c r="A23">
        <v>22</v>
      </c>
      <c r="B23">
        <v>7</v>
      </c>
      <c r="C23">
        <v>1</v>
      </c>
      <c r="D23">
        <v>0</v>
      </c>
      <c r="E23">
        <v>1</v>
      </c>
    </row>
    <row r="24" spans="1:5">
      <c r="A24">
        <v>23</v>
      </c>
      <c r="B24">
        <v>7</v>
      </c>
      <c r="C24">
        <v>0</v>
      </c>
      <c r="D24">
        <v>0</v>
      </c>
      <c r="E24">
        <v>0</v>
      </c>
    </row>
    <row r="25" spans="1:5">
      <c r="A25">
        <v>24</v>
      </c>
      <c r="B25">
        <v>3</v>
      </c>
      <c r="C25">
        <v>0</v>
      </c>
      <c r="D25">
        <v>0</v>
      </c>
      <c r="E25">
        <v>0</v>
      </c>
    </row>
    <row r="26" spans="1:5">
      <c r="A26">
        <v>25</v>
      </c>
      <c r="B26">
        <v>4</v>
      </c>
      <c r="C26">
        <v>0</v>
      </c>
      <c r="D26">
        <v>0</v>
      </c>
      <c r="E26">
        <v>0</v>
      </c>
    </row>
    <row r="27" spans="1:5">
      <c r="A27">
        <v>26</v>
      </c>
      <c r="B27">
        <v>1</v>
      </c>
      <c r="C27">
        <v>0</v>
      </c>
      <c r="D27">
        <v>0</v>
      </c>
      <c r="E27">
        <v>0</v>
      </c>
    </row>
    <row r="28" spans="1:5">
      <c r="A28">
        <v>27</v>
      </c>
      <c r="B28">
        <v>1</v>
      </c>
      <c r="C28">
        <v>0</v>
      </c>
      <c r="D28">
        <v>0</v>
      </c>
      <c r="E28">
        <v>0</v>
      </c>
    </row>
    <row r="29" spans="1:5">
      <c r="B29">
        <f>SUM(B2:B28)</f>
        <v>116</v>
      </c>
      <c r="C29">
        <f t="shared" ref="C29:E29" si="0">SUM(C2:C28)</f>
        <v>17</v>
      </c>
      <c r="D29">
        <f t="shared" si="0"/>
        <v>10</v>
      </c>
      <c r="E29">
        <f t="shared" si="0"/>
        <v>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A410B-EF2F-4C49-A522-548EB6388AD4}">
  <dimension ref="A1:K14"/>
  <sheetViews>
    <sheetView tabSelected="1" workbookViewId="0">
      <selection activeCell="A14" sqref="A14"/>
    </sheetView>
  </sheetViews>
  <sheetFormatPr baseColWidth="10" defaultColWidth="11.5703125" defaultRowHeight="20"/>
  <sheetData>
    <row r="1" spans="1:11">
      <c r="A1" t="s">
        <v>5</v>
      </c>
      <c r="B1" t="s">
        <v>1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3</v>
      </c>
      <c r="K1" t="s">
        <v>13</v>
      </c>
    </row>
    <row r="2" spans="1:11">
      <c r="A2">
        <v>4</v>
      </c>
      <c r="B2">
        <v>1</v>
      </c>
      <c r="C2" t="s">
        <v>16</v>
      </c>
      <c r="D2">
        <v>166</v>
      </c>
      <c r="E2">
        <v>461.68700000000001</v>
      </c>
      <c r="F2">
        <v>11.675000000000001</v>
      </c>
      <c r="G2">
        <v>430</v>
      </c>
      <c r="H2">
        <v>491</v>
      </c>
      <c r="I2">
        <v>458.68799999999999</v>
      </c>
      <c r="J2">
        <v>1</v>
      </c>
      <c r="K2">
        <f>E2-I2</f>
        <v>2.9990000000000236</v>
      </c>
    </row>
    <row r="3" spans="1:11">
      <c r="A3">
        <v>5</v>
      </c>
      <c r="B3">
        <v>1</v>
      </c>
      <c r="C3" t="s">
        <v>17</v>
      </c>
      <c r="D3">
        <v>451</v>
      </c>
      <c r="E3">
        <v>457.28399999999999</v>
      </c>
      <c r="F3">
        <v>10.99</v>
      </c>
      <c r="G3">
        <v>424</v>
      </c>
      <c r="H3">
        <v>498</v>
      </c>
      <c r="I3">
        <v>456.452</v>
      </c>
      <c r="J3">
        <v>0</v>
      </c>
      <c r="K3">
        <f>E3-I3</f>
        <v>0.83199999999999363</v>
      </c>
    </row>
    <row r="4" spans="1:11">
      <c r="B4">
        <v>2</v>
      </c>
      <c r="C4" t="s">
        <v>18</v>
      </c>
      <c r="D4">
        <v>381</v>
      </c>
      <c r="E4">
        <v>463.97399999999999</v>
      </c>
      <c r="F4">
        <v>10.459</v>
      </c>
      <c r="G4">
        <v>434</v>
      </c>
      <c r="H4">
        <v>504</v>
      </c>
      <c r="I4">
        <v>461.08300000000003</v>
      </c>
      <c r="J4">
        <v>0</v>
      </c>
      <c r="K4">
        <f t="shared" ref="K4:K14" si="0">E4-I4</f>
        <v>2.8909999999999627</v>
      </c>
    </row>
    <row r="5" spans="1:11">
      <c r="A5">
        <v>6</v>
      </c>
      <c r="B5">
        <v>1</v>
      </c>
      <c r="C5" t="s">
        <v>19</v>
      </c>
      <c r="D5">
        <v>265</v>
      </c>
      <c r="E5">
        <v>457.01900000000001</v>
      </c>
      <c r="F5">
        <v>11.339</v>
      </c>
      <c r="G5">
        <v>429</v>
      </c>
      <c r="H5">
        <v>550</v>
      </c>
      <c r="I5">
        <v>456.21300000000002</v>
      </c>
      <c r="J5">
        <v>1</v>
      </c>
      <c r="K5">
        <f t="shared" si="0"/>
        <v>0.80599999999998317</v>
      </c>
    </row>
    <row r="6" spans="1:11">
      <c r="A6">
        <v>12</v>
      </c>
      <c r="B6">
        <v>1</v>
      </c>
      <c r="C6" t="s">
        <v>20</v>
      </c>
      <c r="D6">
        <v>239</v>
      </c>
      <c r="E6">
        <v>463.351</v>
      </c>
      <c r="F6">
        <v>10.948</v>
      </c>
      <c r="G6">
        <v>437</v>
      </c>
      <c r="H6">
        <v>499</v>
      </c>
      <c r="I6">
        <v>459.53199999999998</v>
      </c>
      <c r="J6">
        <v>1</v>
      </c>
      <c r="K6">
        <f t="shared" si="0"/>
        <v>3.8190000000000168</v>
      </c>
    </row>
    <row r="7" spans="1:11">
      <c r="B7">
        <v>2</v>
      </c>
      <c r="C7" t="s">
        <v>21</v>
      </c>
      <c r="D7">
        <v>185</v>
      </c>
      <c r="E7">
        <v>459.56200000000001</v>
      </c>
      <c r="F7">
        <v>10.56</v>
      </c>
      <c r="G7">
        <v>423</v>
      </c>
      <c r="H7">
        <v>492</v>
      </c>
      <c r="I7">
        <v>453.94900000000001</v>
      </c>
      <c r="J7">
        <v>1</v>
      </c>
      <c r="K7">
        <f t="shared" si="0"/>
        <v>5.6129999999999995</v>
      </c>
    </row>
    <row r="8" spans="1:11">
      <c r="A8">
        <v>13</v>
      </c>
      <c r="B8">
        <v>1</v>
      </c>
      <c r="C8" t="s">
        <v>22</v>
      </c>
      <c r="D8">
        <v>184</v>
      </c>
      <c r="E8">
        <v>455.88600000000002</v>
      </c>
      <c r="F8">
        <v>11.308</v>
      </c>
      <c r="G8">
        <v>427</v>
      </c>
      <c r="H8">
        <v>488</v>
      </c>
      <c r="I8">
        <v>455.11099999999999</v>
      </c>
      <c r="J8">
        <v>1</v>
      </c>
      <c r="K8">
        <f t="shared" si="0"/>
        <v>0.77500000000003411</v>
      </c>
    </row>
    <row r="9" spans="1:11">
      <c r="B9">
        <v>2</v>
      </c>
      <c r="C9" t="s">
        <v>23</v>
      </c>
      <c r="D9">
        <v>201</v>
      </c>
      <c r="E9">
        <v>456.44299999999998</v>
      </c>
      <c r="F9">
        <v>10.343</v>
      </c>
      <c r="G9">
        <v>433</v>
      </c>
      <c r="H9">
        <v>523</v>
      </c>
      <c r="I9">
        <v>455.73399999999998</v>
      </c>
      <c r="J9">
        <v>1</v>
      </c>
      <c r="K9">
        <f t="shared" si="0"/>
        <v>0.70900000000000318</v>
      </c>
    </row>
    <row r="10" spans="1:11">
      <c r="B10">
        <v>3</v>
      </c>
      <c r="C10" t="s">
        <v>24</v>
      </c>
      <c r="D10">
        <v>96</v>
      </c>
      <c r="E10">
        <v>470.04199999999997</v>
      </c>
      <c r="F10">
        <v>12.855</v>
      </c>
      <c r="G10">
        <v>442</v>
      </c>
      <c r="H10">
        <v>507</v>
      </c>
      <c r="I10">
        <v>459.09399999999999</v>
      </c>
      <c r="J10">
        <v>0</v>
      </c>
      <c r="K10">
        <f t="shared" si="0"/>
        <v>10.947999999999979</v>
      </c>
    </row>
    <row r="11" spans="1:11">
      <c r="A11">
        <v>14</v>
      </c>
      <c r="B11">
        <v>1</v>
      </c>
      <c r="C11" t="s">
        <v>25</v>
      </c>
      <c r="D11">
        <v>161</v>
      </c>
      <c r="E11">
        <v>462.16800000000001</v>
      </c>
      <c r="F11">
        <v>10.988</v>
      </c>
      <c r="G11">
        <v>434</v>
      </c>
      <c r="H11">
        <v>497</v>
      </c>
      <c r="I11">
        <v>456.88799999999998</v>
      </c>
      <c r="J11">
        <v>1</v>
      </c>
      <c r="K11">
        <f t="shared" si="0"/>
        <v>5.2800000000000296</v>
      </c>
    </row>
    <row r="12" spans="1:11">
      <c r="A12">
        <v>15</v>
      </c>
      <c r="B12">
        <v>1</v>
      </c>
      <c r="C12" t="s">
        <v>26</v>
      </c>
      <c r="D12">
        <v>126</v>
      </c>
      <c r="E12">
        <v>458.92899999999997</v>
      </c>
      <c r="F12">
        <v>11.105</v>
      </c>
      <c r="G12">
        <v>433</v>
      </c>
      <c r="H12">
        <v>492</v>
      </c>
      <c r="I12">
        <v>455.23700000000002</v>
      </c>
      <c r="J12">
        <v>1</v>
      </c>
      <c r="K12">
        <f t="shared" si="0"/>
        <v>3.6919999999999504</v>
      </c>
    </row>
    <row r="13" spans="1:11">
      <c r="A13">
        <v>16</v>
      </c>
      <c r="B13">
        <v>2</v>
      </c>
      <c r="C13" t="s">
        <v>27</v>
      </c>
      <c r="D13">
        <v>224</v>
      </c>
      <c r="E13">
        <v>455.339</v>
      </c>
      <c r="F13">
        <v>10.1</v>
      </c>
      <c r="G13">
        <v>430</v>
      </c>
      <c r="H13">
        <v>489</v>
      </c>
      <c r="I13">
        <v>454.16399999999999</v>
      </c>
      <c r="J13">
        <v>1</v>
      </c>
      <c r="K13">
        <f t="shared" si="0"/>
        <v>1.1750000000000114</v>
      </c>
    </row>
    <row r="14" spans="1:11">
      <c r="A14">
        <v>20</v>
      </c>
      <c r="B14">
        <v>1</v>
      </c>
      <c r="C14" t="s">
        <v>28</v>
      </c>
      <c r="D14">
        <v>158</v>
      </c>
      <c r="E14">
        <v>457.40499999999997</v>
      </c>
      <c r="F14">
        <v>11.423999999999999</v>
      </c>
      <c r="G14">
        <v>425</v>
      </c>
      <c r="H14">
        <v>490</v>
      </c>
      <c r="I14">
        <v>452.173</v>
      </c>
      <c r="J14">
        <v>1</v>
      </c>
      <c r="K14">
        <f t="shared" si="0"/>
        <v>5.2319999999999709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7F265-FDDE-0741-9A1C-42EF473CFB95}">
  <dimension ref="A1:I17"/>
  <sheetViews>
    <sheetView workbookViewId="0">
      <selection activeCell="A13" sqref="A13:XFD13"/>
    </sheetView>
  </sheetViews>
  <sheetFormatPr baseColWidth="10" defaultColWidth="11.5703125" defaultRowHeight="20"/>
  <sheetData>
    <row r="1" spans="1:9">
      <c r="A1" t="s">
        <v>0</v>
      </c>
      <c r="B1" t="s">
        <v>1</v>
      </c>
      <c r="C1" t="s">
        <v>14</v>
      </c>
      <c r="D1" t="s">
        <v>15</v>
      </c>
    </row>
    <row r="2" spans="1:9">
      <c r="A2">
        <f>IF(mCherry_at_6hr!A2="","",mCherry_at_6hr!A2)</f>
        <v>4</v>
      </c>
      <c r="B2">
        <f>IF(mCherry_at_6hr!B2="","",mCherry_at_6hr!B2)</f>
        <v>1</v>
      </c>
      <c r="C2">
        <f>COUNT(D2:Z2)</f>
        <v>6</v>
      </c>
      <c r="D2">
        <v>259</v>
      </c>
      <c r="E2">
        <v>229</v>
      </c>
      <c r="F2">
        <v>187</v>
      </c>
      <c r="G2">
        <v>163</v>
      </c>
      <c r="H2">
        <v>135</v>
      </c>
      <c r="I2">
        <v>95</v>
      </c>
    </row>
    <row r="3" spans="1:9">
      <c r="A3">
        <f>IF(mCherry_at_6hr!A3="","",mCherry_at_6hr!A3)</f>
        <v>5</v>
      </c>
      <c r="B3">
        <f>IF(mCherry_at_6hr!B3="","",mCherry_at_6hr!B3)</f>
        <v>1</v>
      </c>
      <c r="C3">
        <f t="shared" ref="C3:C14" si="0">COUNT(D3:Z3)</f>
        <v>4</v>
      </c>
      <c r="D3">
        <v>233</v>
      </c>
      <c r="E3">
        <v>196</v>
      </c>
      <c r="F3">
        <v>173</v>
      </c>
      <c r="G3">
        <v>104</v>
      </c>
    </row>
    <row r="4" spans="1:9">
      <c r="A4" t="str">
        <f>IF(mCherry_at_6hr!A4="","",mCherry_at_6hr!A4)</f>
        <v/>
      </c>
      <c r="B4">
        <f>IF(mCherry_at_6hr!B4="","",mCherry_at_6hr!B4)</f>
        <v>2</v>
      </c>
      <c r="C4">
        <f t="shared" si="0"/>
        <v>4</v>
      </c>
      <c r="D4">
        <v>225</v>
      </c>
      <c r="E4">
        <v>183</v>
      </c>
      <c r="F4">
        <v>167</v>
      </c>
      <c r="G4">
        <v>89</v>
      </c>
    </row>
    <row r="5" spans="1:9">
      <c r="A5">
        <f>IF(mCherry_at_6hr!A5="","",mCherry_at_6hr!A5)</f>
        <v>6</v>
      </c>
      <c r="B5">
        <f>IF(mCherry_at_6hr!B5="","",mCherry_at_6hr!B5)</f>
        <v>1</v>
      </c>
      <c r="C5">
        <f t="shared" si="0"/>
        <v>6</v>
      </c>
      <c r="D5">
        <v>238</v>
      </c>
      <c r="E5">
        <v>225</v>
      </c>
      <c r="F5">
        <v>168</v>
      </c>
      <c r="G5">
        <v>144</v>
      </c>
      <c r="H5">
        <v>117</v>
      </c>
      <c r="I5">
        <v>91</v>
      </c>
    </row>
    <row r="6" spans="1:9">
      <c r="A6">
        <f>IF(mCherry_at_6hr!A6="","",mCherry_at_6hr!A6)</f>
        <v>12</v>
      </c>
      <c r="B6">
        <f>IF(mCherry_at_6hr!B6="","",mCherry_at_6hr!B6)</f>
        <v>1</v>
      </c>
      <c r="C6">
        <f t="shared" si="0"/>
        <v>3</v>
      </c>
      <c r="D6">
        <v>158</v>
      </c>
      <c r="E6">
        <v>124</v>
      </c>
      <c r="F6">
        <v>94</v>
      </c>
    </row>
    <row r="7" spans="1:9">
      <c r="A7" t="str">
        <f>IF(mCherry_at_6hr!A7="","",mCherry_at_6hr!A7)</f>
        <v/>
      </c>
      <c r="B7">
        <f>IF(mCherry_at_6hr!B7="","",mCherry_at_6hr!B7)</f>
        <v>2</v>
      </c>
      <c r="C7">
        <f t="shared" si="0"/>
        <v>5</v>
      </c>
      <c r="D7">
        <v>246</v>
      </c>
      <c r="E7">
        <v>223</v>
      </c>
      <c r="F7">
        <v>207</v>
      </c>
      <c r="G7">
        <v>180</v>
      </c>
      <c r="H7">
        <v>143</v>
      </c>
    </row>
    <row r="8" spans="1:9">
      <c r="A8">
        <f>IF(mCherry_at_6hr!A8="","",mCherry_at_6hr!A8)</f>
        <v>13</v>
      </c>
      <c r="B8">
        <f>IF(mCherry_at_6hr!B8="","",mCherry_at_6hr!B8)</f>
        <v>1</v>
      </c>
      <c r="C8">
        <f t="shared" si="0"/>
        <v>3</v>
      </c>
      <c r="D8">
        <v>241</v>
      </c>
      <c r="E8">
        <v>214</v>
      </c>
      <c r="F8">
        <v>94</v>
      </c>
    </row>
    <row r="9" spans="1:9">
      <c r="A9" t="str">
        <f>IF(mCherry_at_6hr!A9="","",mCherry_at_6hr!A9)</f>
        <v/>
      </c>
      <c r="B9">
        <f>IF(mCherry_at_6hr!B9="","",mCherry_at_6hr!B9)</f>
        <v>2</v>
      </c>
      <c r="C9">
        <f t="shared" si="0"/>
        <v>5</v>
      </c>
      <c r="D9">
        <v>241</v>
      </c>
      <c r="E9">
        <v>230</v>
      </c>
      <c r="F9">
        <v>213</v>
      </c>
      <c r="G9">
        <v>182</v>
      </c>
      <c r="H9">
        <v>110</v>
      </c>
    </row>
    <row r="10" spans="1:9">
      <c r="A10" t="str">
        <f>IF(mCherry_at_6hr!A10="","",mCherry_at_6hr!A10)</f>
        <v/>
      </c>
      <c r="B10">
        <f>IF(mCherry_at_6hr!B10="","",mCherry_at_6hr!B10)</f>
        <v>3</v>
      </c>
      <c r="C10">
        <f t="shared" si="0"/>
        <v>1</v>
      </c>
      <c r="D10">
        <v>108</v>
      </c>
    </row>
    <row r="11" spans="1:9">
      <c r="A11">
        <f>IF(mCherry_at_6hr!A11="","",mCherry_at_6hr!A11)</f>
        <v>14</v>
      </c>
      <c r="B11">
        <f>IF(mCherry_at_6hr!B11="","",mCherry_at_6hr!B11)</f>
        <v>1</v>
      </c>
      <c r="C11">
        <f t="shared" si="0"/>
        <v>5</v>
      </c>
      <c r="D11">
        <v>237</v>
      </c>
      <c r="E11">
        <v>208</v>
      </c>
      <c r="F11">
        <v>166</v>
      </c>
      <c r="G11">
        <v>127</v>
      </c>
      <c r="H11">
        <v>87</v>
      </c>
    </row>
    <row r="12" spans="1:9">
      <c r="A12">
        <f>IF(mCherry_at_6hr!A12="","",mCherry_at_6hr!A12)</f>
        <v>15</v>
      </c>
      <c r="B12">
        <f>IF(mCherry_at_6hr!B12="","",mCherry_at_6hr!B12)</f>
        <v>1</v>
      </c>
      <c r="C12">
        <f t="shared" si="0"/>
        <v>5</v>
      </c>
      <c r="D12">
        <v>250</v>
      </c>
      <c r="E12">
        <v>221</v>
      </c>
      <c r="F12">
        <v>186</v>
      </c>
      <c r="G12">
        <v>142</v>
      </c>
      <c r="H12">
        <v>106</v>
      </c>
    </row>
    <row r="13" spans="1:9">
      <c r="A13">
        <f>IF(mCherry_at_6hr!A13="","",mCherry_at_6hr!A13)</f>
        <v>16</v>
      </c>
      <c r="B13">
        <f>IF(mCherry_at_6hr!B13="","",mCherry_at_6hr!B13)</f>
        <v>2</v>
      </c>
      <c r="C13">
        <f t="shared" si="0"/>
        <v>5</v>
      </c>
      <c r="D13">
        <v>255</v>
      </c>
      <c r="E13">
        <v>226</v>
      </c>
      <c r="F13">
        <v>198</v>
      </c>
      <c r="G13">
        <v>162</v>
      </c>
      <c r="H13">
        <v>133</v>
      </c>
    </row>
    <row r="14" spans="1:9">
      <c r="A14">
        <f>IF(mCherry_at_6hr!A14="","",mCherry_at_6hr!A14)</f>
        <v>20</v>
      </c>
      <c r="B14">
        <f>IF(mCherry_at_6hr!B14="","",mCherry_at_6hr!B14)</f>
        <v>1</v>
      </c>
      <c r="C14">
        <f t="shared" si="0"/>
        <v>6</v>
      </c>
      <c r="D14">
        <v>258</v>
      </c>
      <c r="E14">
        <v>236</v>
      </c>
      <c r="F14">
        <v>216</v>
      </c>
      <c r="G14">
        <v>186</v>
      </c>
      <c r="H14">
        <v>145</v>
      </c>
      <c r="I14">
        <v>104</v>
      </c>
    </row>
    <row r="15" spans="1:9">
      <c r="A15" t="str">
        <f>IF(mCherry_at_6hr!A15="","",mCherry_at_6hr!A15)</f>
        <v/>
      </c>
      <c r="B15" t="str">
        <f>IF(mCherry_at_6hr!B15="","",mCherry_at_6hr!B15)</f>
        <v/>
      </c>
    </row>
    <row r="16" spans="1:9">
      <c r="A16" t="str">
        <f>IF(mCherry_at_6hr!A16="","",mCherry_at_6hr!A16)</f>
        <v/>
      </c>
      <c r="B16" t="str">
        <f>IF(mCherry_at_6hr!B16="","",mCherry_at_6hr!B16)</f>
        <v/>
      </c>
    </row>
    <row r="17" spans="1:2">
      <c r="A17" t="str">
        <f>IF(mCherry_at_6hr!A17="","",mCherry_at_6hr!A17)</f>
        <v/>
      </c>
      <c r="B17" t="str">
        <f>IF(mCherry_at_6hr!B17="","",mCherry_at_6hr!B17)</f>
        <v/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Probability</vt:lpstr>
      <vt:lpstr>mCherry_at_6hr</vt:lpstr>
      <vt:lpstr>division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2019-04-20T07:51:35Z</dcterms:created>
  <dcterms:modified xsi:type="dcterms:W3CDTF">2021-07-15T07:58:14Z</dcterms:modified>
</cp:coreProperties>
</file>