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6hr/"/>
    </mc:Choice>
  </mc:AlternateContent>
  <xr:revisionPtr revIDLastSave="0" documentId="13_ncr:1_{0D42F61F-D97B-284A-960F-292AEC07DCCF}" xr6:coauthVersionLast="47" xr6:coauthVersionMax="47" xr10:uidLastSave="{00000000-0000-0000-0000-000000000000}"/>
  <bookViews>
    <workbookView xWindow="600" yWindow="460" windowWidth="25000" windowHeight="15000" activeTab="2" xr2:uid="{7062082B-2096-834C-B0F2-56642E094B2A}"/>
  </bookViews>
  <sheets>
    <sheet name="Probability" sheetId="1" r:id="rId1"/>
    <sheet name="mCherry_at_6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B47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A2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B2" i="3"/>
  <c r="C2" i="3"/>
  <c r="A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2" i="2"/>
  <c r="C33" i="1" l="1"/>
  <c r="D33" i="1"/>
  <c r="E33" i="1"/>
  <c r="B33" i="1"/>
</calcChain>
</file>

<file path=xl/sharedStrings.xml><?xml version="1.0" encoding="utf-8"?>
<sst xmlns="http://schemas.openxmlformats.org/spreadsheetml/2006/main" count="87" uniqueCount="83">
  <si>
    <t>No</t>
    <phoneticPr fontId="1"/>
  </si>
  <si>
    <t>Cell</t>
    <phoneticPr fontId="1"/>
  </si>
  <si>
    <t>Deleted</t>
    <phoneticPr fontId="1"/>
  </si>
  <si>
    <t>Dividing</t>
    <phoneticPr fontId="1"/>
  </si>
  <si>
    <t>flow away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</si>
  <si>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</si>
  <si>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</si>
  <si>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</si>
  <si>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</si>
  <si>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</si>
  <si>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</si>
  <si>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</si>
  <si>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</si>
  <si>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MeanTxRed</t>
    <phoneticPr fontId="1"/>
  </si>
  <si>
    <t>Number of division</t>
    <phoneticPr fontId="1"/>
  </si>
  <si>
    <t>Time</t>
    <phoneticPr fontId="1"/>
  </si>
  <si>
    <t>Pos0:0522-0253-0066:img_000000260_Txred_000</t>
  </si>
  <si>
    <t>Pos1:0522-0259-0593:img_000000260_Txred_000</t>
  </si>
  <si>
    <t>Pos1:0522-0259-0895:img_000000260_Txred_000</t>
  </si>
  <si>
    <t>Pos2:0522-0247-0294:img_000000260_Txred_000</t>
  </si>
  <si>
    <t>Pos2:0522-0247-0369:img_000000260_Txred_000</t>
  </si>
  <si>
    <t>Pos3:0522-0228-0148:img_000000260_Txred_000</t>
  </si>
  <si>
    <t>Pos3:0522-0234-0672:img_000000260_Txred_000</t>
  </si>
  <si>
    <t>Pos3:0522-0231-0748:img_000000260_Txred_000</t>
  </si>
  <si>
    <t>Pos4:0522-0231-0675:img_000000260_Txred_000</t>
  </si>
  <si>
    <t>Pos4:0522-0230-0975:img_000000260_Txred_000</t>
  </si>
  <si>
    <t>Pos5:0522-0229-0291:img_000000260_Txred_000</t>
  </si>
  <si>
    <t>Pos5:0522-0237-0517:img_000000260_Txred_000</t>
  </si>
  <si>
    <t>Pos5:0522-0225-0590:img_000000260_Txred_000</t>
  </si>
  <si>
    <t>Pos5:0522-0219-0666:img_000000260_Txred_000</t>
  </si>
  <si>
    <t>Pos5:0522-0227-0818:img_000000260_Txred_000</t>
  </si>
  <si>
    <t>Pos5:0522-0236-0893:img_000000260_Txred_000</t>
  </si>
  <si>
    <t>Pos6:0522-0230-0227:img_000000260_Txred_000</t>
  </si>
  <si>
    <t>Pos6:0522-0228-0452:img_000000260_Txred_000</t>
  </si>
  <si>
    <t>Pos7:0522-0203-0224:img_000000260_Txred_000</t>
  </si>
  <si>
    <t>Pos8:0522-0161-0073:img_000000260_Txred_000</t>
  </si>
  <si>
    <t>Pos8:0522-0171-0984:img_000000260_Txred_000</t>
  </si>
  <si>
    <t>Pos10:0522-0157-0374:img_000000260_Txred_000</t>
  </si>
  <si>
    <t>Pos10:0522-0159-0906:img_000000260_Txred_000</t>
  </si>
  <si>
    <t>Pos11:0522-0172-0511:img_000000260_Txred_000</t>
  </si>
  <si>
    <t>Pos12:0522-0222-0448:img_000000260_Txred_000</t>
  </si>
  <si>
    <t>Pos12:0522-0217-0672:img_000000260_Txred_000</t>
  </si>
  <si>
    <t>Pos12:0522-0223-0749:img_000000260_Txred_000</t>
  </si>
  <si>
    <t>Pos13:0522-0207-0296:img_000000260_Txred_000</t>
  </si>
  <si>
    <t>Pos13:0522-0218-0525:img_000000260_Txred_000</t>
  </si>
  <si>
    <t>Pos13:0522-0216-0750:img_000000260_Txred_000</t>
  </si>
  <si>
    <t>Pos14:0522-0199-0139:img_000000260_Txred_000</t>
  </si>
  <si>
    <t>Pos14:0522-0207-0365:img_000000260_Txred_000</t>
  </si>
  <si>
    <t>Pos14:0522-0203-0899:img_000000260_Txred_000</t>
  </si>
  <si>
    <t>Pos15:0522-0212-0809:img_000000260_Txred_000</t>
  </si>
  <si>
    <t>Pos16:0522-0186-0277:img_000000260_Txred_000</t>
  </si>
  <si>
    <t>Pos16:0522-0181-0501:img_000000260_Txred_000</t>
  </si>
  <si>
    <t>Pos16:0522-0174-0731:img_000000260_Txred_000</t>
  </si>
  <si>
    <t>Pos17:0522-0159-0057:img_000000260_Txred_000</t>
  </si>
  <si>
    <t>Pos17:0522-0160-0743:img_000000260_Txred_000</t>
  </si>
  <si>
    <t>Pos18:0522-0182-0066:img_000000260_Txred_000</t>
  </si>
  <si>
    <t>Pos18:0522-0185-0369:img_000000260_Txred_000</t>
  </si>
  <si>
    <t>Pos18:0522-0193-0977:img_000000260_Txred_000</t>
  </si>
  <si>
    <t>Pos19:0522-0183-0364:img_000000260_Txred_000</t>
  </si>
  <si>
    <t>Pos19:0522-0172-0666:img_000000260_Txred_000</t>
  </si>
  <si>
    <t>Pos21:0522-0720-0230:img_000000260_Txred_000</t>
  </si>
  <si>
    <t>Pos21:0522-0728-0303:img_000000260_Txred_000</t>
  </si>
  <si>
    <t>Pos21:0522-0725-0829:img_000000260_Txred_000</t>
  </si>
  <si>
    <t>Pos22:0522-0789-0503:img_000000260_Txred_000</t>
  </si>
  <si>
    <t>Pos23:0522-0813-0381:img_000000260_Txred_000</t>
  </si>
  <si>
    <t>Pos23:0522-0817-0606:img_000000260_Txred_000</t>
  </si>
  <si>
    <t>Pos23:0522-0823-0686:img_000000260_Txred_000</t>
  </si>
  <si>
    <t>Pos25:0522-0579-0065:img_000000260_Txred_000</t>
  </si>
  <si>
    <t>Pos26:0522-0654-0572:img_000000260_Txred_000</t>
  </si>
  <si>
    <t>Pos27:0522-0611-0360:img_000000260_Txred_000</t>
  </si>
  <si>
    <t>Pos27:0522-0558-0584:img_000000260_Txred_000</t>
  </si>
  <si>
    <t>Pos27:0522-0637-0660:img_000000260_Txred_000</t>
  </si>
  <si>
    <t>Pos27:0522-0634-0807:img_000000260_Txred_000</t>
  </si>
  <si>
    <t>Pos28:0522-0585-0287:img_000000260_Txred_000</t>
  </si>
  <si>
    <t>Pos28:0522-0581-0584:img_000000260_Txred_000</t>
  </si>
  <si>
    <t>Pos28:0522-0564-0960:img_000000260_Txred_000</t>
  </si>
  <si>
    <t>Pos29:0522-0579-0281:img_000000260_Txred_000</t>
  </si>
  <si>
    <t>Pos29:0522-0585-0355:img_000000260_Txred_000</t>
  </si>
  <si>
    <t>Pos30:0522-0589-0212:img_000000260_Txred_000</t>
  </si>
  <si>
    <t>Pos30:0522-0566-0286:img_000000260_Txred_000</t>
  </si>
  <si>
    <t>Pos30:0522-0579-0435:img_000000260_Txred_000</t>
  </si>
  <si>
    <t>Pos30:0522-0586-0662:img_000000260_Txred_000</t>
  </si>
  <si>
    <t>Pos30:0522-0591-0735:img_000000260_Txred_000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</si>
</sst>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1EDD-F1EB-974A-9B4B-6767DA4F9D33}">
  <dimension ref="A1:E33"/>
  <sheetViews>
    <sheetView topLeftCell="A16" workbookViewId="0">
      <selection activeCell="G33" sqref="G33"/>
    </sheetView>
  </sheetViews>
  <sheetFormatPr baseColWidth="10" defaultColWidth="11.5703125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9</v>
      </c>
      <c r="C2">
        <v>2</v>
      </c>
      <c r="D2">
        <v>0</v>
      </c>
      <c r="E2">
        <v>1</v>
      </c>
    </row>
    <row r="3" spans="1:5">
      <c r="A3">
        <v>1</v>
      </c>
      <c r="B3">
        <v>13</v>
      </c>
      <c r="C3">
        <v>2</v>
      </c>
      <c r="D3">
        <v>0</v>
      </c>
      <c r="E3">
        <v>0</v>
      </c>
    </row>
    <row r="4" spans="1:5">
      <c r="A4">
        <v>2</v>
      </c>
      <c r="B4">
        <v>7</v>
      </c>
      <c r="C4">
        <v>3</v>
      </c>
      <c r="D4">
        <v>0</v>
      </c>
      <c r="E4">
        <v>1</v>
      </c>
    </row>
    <row r="5" spans="1:5">
      <c r="A5">
        <v>3</v>
      </c>
      <c r="B5">
        <v>13</v>
      </c>
      <c r="C5">
        <v>3</v>
      </c>
      <c r="D5">
        <v>0</v>
      </c>
      <c r="E5">
        <v>0</v>
      </c>
    </row>
    <row r="6" spans="1:5">
      <c r="A6">
        <v>4</v>
      </c>
      <c r="B6">
        <v>13</v>
      </c>
      <c r="C6">
        <v>2</v>
      </c>
      <c r="D6">
        <v>0</v>
      </c>
      <c r="E6">
        <v>0</v>
      </c>
    </row>
    <row r="7" spans="1:5">
      <c r="A7">
        <v>5</v>
      </c>
      <c r="B7">
        <v>13</v>
      </c>
      <c r="C7">
        <v>7</v>
      </c>
      <c r="D7">
        <v>0</v>
      </c>
      <c r="E7">
        <v>0</v>
      </c>
    </row>
    <row r="8" spans="1:5">
      <c r="A8">
        <v>6</v>
      </c>
      <c r="B8">
        <v>11</v>
      </c>
      <c r="C8">
        <v>2</v>
      </c>
      <c r="D8">
        <v>0</v>
      </c>
      <c r="E8">
        <v>0</v>
      </c>
    </row>
    <row r="9" spans="1:5">
      <c r="A9">
        <v>7</v>
      </c>
      <c r="B9">
        <v>12</v>
      </c>
      <c r="C9">
        <v>1</v>
      </c>
      <c r="D9">
        <v>0</v>
      </c>
      <c r="E9">
        <v>0</v>
      </c>
    </row>
    <row r="10" spans="1:5">
      <c r="A10">
        <v>8</v>
      </c>
      <c r="B10">
        <v>9</v>
      </c>
      <c r="C10">
        <v>2</v>
      </c>
      <c r="D10">
        <v>0</v>
      </c>
      <c r="E10">
        <v>0</v>
      </c>
    </row>
    <row r="11" spans="1:5">
      <c r="A11">
        <v>9</v>
      </c>
      <c r="B11">
        <v>4</v>
      </c>
      <c r="C11">
        <v>0</v>
      </c>
      <c r="D11">
        <v>0</v>
      </c>
      <c r="E11">
        <v>0</v>
      </c>
    </row>
    <row r="12" spans="1:5">
      <c r="A12">
        <v>10</v>
      </c>
      <c r="B12">
        <v>12</v>
      </c>
      <c r="C12">
        <v>2</v>
      </c>
      <c r="D12">
        <v>1</v>
      </c>
      <c r="E12">
        <v>0</v>
      </c>
    </row>
    <row r="13" spans="1:5">
      <c r="A13">
        <v>11</v>
      </c>
      <c r="B13">
        <v>5</v>
      </c>
      <c r="C13">
        <v>1</v>
      </c>
      <c r="D13">
        <v>0</v>
      </c>
      <c r="E13">
        <v>0</v>
      </c>
    </row>
    <row r="14" spans="1:5">
      <c r="A14">
        <v>12</v>
      </c>
      <c r="B14">
        <v>12</v>
      </c>
      <c r="C14">
        <v>5</v>
      </c>
      <c r="D14">
        <v>1</v>
      </c>
      <c r="E14">
        <v>2</v>
      </c>
    </row>
    <row r="15" spans="1:5">
      <c r="A15">
        <v>13</v>
      </c>
      <c r="B15">
        <v>12</v>
      </c>
      <c r="C15">
        <v>3</v>
      </c>
      <c r="D15">
        <v>0</v>
      </c>
      <c r="E15">
        <v>0</v>
      </c>
    </row>
    <row r="16" spans="1:5">
      <c r="A16">
        <v>14</v>
      </c>
      <c r="B16">
        <v>13</v>
      </c>
      <c r="C16">
        <v>3</v>
      </c>
      <c r="D16">
        <v>0</v>
      </c>
      <c r="E16">
        <v>0</v>
      </c>
    </row>
    <row r="17" spans="1:5">
      <c r="A17">
        <v>15</v>
      </c>
      <c r="B17">
        <v>7</v>
      </c>
      <c r="C17">
        <v>1</v>
      </c>
      <c r="D17">
        <v>0</v>
      </c>
      <c r="E17">
        <v>0</v>
      </c>
    </row>
    <row r="18" spans="1:5">
      <c r="A18">
        <v>16</v>
      </c>
      <c r="B18">
        <v>12</v>
      </c>
      <c r="C18">
        <v>3</v>
      </c>
      <c r="D18">
        <v>0</v>
      </c>
      <c r="E18">
        <v>0</v>
      </c>
    </row>
    <row r="19" spans="1:5">
      <c r="A19">
        <v>17</v>
      </c>
      <c r="B19">
        <v>12</v>
      </c>
      <c r="C19">
        <v>3</v>
      </c>
      <c r="D19">
        <v>0</v>
      </c>
      <c r="E19">
        <v>1</v>
      </c>
    </row>
    <row r="20" spans="1:5">
      <c r="A20">
        <v>18</v>
      </c>
      <c r="B20">
        <v>12</v>
      </c>
      <c r="C20">
        <v>3</v>
      </c>
      <c r="D20">
        <v>0</v>
      </c>
      <c r="E20">
        <v>0</v>
      </c>
    </row>
    <row r="21" spans="1:5">
      <c r="A21">
        <v>19</v>
      </c>
      <c r="B21">
        <v>7</v>
      </c>
      <c r="C21">
        <v>2</v>
      </c>
      <c r="D21">
        <v>0</v>
      </c>
      <c r="E21">
        <v>0</v>
      </c>
    </row>
    <row r="22" spans="1:5">
      <c r="A22">
        <v>20</v>
      </c>
      <c r="B22">
        <v>10</v>
      </c>
      <c r="C22">
        <v>0</v>
      </c>
      <c r="D22">
        <v>0</v>
      </c>
      <c r="E22">
        <v>0</v>
      </c>
    </row>
    <row r="23" spans="1:5">
      <c r="A23">
        <v>21</v>
      </c>
      <c r="B23">
        <v>11</v>
      </c>
      <c r="C23">
        <v>3</v>
      </c>
      <c r="D23">
        <v>2</v>
      </c>
      <c r="E23">
        <v>0</v>
      </c>
    </row>
    <row r="24" spans="1:5">
      <c r="A24">
        <v>22</v>
      </c>
      <c r="B24">
        <v>10</v>
      </c>
      <c r="C24">
        <v>1</v>
      </c>
      <c r="D24">
        <v>1</v>
      </c>
      <c r="E24">
        <v>0</v>
      </c>
    </row>
    <row r="25" spans="1:5">
      <c r="A25">
        <v>23</v>
      </c>
      <c r="B25">
        <v>12</v>
      </c>
      <c r="C25">
        <v>3</v>
      </c>
      <c r="D25">
        <v>2</v>
      </c>
      <c r="E25">
        <v>0</v>
      </c>
    </row>
    <row r="26" spans="1:5">
      <c r="A26">
        <v>24</v>
      </c>
      <c r="B26">
        <v>8</v>
      </c>
      <c r="C26">
        <v>0</v>
      </c>
      <c r="D26">
        <v>0</v>
      </c>
      <c r="E26">
        <v>0</v>
      </c>
    </row>
    <row r="27" spans="1:5">
      <c r="A27">
        <v>25</v>
      </c>
      <c r="B27">
        <v>9</v>
      </c>
      <c r="C27">
        <v>1</v>
      </c>
      <c r="D27">
        <v>0</v>
      </c>
      <c r="E27">
        <v>0</v>
      </c>
    </row>
    <row r="28" spans="1:5">
      <c r="A28">
        <v>26</v>
      </c>
      <c r="B28">
        <v>13</v>
      </c>
      <c r="C28">
        <v>2</v>
      </c>
      <c r="D28">
        <v>1</v>
      </c>
      <c r="E28">
        <v>1</v>
      </c>
    </row>
    <row r="29" spans="1:5">
      <c r="A29">
        <v>27</v>
      </c>
      <c r="B29">
        <v>11</v>
      </c>
      <c r="C29">
        <v>4</v>
      </c>
      <c r="D29">
        <v>4</v>
      </c>
      <c r="E29">
        <v>0</v>
      </c>
    </row>
    <row r="30" spans="1:5">
      <c r="A30">
        <v>28</v>
      </c>
      <c r="B30">
        <v>12</v>
      </c>
      <c r="C30">
        <v>3</v>
      </c>
      <c r="D30">
        <v>1</v>
      </c>
      <c r="E30">
        <v>0</v>
      </c>
    </row>
    <row r="31" spans="1:5">
      <c r="A31">
        <v>29</v>
      </c>
      <c r="B31">
        <v>10</v>
      </c>
      <c r="C31">
        <v>2</v>
      </c>
      <c r="D31">
        <v>0</v>
      </c>
      <c r="E31">
        <v>0</v>
      </c>
    </row>
    <row r="32" spans="1:5">
      <c r="A32">
        <v>30</v>
      </c>
      <c r="B32">
        <v>12</v>
      </c>
      <c r="C32">
        <v>5</v>
      </c>
      <c r="D32">
        <v>3</v>
      </c>
      <c r="E32">
        <v>0</v>
      </c>
    </row>
    <row r="33" spans="2:5">
      <c r="B33">
        <f>SUM(B2:B32)</f>
        <v>326</v>
      </c>
      <c r="C33">
        <f t="shared" ref="C33:E33" si="0">SUM(C2:C32)</f>
        <v>74</v>
      </c>
      <c r="D33">
        <f t="shared" si="0"/>
        <v>16</v>
      </c>
      <c r="E33">
        <f t="shared" si="0"/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DEE7-DA46-C24B-921B-64CFAB9D22F8}">
  <dimension ref="A1:K68"/>
  <sheetViews>
    <sheetView topLeftCell="A54" workbookViewId="0">
      <selection activeCell="B18" sqref="B18"/>
    </sheetView>
  </sheetViews>
  <sheetFormatPr baseColWidth="10" defaultColWidth="11.5703125" defaultRowHeight="20"/>
  <sheetData>
    <row r="1" spans="1:11">
      <c r="A1" t="s">
        <v>5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</v>
      </c>
      <c r="K1" t="s">
        <v>13</v>
      </c>
    </row>
    <row r="2" spans="1:11">
      <c r="A2">
        <v>0</v>
      </c>
      <c r="B2">
        <v>1</v>
      </c>
      <c r="C2" t="s">
        <v>16</v>
      </c>
      <c r="D2">
        <v>122</v>
      </c>
      <c r="E2">
        <v>462.62299999999999</v>
      </c>
      <c r="F2">
        <v>11.73</v>
      </c>
      <c r="G2">
        <v>437</v>
      </c>
      <c r="H2">
        <v>533</v>
      </c>
      <c r="I2">
        <v>459.81200000000001</v>
      </c>
      <c r="J2">
        <v>0</v>
      </c>
      <c r="K2">
        <f>E2-I2</f>
        <v>2.8109999999999786</v>
      </c>
    </row>
    <row r="3" spans="1:11">
      <c r="A3">
        <v>1</v>
      </c>
      <c r="B3">
        <v>1</v>
      </c>
      <c r="C3" t="s">
        <v>17</v>
      </c>
      <c r="D3">
        <v>187</v>
      </c>
      <c r="E3">
        <v>464.56700000000001</v>
      </c>
      <c r="F3">
        <v>11.044</v>
      </c>
      <c r="G3">
        <v>431</v>
      </c>
      <c r="H3">
        <v>496</v>
      </c>
      <c r="I3">
        <v>460.33100000000002</v>
      </c>
      <c r="J3">
        <v>0</v>
      </c>
      <c r="K3">
        <f t="shared" ref="K3:K65" si="0">E3-I3</f>
        <v>4.23599999999999</v>
      </c>
    </row>
    <row r="4" spans="1:11">
      <c r="B4">
        <v>2</v>
      </c>
      <c r="C4" t="s">
        <v>18</v>
      </c>
      <c r="D4">
        <v>111</v>
      </c>
      <c r="E4">
        <v>464.93700000000001</v>
      </c>
      <c r="F4">
        <v>11.914</v>
      </c>
      <c r="G4">
        <v>443</v>
      </c>
      <c r="H4">
        <v>501</v>
      </c>
      <c r="I4">
        <v>460.94099999999997</v>
      </c>
      <c r="J4">
        <v>0</v>
      </c>
      <c r="K4">
        <f t="shared" si="0"/>
        <v>3.9960000000000377</v>
      </c>
    </row>
    <row r="5" spans="1:11">
      <c r="A5">
        <v>2</v>
      </c>
      <c r="B5">
        <v>1</v>
      </c>
      <c r="C5" t="s">
        <v>19</v>
      </c>
      <c r="D5">
        <v>158</v>
      </c>
      <c r="E5">
        <v>461.19</v>
      </c>
      <c r="F5">
        <v>11.987</v>
      </c>
      <c r="G5">
        <v>430</v>
      </c>
      <c r="H5">
        <v>507</v>
      </c>
      <c r="I5">
        <v>460.26</v>
      </c>
      <c r="J5">
        <v>0</v>
      </c>
      <c r="K5">
        <f t="shared" si="0"/>
        <v>0.93000000000000682</v>
      </c>
    </row>
    <row r="6" spans="1:11">
      <c r="B6">
        <v>2</v>
      </c>
      <c r="C6" t="s">
        <v>20</v>
      </c>
      <c r="D6">
        <v>172</v>
      </c>
      <c r="E6">
        <v>462.017</v>
      </c>
      <c r="F6">
        <v>10.569000000000001</v>
      </c>
      <c r="G6">
        <v>427</v>
      </c>
      <c r="H6">
        <v>488</v>
      </c>
      <c r="I6">
        <v>459.673</v>
      </c>
      <c r="J6">
        <v>0</v>
      </c>
      <c r="K6">
        <f t="shared" si="0"/>
        <v>2.3439999999999941</v>
      </c>
    </row>
    <row r="7" spans="1:11">
      <c r="A7">
        <v>3</v>
      </c>
      <c r="B7">
        <v>1</v>
      </c>
      <c r="C7" t="s">
        <v>21</v>
      </c>
      <c r="D7">
        <v>200</v>
      </c>
      <c r="E7">
        <v>463.96499999999997</v>
      </c>
      <c r="F7">
        <v>10.516</v>
      </c>
      <c r="G7">
        <v>435</v>
      </c>
      <c r="H7">
        <v>489</v>
      </c>
      <c r="I7">
        <v>462.25599999999997</v>
      </c>
      <c r="J7">
        <v>0</v>
      </c>
      <c r="K7">
        <f t="shared" si="0"/>
        <v>1.7090000000000032</v>
      </c>
    </row>
    <row r="8" spans="1:11">
      <c r="B8">
        <v>2</v>
      </c>
      <c r="C8" t="s">
        <v>22</v>
      </c>
      <c r="D8">
        <v>207</v>
      </c>
      <c r="E8">
        <v>465.512</v>
      </c>
      <c r="F8">
        <v>10.003</v>
      </c>
      <c r="G8">
        <v>443</v>
      </c>
      <c r="H8">
        <v>494</v>
      </c>
      <c r="I8">
        <v>462.98500000000001</v>
      </c>
      <c r="J8">
        <v>0</v>
      </c>
      <c r="K8">
        <f t="shared" si="0"/>
        <v>2.5269999999999868</v>
      </c>
    </row>
    <row r="9" spans="1:11">
      <c r="B9">
        <v>3</v>
      </c>
      <c r="C9" t="s">
        <v>23</v>
      </c>
      <c r="D9">
        <v>246</v>
      </c>
      <c r="E9">
        <v>467.87</v>
      </c>
      <c r="F9">
        <v>10.989000000000001</v>
      </c>
      <c r="G9">
        <v>443</v>
      </c>
      <c r="H9">
        <v>524</v>
      </c>
      <c r="I9">
        <v>464.35300000000001</v>
      </c>
      <c r="J9">
        <v>0</v>
      </c>
      <c r="K9">
        <f t="shared" si="0"/>
        <v>3.5169999999999959</v>
      </c>
    </row>
    <row r="10" spans="1:11">
      <c r="A10">
        <v>4</v>
      </c>
      <c r="B10">
        <v>1</v>
      </c>
      <c r="C10" t="s">
        <v>24</v>
      </c>
      <c r="D10">
        <v>164</v>
      </c>
      <c r="E10">
        <v>480.26799999999997</v>
      </c>
      <c r="F10">
        <v>14.961</v>
      </c>
      <c r="G10">
        <v>449</v>
      </c>
      <c r="H10">
        <v>579</v>
      </c>
      <c r="I10">
        <v>465.911</v>
      </c>
      <c r="J10">
        <v>0</v>
      </c>
      <c r="K10">
        <f t="shared" si="0"/>
        <v>14.356999999999971</v>
      </c>
    </row>
    <row r="11" spans="1:11">
      <c r="B11">
        <v>2</v>
      </c>
      <c r="C11" t="s">
        <v>25</v>
      </c>
      <c r="D11">
        <v>176</v>
      </c>
      <c r="E11">
        <v>456.59699999999998</v>
      </c>
      <c r="F11">
        <v>11.87</v>
      </c>
      <c r="G11">
        <v>426</v>
      </c>
      <c r="H11">
        <v>492</v>
      </c>
      <c r="I11">
        <v>457.988</v>
      </c>
      <c r="J11">
        <v>0</v>
      </c>
      <c r="K11">
        <f t="shared" si="0"/>
        <v>-1.3910000000000196</v>
      </c>
    </row>
    <row r="12" spans="1:11">
      <c r="A12">
        <v>5</v>
      </c>
      <c r="B12">
        <v>1</v>
      </c>
      <c r="C12" t="s">
        <v>26</v>
      </c>
      <c r="D12">
        <v>203</v>
      </c>
      <c r="E12">
        <v>463.37400000000002</v>
      </c>
      <c r="F12">
        <v>10.337999999999999</v>
      </c>
      <c r="G12">
        <v>432</v>
      </c>
      <c r="H12">
        <v>489</v>
      </c>
      <c r="I12">
        <v>460.73700000000002</v>
      </c>
      <c r="J12">
        <v>0</v>
      </c>
      <c r="K12">
        <f t="shared" si="0"/>
        <v>2.6370000000000005</v>
      </c>
    </row>
    <row r="13" spans="1:11">
      <c r="B13">
        <v>2</v>
      </c>
      <c r="C13" t="s">
        <v>27</v>
      </c>
      <c r="D13">
        <v>279</v>
      </c>
      <c r="E13">
        <v>465.08199999999999</v>
      </c>
      <c r="F13">
        <v>9.8659999999999997</v>
      </c>
      <c r="G13">
        <v>443</v>
      </c>
      <c r="H13">
        <v>503</v>
      </c>
      <c r="I13">
        <v>463.39299999999997</v>
      </c>
      <c r="J13">
        <v>0</v>
      </c>
      <c r="K13">
        <f t="shared" si="0"/>
        <v>1.6890000000000214</v>
      </c>
    </row>
    <row r="14" spans="1:11">
      <c r="B14">
        <v>3</v>
      </c>
      <c r="C14" t="s">
        <v>28</v>
      </c>
      <c r="D14">
        <v>189</v>
      </c>
      <c r="E14">
        <v>473.01600000000002</v>
      </c>
      <c r="F14">
        <v>14.04</v>
      </c>
      <c r="G14">
        <v>443</v>
      </c>
      <c r="H14">
        <v>520</v>
      </c>
      <c r="I14">
        <v>463.46800000000002</v>
      </c>
      <c r="J14">
        <v>0</v>
      </c>
      <c r="K14">
        <f t="shared" si="0"/>
        <v>9.5480000000000018</v>
      </c>
    </row>
    <row r="15" spans="1:11">
      <c r="B15">
        <v>4</v>
      </c>
      <c r="C15" t="s">
        <v>29</v>
      </c>
      <c r="D15">
        <v>114</v>
      </c>
      <c r="E15">
        <v>467.38600000000002</v>
      </c>
      <c r="F15">
        <v>11.818</v>
      </c>
      <c r="G15">
        <v>435</v>
      </c>
      <c r="H15">
        <v>508</v>
      </c>
      <c r="I15">
        <v>465.11700000000002</v>
      </c>
      <c r="J15">
        <v>0</v>
      </c>
      <c r="K15">
        <f t="shared" si="0"/>
        <v>2.2690000000000055</v>
      </c>
    </row>
    <row r="16" spans="1:11">
      <c r="B16">
        <v>5</v>
      </c>
      <c r="C16" t="s">
        <v>30</v>
      </c>
      <c r="D16">
        <v>223</v>
      </c>
      <c r="E16">
        <v>462.04500000000002</v>
      </c>
      <c r="F16">
        <v>10.826000000000001</v>
      </c>
      <c r="G16">
        <v>438</v>
      </c>
      <c r="H16">
        <v>504</v>
      </c>
      <c r="I16">
        <v>460.971</v>
      </c>
      <c r="J16">
        <v>0</v>
      </c>
      <c r="K16">
        <f t="shared" si="0"/>
        <v>1.0740000000000123</v>
      </c>
    </row>
    <row r="17" spans="1:11">
      <c r="B17">
        <v>6</v>
      </c>
      <c r="C17" t="s">
        <v>31</v>
      </c>
      <c r="D17">
        <v>237</v>
      </c>
      <c r="E17">
        <v>464.14800000000002</v>
      </c>
      <c r="F17">
        <v>10.548999999999999</v>
      </c>
      <c r="G17">
        <v>432</v>
      </c>
      <c r="H17">
        <v>500</v>
      </c>
      <c r="I17">
        <v>460.95100000000002</v>
      </c>
      <c r="J17">
        <v>0</v>
      </c>
      <c r="K17">
        <f t="shared" si="0"/>
        <v>3.1970000000000027</v>
      </c>
    </row>
    <row r="18" spans="1:11">
      <c r="A18">
        <v>6</v>
      </c>
      <c r="B18">
        <v>1</v>
      </c>
      <c r="C18" t="s">
        <v>32</v>
      </c>
      <c r="D18">
        <v>324</v>
      </c>
      <c r="E18">
        <v>461.51900000000001</v>
      </c>
      <c r="F18">
        <v>10.17</v>
      </c>
      <c r="G18">
        <v>437</v>
      </c>
      <c r="H18">
        <v>507</v>
      </c>
      <c r="I18">
        <v>460.91</v>
      </c>
      <c r="J18">
        <v>0</v>
      </c>
      <c r="K18">
        <f t="shared" si="0"/>
        <v>0.60899999999998045</v>
      </c>
    </row>
    <row r="19" spans="1:11">
      <c r="B19">
        <v>2</v>
      </c>
      <c r="C19" t="s">
        <v>33</v>
      </c>
      <c r="D19">
        <v>173</v>
      </c>
      <c r="E19">
        <v>473.67099999999999</v>
      </c>
      <c r="F19">
        <v>12.782999999999999</v>
      </c>
      <c r="G19">
        <v>444</v>
      </c>
      <c r="H19">
        <v>515</v>
      </c>
      <c r="I19">
        <v>463.94799999999998</v>
      </c>
      <c r="J19">
        <v>0</v>
      </c>
      <c r="K19">
        <f t="shared" si="0"/>
        <v>9.7230000000000132</v>
      </c>
    </row>
    <row r="20" spans="1:11">
      <c r="A20">
        <v>7</v>
      </c>
      <c r="B20">
        <v>1</v>
      </c>
      <c r="C20" t="s">
        <v>34</v>
      </c>
      <c r="D20">
        <v>172</v>
      </c>
      <c r="E20">
        <v>468.709</v>
      </c>
      <c r="F20">
        <v>12.837</v>
      </c>
      <c r="G20">
        <v>423</v>
      </c>
      <c r="H20">
        <v>518</v>
      </c>
      <c r="I20">
        <v>463.43599999999998</v>
      </c>
      <c r="J20">
        <v>0</v>
      </c>
      <c r="K20">
        <f t="shared" si="0"/>
        <v>5.2730000000000246</v>
      </c>
    </row>
    <row r="21" spans="1:11">
      <c r="A21">
        <v>8</v>
      </c>
      <c r="B21">
        <v>1</v>
      </c>
      <c r="C21" t="s">
        <v>35</v>
      </c>
      <c r="D21">
        <v>149</v>
      </c>
      <c r="E21">
        <v>461.161</v>
      </c>
      <c r="F21">
        <v>10.661</v>
      </c>
      <c r="G21">
        <v>436</v>
      </c>
      <c r="H21">
        <v>488</v>
      </c>
      <c r="I21">
        <v>460.548</v>
      </c>
      <c r="J21">
        <v>0</v>
      </c>
      <c r="K21">
        <f t="shared" si="0"/>
        <v>0.61299999999999955</v>
      </c>
    </row>
    <row r="22" spans="1:11">
      <c r="B22">
        <v>2</v>
      </c>
      <c r="C22" t="s">
        <v>36</v>
      </c>
      <c r="D22">
        <v>134</v>
      </c>
      <c r="E22">
        <v>459.55200000000002</v>
      </c>
      <c r="F22">
        <v>9.5619999999999994</v>
      </c>
      <c r="G22">
        <v>433</v>
      </c>
      <c r="H22">
        <v>489</v>
      </c>
      <c r="I22">
        <v>460.22199999999998</v>
      </c>
      <c r="J22">
        <v>0</v>
      </c>
      <c r="K22">
        <f t="shared" si="0"/>
        <v>-0.66999999999995907</v>
      </c>
    </row>
    <row r="23" spans="1:11">
      <c r="A23">
        <v>10</v>
      </c>
      <c r="B23">
        <v>1</v>
      </c>
      <c r="C23" t="s">
        <v>37</v>
      </c>
      <c r="D23">
        <v>184</v>
      </c>
      <c r="E23">
        <v>464.76600000000002</v>
      </c>
      <c r="F23">
        <v>9.89</v>
      </c>
      <c r="G23">
        <v>440</v>
      </c>
      <c r="H23">
        <v>490</v>
      </c>
      <c r="I23">
        <v>463.41699999999997</v>
      </c>
      <c r="J23">
        <v>0</v>
      </c>
      <c r="K23">
        <f t="shared" si="0"/>
        <v>1.3490000000000464</v>
      </c>
    </row>
    <row r="24" spans="1:11">
      <c r="B24">
        <v>2</v>
      </c>
      <c r="C24" t="s">
        <v>38</v>
      </c>
      <c r="D24">
        <v>154</v>
      </c>
      <c r="E24">
        <v>465.33100000000002</v>
      </c>
      <c r="F24">
        <v>11.188000000000001</v>
      </c>
      <c r="G24">
        <v>442</v>
      </c>
      <c r="H24">
        <v>531</v>
      </c>
      <c r="I24">
        <v>460.98</v>
      </c>
      <c r="J24">
        <v>1</v>
      </c>
      <c r="K24">
        <f t="shared" si="0"/>
        <v>4.3509999999999991</v>
      </c>
    </row>
    <row r="25" spans="1:11">
      <c r="A25">
        <v>11</v>
      </c>
      <c r="B25">
        <v>1</v>
      </c>
      <c r="C25" t="s">
        <v>39</v>
      </c>
      <c r="D25">
        <v>279</v>
      </c>
      <c r="E25">
        <v>465.67399999999998</v>
      </c>
      <c r="F25">
        <v>10.83</v>
      </c>
      <c r="G25">
        <v>437</v>
      </c>
      <c r="H25">
        <v>520</v>
      </c>
      <c r="I25">
        <v>462.65699999999998</v>
      </c>
      <c r="J25">
        <v>0</v>
      </c>
      <c r="K25">
        <f t="shared" si="0"/>
        <v>3.0169999999999959</v>
      </c>
    </row>
    <row r="26" spans="1:11">
      <c r="A26">
        <v>12</v>
      </c>
      <c r="B26">
        <v>1</v>
      </c>
      <c r="C26" t="s">
        <v>40</v>
      </c>
      <c r="D26">
        <v>201</v>
      </c>
      <c r="E26">
        <v>466.17899999999997</v>
      </c>
      <c r="F26">
        <v>10.87</v>
      </c>
      <c r="G26">
        <v>437</v>
      </c>
      <c r="H26">
        <v>501</v>
      </c>
      <c r="I26">
        <v>463.541</v>
      </c>
      <c r="J26">
        <v>0</v>
      </c>
      <c r="K26">
        <f t="shared" si="0"/>
        <v>2.6379999999999768</v>
      </c>
    </row>
    <row r="27" spans="1:11">
      <c r="B27">
        <v>2</v>
      </c>
      <c r="C27" t="s">
        <v>41</v>
      </c>
      <c r="D27">
        <v>160</v>
      </c>
      <c r="E27">
        <v>466.2</v>
      </c>
      <c r="F27">
        <v>12.561999999999999</v>
      </c>
      <c r="G27">
        <v>437</v>
      </c>
      <c r="H27">
        <v>562</v>
      </c>
      <c r="I27">
        <v>465.32900000000001</v>
      </c>
      <c r="J27">
        <v>0</v>
      </c>
      <c r="K27">
        <f t="shared" si="0"/>
        <v>0.8709999999999809</v>
      </c>
    </row>
    <row r="28" spans="1:11">
      <c r="B28">
        <v>3</v>
      </c>
      <c r="C28" t="s">
        <v>42</v>
      </c>
      <c r="D28">
        <v>89</v>
      </c>
      <c r="E28">
        <v>477.28100000000001</v>
      </c>
      <c r="F28">
        <v>11.688000000000001</v>
      </c>
      <c r="G28">
        <v>449</v>
      </c>
      <c r="H28">
        <v>512</v>
      </c>
      <c r="I28">
        <v>465.95100000000002</v>
      </c>
      <c r="J28">
        <v>1</v>
      </c>
      <c r="K28">
        <f t="shared" si="0"/>
        <v>11.329999999999984</v>
      </c>
    </row>
    <row r="29" spans="1:11">
      <c r="A29">
        <v>13</v>
      </c>
      <c r="B29">
        <v>1</v>
      </c>
      <c r="C29" t="s">
        <v>43</v>
      </c>
      <c r="D29">
        <v>116</v>
      </c>
      <c r="E29">
        <v>461.30200000000002</v>
      </c>
      <c r="F29">
        <v>9.3149999999999995</v>
      </c>
      <c r="G29">
        <v>436</v>
      </c>
      <c r="H29">
        <v>484</v>
      </c>
      <c r="I29">
        <v>459.99200000000002</v>
      </c>
      <c r="J29">
        <v>0</v>
      </c>
      <c r="K29">
        <f t="shared" si="0"/>
        <v>1.3100000000000023</v>
      </c>
    </row>
    <row r="30" spans="1:11">
      <c r="B30">
        <v>2</v>
      </c>
      <c r="C30" t="s">
        <v>44</v>
      </c>
      <c r="D30">
        <v>227</v>
      </c>
      <c r="E30">
        <v>463.05700000000002</v>
      </c>
      <c r="F30">
        <v>11.031000000000001</v>
      </c>
      <c r="G30">
        <v>437</v>
      </c>
      <c r="H30">
        <v>514</v>
      </c>
      <c r="I30">
        <v>461.10300000000001</v>
      </c>
      <c r="J30">
        <v>0</v>
      </c>
      <c r="K30">
        <f t="shared" si="0"/>
        <v>1.9540000000000077</v>
      </c>
    </row>
    <row r="31" spans="1:11">
      <c r="B31">
        <v>3</v>
      </c>
      <c r="C31" t="s">
        <v>45</v>
      </c>
      <c r="D31">
        <v>268</v>
      </c>
      <c r="E31">
        <v>464.31299999999999</v>
      </c>
      <c r="F31">
        <v>10.555999999999999</v>
      </c>
      <c r="G31">
        <v>433</v>
      </c>
      <c r="H31">
        <v>496</v>
      </c>
      <c r="I31">
        <v>462.9</v>
      </c>
      <c r="J31">
        <v>0</v>
      </c>
      <c r="K31">
        <f t="shared" si="0"/>
        <v>1.4130000000000109</v>
      </c>
    </row>
    <row r="32" spans="1:11">
      <c r="A32">
        <v>14</v>
      </c>
      <c r="B32">
        <v>1</v>
      </c>
      <c r="C32" t="s">
        <v>46</v>
      </c>
      <c r="D32">
        <v>140</v>
      </c>
      <c r="E32">
        <v>495.04300000000001</v>
      </c>
      <c r="F32">
        <v>20.785</v>
      </c>
      <c r="G32">
        <v>447</v>
      </c>
      <c r="H32">
        <v>557</v>
      </c>
      <c r="I32">
        <v>464.74599999999998</v>
      </c>
      <c r="J32">
        <v>0</v>
      </c>
      <c r="K32">
        <f t="shared" si="0"/>
        <v>30.297000000000025</v>
      </c>
    </row>
    <row r="33" spans="1:11">
      <c r="B33">
        <v>2</v>
      </c>
      <c r="C33" t="s">
        <v>47</v>
      </c>
      <c r="D33">
        <v>225</v>
      </c>
      <c r="E33">
        <v>461.12900000000002</v>
      </c>
      <c r="F33">
        <v>10.538</v>
      </c>
      <c r="G33">
        <v>435</v>
      </c>
      <c r="H33">
        <v>495</v>
      </c>
      <c r="I33">
        <v>460.74099999999999</v>
      </c>
      <c r="J33">
        <v>0</v>
      </c>
      <c r="K33">
        <f t="shared" si="0"/>
        <v>0.38800000000003365</v>
      </c>
    </row>
    <row r="34" spans="1:11">
      <c r="B34">
        <v>3</v>
      </c>
      <c r="C34" t="s">
        <v>48</v>
      </c>
      <c r="D34">
        <v>177</v>
      </c>
      <c r="E34">
        <v>465.48</v>
      </c>
      <c r="F34">
        <v>10.233000000000001</v>
      </c>
      <c r="G34">
        <v>438</v>
      </c>
      <c r="H34">
        <v>495</v>
      </c>
      <c r="I34">
        <v>460.25</v>
      </c>
      <c r="J34">
        <v>0</v>
      </c>
      <c r="K34">
        <f t="shared" si="0"/>
        <v>5.2300000000000182</v>
      </c>
    </row>
    <row r="35" spans="1:11">
      <c r="A35">
        <v>15</v>
      </c>
      <c r="B35">
        <v>1</v>
      </c>
      <c r="C35" t="s">
        <v>49</v>
      </c>
      <c r="D35">
        <v>215</v>
      </c>
      <c r="E35">
        <v>463.58600000000001</v>
      </c>
      <c r="F35">
        <v>10.96</v>
      </c>
      <c r="G35">
        <v>439</v>
      </c>
      <c r="H35">
        <v>504</v>
      </c>
      <c r="I35">
        <v>461.46100000000001</v>
      </c>
      <c r="J35">
        <v>0</v>
      </c>
      <c r="K35">
        <f t="shared" si="0"/>
        <v>2.125</v>
      </c>
    </row>
    <row r="36" spans="1:11">
      <c r="A36">
        <v>16</v>
      </c>
      <c r="B36">
        <v>1</v>
      </c>
      <c r="C36" t="s">
        <v>50</v>
      </c>
      <c r="D36">
        <v>169</v>
      </c>
      <c r="E36">
        <v>464.35500000000002</v>
      </c>
      <c r="F36">
        <v>10.516</v>
      </c>
      <c r="G36">
        <v>440</v>
      </c>
      <c r="H36">
        <v>503</v>
      </c>
      <c r="I36">
        <v>460.221</v>
      </c>
      <c r="J36">
        <v>0</v>
      </c>
      <c r="K36">
        <f t="shared" si="0"/>
        <v>4.1340000000000146</v>
      </c>
    </row>
    <row r="37" spans="1:11">
      <c r="B37">
        <v>2</v>
      </c>
      <c r="C37" t="s">
        <v>51</v>
      </c>
      <c r="D37">
        <v>183</v>
      </c>
      <c r="E37">
        <v>466.95100000000002</v>
      </c>
      <c r="F37">
        <v>10.273</v>
      </c>
      <c r="G37">
        <v>440</v>
      </c>
      <c r="H37">
        <v>495</v>
      </c>
      <c r="I37">
        <v>464.38600000000002</v>
      </c>
      <c r="J37">
        <v>0</v>
      </c>
      <c r="K37">
        <f t="shared" si="0"/>
        <v>2.5649999999999977</v>
      </c>
    </row>
    <row r="38" spans="1:11">
      <c r="B38">
        <v>3</v>
      </c>
      <c r="C38" t="s">
        <v>52</v>
      </c>
      <c r="D38">
        <v>174</v>
      </c>
      <c r="E38">
        <v>468.79899999999998</v>
      </c>
      <c r="F38">
        <v>11.506</v>
      </c>
      <c r="G38">
        <v>433</v>
      </c>
      <c r="H38">
        <v>509</v>
      </c>
      <c r="I38">
        <v>466.41500000000002</v>
      </c>
      <c r="J38">
        <v>0</v>
      </c>
      <c r="K38">
        <f t="shared" si="0"/>
        <v>2.3839999999999577</v>
      </c>
    </row>
    <row r="39" spans="1:11">
      <c r="A39">
        <v>17</v>
      </c>
      <c r="B39">
        <v>1</v>
      </c>
      <c r="C39" t="s">
        <v>53</v>
      </c>
      <c r="D39">
        <v>193</v>
      </c>
      <c r="E39">
        <v>463.43</v>
      </c>
      <c r="F39">
        <v>10.170999999999999</v>
      </c>
      <c r="G39">
        <v>439</v>
      </c>
      <c r="H39">
        <v>499</v>
      </c>
      <c r="I39">
        <v>462.09500000000003</v>
      </c>
      <c r="J39">
        <v>0</v>
      </c>
      <c r="K39">
        <f t="shared" si="0"/>
        <v>1.3349999999999795</v>
      </c>
    </row>
    <row r="40" spans="1:11">
      <c r="B40">
        <v>2</v>
      </c>
      <c r="C40" t="s">
        <v>54</v>
      </c>
      <c r="D40">
        <v>82</v>
      </c>
      <c r="E40">
        <v>465.64600000000002</v>
      </c>
      <c r="F40">
        <v>7.8789999999999996</v>
      </c>
      <c r="G40">
        <v>444</v>
      </c>
      <c r="H40">
        <v>487</v>
      </c>
      <c r="I40">
        <v>463.56299999999999</v>
      </c>
      <c r="J40">
        <v>0</v>
      </c>
      <c r="K40">
        <f t="shared" si="0"/>
        <v>2.0830000000000268</v>
      </c>
    </row>
    <row r="41" spans="1:11">
      <c r="A41">
        <v>18</v>
      </c>
      <c r="B41">
        <v>1</v>
      </c>
      <c r="C41" t="s">
        <v>55</v>
      </c>
      <c r="D41">
        <v>231</v>
      </c>
      <c r="E41">
        <v>466.91300000000001</v>
      </c>
      <c r="F41">
        <v>11.473000000000001</v>
      </c>
      <c r="G41">
        <v>433</v>
      </c>
      <c r="H41">
        <v>502</v>
      </c>
      <c r="I41">
        <v>462.13400000000001</v>
      </c>
      <c r="J41">
        <v>0</v>
      </c>
      <c r="K41">
        <f t="shared" si="0"/>
        <v>4.7789999999999964</v>
      </c>
    </row>
    <row r="42" spans="1:11">
      <c r="B42">
        <v>2</v>
      </c>
      <c r="C42" t="s">
        <v>56</v>
      </c>
      <c r="D42">
        <v>192</v>
      </c>
      <c r="E42">
        <v>464.464</v>
      </c>
      <c r="F42">
        <v>11.635</v>
      </c>
      <c r="G42">
        <v>437</v>
      </c>
      <c r="H42">
        <v>519</v>
      </c>
      <c r="I42">
        <v>462.40300000000002</v>
      </c>
      <c r="J42">
        <v>0</v>
      </c>
      <c r="K42">
        <f t="shared" si="0"/>
        <v>2.0609999999999786</v>
      </c>
    </row>
    <row r="43" spans="1:11">
      <c r="B43">
        <v>3</v>
      </c>
      <c r="C43" t="s">
        <v>57</v>
      </c>
      <c r="D43">
        <v>248</v>
      </c>
      <c r="E43">
        <v>457.70600000000002</v>
      </c>
      <c r="F43">
        <v>10.656000000000001</v>
      </c>
      <c r="G43">
        <v>431</v>
      </c>
      <c r="H43">
        <v>494</v>
      </c>
      <c r="I43">
        <v>460.56099999999998</v>
      </c>
      <c r="J43">
        <v>0</v>
      </c>
      <c r="K43">
        <f t="shared" si="0"/>
        <v>-2.8549999999999613</v>
      </c>
    </row>
    <row r="44" spans="1:11">
      <c r="A44">
        <v>19</v>
      </c>
      <c r="B44">
        <v>1</v>
      </c>
      <c r="C44" t="s">
        <v>58</v>
      </c>
      <c r="D44">
        <v>286</v>
      </c>
      <c r="E44">
        <v>469.00299999999999</v>
      </c>
      <c r="F44">
        <v>12.412000000000001</v>
      </c>
      <c r="G44">
        <v>432</v>
      </c>
      <c r="H44">
        <v>553</v>
      </c>
      <c r="I44">
        <v>460.78</v>
      </c>
      <c r="J44">
        <v>0</v>
      </c>
      <c r="K44">
        <f>E44-I44</f>
        <v>8.2230000000000132</v>
      </c>
    </row>
    <row r="45" spans="1:11">
      <c r="B45">
        <v>2</v>
      </c>
      <c r="C45" t="s">
        <v>59</v>
      </c>
      <c r="D45">
        <v>146</v>
      </c>
      <c r="E45">
        <v>464.94499999999999</v>
      </c>
      <c r="F45">
        <v>11.224</v>
      </c>
      <c r="G45">
        <v>436</v>
      </c>
      <c r="H45">
        <v>502</v>
      </c>
      <c r="I45">
        <v>463.8</v>
      </c>
      <c r="J45">
        <v>0</v>
      </c>
      <c r="K45">
        <f>E45-I45</f>
        <v>1.1449999999999818</v>
      </c>
    </row>
    <row r="46" spans="1:11">
      <c r="A46">
        <v>21</v>
      </c>
      <c r="B46">
        <v>1</v>
      </c>
      <c r="C46" t="s">
        <v>60</v>
      </c>
      <c r="D46">
        <v>382</v>
      </c>
      <c r="E46">
        <v>468.26400000000001</v>
      </c>
      <c r="F46">
        <v>12.304</v>
      </c>
      <c r="G46">
        <v>434</v>
      </c>
      <c r="H46">
        <v>505</v>
      </c>
      <c r="I46">
        <v>459.935</v>
      </c>
      <c r="J46">
        <v>1</v>
      </c>
      <c r="K46">
        <f>E46-I46</f>
        <v>8.3290000000000077</v>
      </c>
    </row>
    <row r="47" spans="1:11">
      <c r="B47">
        <v>2</v>
      </c>
      <c r="C47" t="s">
        <v>61</v>
      </c>
      <c r="D47">
        <v>194</v>
      </c>
      <c r="E47">
        <v>461.10300000000001</v>
      </c>
      <c r="F47">
        <v>11.272</v>
      </c>
      <c r="G47">
        <v>431</v>
      </c>
      <c r="H47">
        <v>496</v>
      </c>
      <c r="I47">
        <v>460.05799999999999</v>
      </c>
      <c r="J47">
        <v>0</v>
      </c>
      <c r="K47">
        <f>E47-I47</f>
        <v>1.0450000000000159</v>
      </c>
    </row>
    <row r="48" spans="1:11">
      <c r="B48">
        <v>3</v>
      </c>
      <c r="C48" t="s">
        <v>62</v>
      </c>
      <c r="D48">
        <v>248</v>
      </c>
      <c r="E48">
        <v>460.30599999999998</v>
      </c>
      <c r="F48">
        <v>10.648999999999999</v>
      </c>
      <c r="G48">
        <v>434</v>
      </c>
      <c r="H48">
        <v>500</v>
      </c>
      <c r="I48">
        <v>457.97</v>
      </c>
      <c r="J48">
        <v>1</v>
      </c>
      <c r="K48">
        <f t="shared" si="0"/>
        <v>2.3359999999999559</v>
      </c>
    </row>
    <row r="49" spans="1:11">
      <c r="A49">
        <v>22</v>
      </c>
      <c r="B49">
        <v>1</v>
      </c>
      <c r="C49" t="s">
        <v>63</v>
      </c>
      <c r="D49">
        <v>158</v>
      </c>
      <c r="E49">
        <v>469.21499999999997</v>
      </c>
      <c r="F49">
        <v>14.459</v>
      </c>
      <c r="G49">
        <v>430</v>
      </c>
      <c r="H49">
        <v>542</v>
      </c>
      <c r="I49">
        <v>463.16699999999997</v>
      </c>
      <c r="J49">
        <v>1</v>
      </c>
      <c r="K49">
        <f t="shared" si="0"/>
        <v>6.0480000000000018</v>
      </c>
    </row>
    <row r="50" spans="1:11">
      <c r="A50">
        <v>23</v>
      </c>
      <c r="B50">
        <v>1</v>
      </c>
      <c r="C50" t="s">
        <v>64</v>
      </c>
      <c r="D50">
        <v>338</v>
      </c>
      <c r="E50">
        <v>460.81099999999998</v>
      </c>
      <c r="F50">
        <v>10.141999999999999</v>
      </c>
      <c r="G50">
        <v>434</v>
      </c>
      <c r="H50">
        <v>495</v>
      </c>
      <c r="I50">
        <v>459.96100000000001</v>
      </c>
      <c r="J50">
        <v>0</v>
      </c>
      <c r="K50">
        <f t="shared" si="0"/>
        <v>0.84999999999996589</v>
      </c>
    </row>
    <row r="51" spans="1:11">
      <c r="B51">
        <v>2</v>
      </c>
      <c r="C51" t="s">
        <v>65</v>
      </c>
      <c r="D51">
        <v>239</v>
      </c>
      <c r="E51">
        <v>465.15499999999997</v>
      </c>
      <c r="F51">
        <v>10.887</v>
      </c>
      <c r="G51">
        <v>439</v>
      </c>
      <c r="H51">
        <v>504</v>
      </c>
      <c r="I51">
        <v>463.15100000000001</v>
      </c>
      <c r="J51">
        <v>1</v>
      </c>
      <c r="K51">
        <f t="shared" si="0"/>
        <v>2.0039999999999623</v>
      </c>
    </row>
    <row r="52" spans="1:11">
      <c r="B52">
        <v>3</v>
      </c>
      <c r="C52" t="s">
        <v>66</v>
      </c>
      <c r="D52">
        <v>138</v>
      </c>
      <c r="E52">
        <v>464.63799999999998</v>
      </c>
      <c r="F52">
        <v>12.131</v>
      </c>
      <c r="G52">
        <v>431</v>
      </c>
      <c r="H52">
        <v>501</v>
      </c>
      <c r="I52">
        <v>459.83199999999999</v>
      </c>
      <c r="J52">
        <v>1</v>
      </c>
      <c r="K52">
        <f t="shared" si="0"/>
        <v>4.8059999999999832</v>
      </c>
    </row>
    <row r="53" spans="1:11">
      <c r="A53">
        <v>25</v>
      </c>
      <c r="B53">
        <v>1</v>
      </c>
      <c r="C53" t="s">
        <v>67</v>
      </c>
      <c r="D53">
        <v>345</v>
      </c>
      <c r="E53">
        <v>479.61700000000002</v>
      </c>
      <c r="F53">
        <v>16.027999999999999</v>
      </c>
      <c r="G53">
        <v>439</v>
      </c>
      <c r="H53">
        <v>526</v>
      </c>
      <c r="I53">
        <v>461.00200000000001</v>
      </c>
      <c r="J53">
        <v>0</v>
      </c>
      <c r="K53">
        <f t="shared" si="0"/>
        <v>18.615000000000009</v>
      </c>
    </row>
    <row r="54" spans="1:11">
      <c r="A54">
        <v>26</v>
      </c>
      <c r="B54">
        <v>1</v>
      </c>
      <c r="C54" t="s">
        <v>68</v>
      </c>
      <c r="D54">
        <v>110</v>
      </c>
      <c r="E54">
        <v>457.11799999999999</v>
      </c>
      <c r="F54">
        <v>10.563000000000001</v>
      </c>
      <c r="G54">
        <v>435</v>
      </c>
      <c r="H54">
        <v>500</v>
      </c>
      <c r="I54">
        <v>459.80700000000002</v>
      </c>
      <c r="J54">
        <v>1</v>
      </c>
      <c r="K54">
        <f t="shared" si="0"/>
        <v>-2.6890000000000214</v>
      </c>
    </row>
    <row r="55" spans="1:11">
      <c r="A55">
        <v>27</v>
      </c>
      <c r="B55">
        <v>1</v>
      </c>
      <c r="C55" t="s">
        <v>69</v>
      </c>
      <c r="D55">
        <v>246</v>
      </c>
      <c r="E55">
        <v>458.80900000000003</v>
      </c>
      <c r="F55">
        <v>10.558</v>
      </c>
      <c r="G55">
        <v>435</v>
      </c>
      <c r="H55">
        <v>499</v>
      </c>
      <c r="I55">
        <v>457.82900000000001</v>
      </c>
      <c r="J55">
        <v>1</v>
      </c>
      <c r="K55">
        <f t="shared" si="0"/>
        <v>0.98000000000001819</v>
      </c>
    </row>
    <row r="56" spans="1:11">
      <c r="B56">
        <v>2</v>
      </c>
      <c r="C56" t="s">
        <v>70</v>
      </c>
      <c r="D56">
        <v>170</v>
      </c>
      <c r="E56">
        <v>460.54700000000003</v>
      </c>
      <c r="F56">
        <v>10.182</v>
      </c>
      <c r="G56">
        <v>432</v>
      </c>
      <c r="H56">
        <v>494</v>
      </c>
      <c r="I56">
        <v>458.61099999999999</v>
      </c>
      <c r="J56">
        <v>1</v>
      </c>
      <c r="K56">
        <f t="shared" si="0"/>
        <v>1.9360000000000355</v>
      </c>
    </row>
    <row r="57" spans="1:11">
      <c r="B57">
        <v>3</v>
      </c>
      <c r="C57" t="s">
        <v>71</v>
      </c>
      <c r="D57">
        <v>82</v>
      </c>
      <c r="E57">
        <v>459.80500000000001</v>
      </c>
      <c r="F57">
        <v>10.587999999999999</v>
      </c>
      <c r="G57">
        <v>436</v>
      </c>
      <c r="H57">
        <v>502</v>
      </c>
      <c r="I57">
        <v>456.774</v>
      </c>
      <c r="J57">
        <v>1</v>
      </c>
      <c r="K57">
        <f t="shared" si="0"/>
        <v>3.0310000000000059</v>
      </c>
    </row>
    <row r="58" spans="1:11">
      <c r="B58">
        <v>4</v>
      </c>
      <c r="C58" t="s">
        <v>72</v>
      </c>
      <c r="D58">
        <v>204</v>
      </c>
      <c r="E58">
        <v>459.55399999999997</v>
      </c>
      <c r="F58">
        <v>10.935</v>
      </c>
      <c r="G58">
        <v>429</v>
      </c>
      <c r="H58">
        <v>496</v>
      </c>
      <c r="I58">
        <v>455.73</v>
      </c>
      <c r="J58">
        <v>1</v>
      </c>
      <c r="K58">
        <f t="shared" si="0"/>
        <v>3.8239999999999554</v>
      </c>
    </row>
    <row r="59" spans="1:11">
      <c r="A59">
        <v>28</v>
      </c>
      <c r="B59">
        <v>1</v>
      </c>
      <c r="C59" t="s">
        <v>73</v>
      </c>
      <c r="D59">
        <v>134</v>
      </c>
      <c r="E59">
        <v>465.59</v>
      </c>
      <c r="F59">
        <v>12.327999999999999</v>
      </c>
      <c r="G59">
        <v>439</v>
      </c>
      <c r="H59">
        <v>517</v>
      </c>
      <c r="I59">
        <v>457</v>
      </c>
      <c r="J59">
        <v>1</v>
      </c>
      <c r="K59">
        <f t="shared" si="0"/>
        <v>8.589999999999975</v>
      </c>
    </row>
    <row r="60" spans="1:11">
      <c r="B60">
        <v>2</v>
      </c>
      <c r="C60" t="s">
        <v>74</v>
      </c>
      <c r="D60">
        <v>287</v>
      </c>
      <c r="E60">
        <v>464.59899999999999</v>
      </c>
      <c r="F60">
        <v>12.28</v>
      </c>
      <c r="G60">
        <v>433</v>
      </c>
      <c r="H60">
        <v>499</v>
      </c>
      <c r="I60">
        <v>458.64499999999998</v>
      </c>
      <c r="J60">
        <v>0</v>
      </c>
      <c r="K60">
        <f t="shared" si="0"/>
        <v>5.9540000000000077</v>
      </c>
    </row>
    <row r="61" spans="1:11">
      <c r="B61">
        <v>3</v>
      </c>
      <c r="C61" t="s">
        <v>75</v>
      </c>
      <c r="D61">
        <v>135</v>
      </c>
      <c r="E61">
        <v>457.47399999999999</v>
      </c>
      <c r="F61">
        <v>9.1359999999999992</v>
      </c>
      <c r="G61">
        <v>433</v>
      </c>
      <c r="H61">
        <v>480</v>
      </c>
      <c r="I61">
        <v>456.43599999999998</v>
      </c>
      <c r="J61">
        <v>0</v>
      </c>
      <c r="K61">
        <f t="shared" si="0"/>
        <v>1.0380000000000109</v>
      </c>
    </row>
    <row r="62" spans="1:11">
      <c r="A62">
        <v>29</v>
      </c>
      <c r="B62">
        <v>1</v>
      </c>
      <c r="C62" t="s">
        <v>76</v>
      </c>
      <c r="D62">
        <v>138</v>
      </c>
      <c r="E62">
        <v>457.13799999999998</v>
      </c>
      <c r="F62">
        <v>9.23</v>
      </c>
      <c r="G62">
        <v>434</v>
      </c>
      <c r="H62">
        <v>492</v>
      </c>
      <c r="I62">
        <v>457.12400000000002</v>
      </c>
      <c r="J62">
        <v>0</v>
      </c>
      <c r="K62">
        <f t="shared" si="0"/>
        <v>1.3999999999953161E-2</v>
      </c>
    </row>
    <row r="63" spans="1:11">
      <c r="B63">
        <v>2</v>
      </c>
      <c r="C63" t="s">
        <v>77</v>
      </c>
      <c r="D63">
        <v>170</v>
      </c>
      <c r="E63">
        <v>458.2</v>
      </c>
      <c r="F63">
        <v>10.81</v>
      </c>
      <c r="G63">
        <v>418</v>
      </c>
      <c r="H63">
        <v>488</v>
      </c>
      <c r="I63">
        <v>458.21199999999999</v>
      </c>
      <c r="J63">
        <v>0</v>
      </c>
      <c r="K63">
        <f t="shared" si="0"/>
        <v>-1.2000000000000455E-2</v>
      </c>
    </row>
    <row r="64" spans="1:11">
      <c r="A64">
        <v>30</v>
      </c>
      <c r="B64">
        <v>1</v>
      </c>
      <c r="C64" t="s">
        <v>78</v>
      </c>
      <c r="D64">
        <v>165</v>
      </c>
      <c r="E64">
        <v>466.14499999999998</v>
      </c>
      <c r="F64">
        <v>11.835000000000001</v>
      </c>
      <c r="G64">
        <v>436</v>
      </c>
      <c r="H64">
        <v>505</v>
      </c>
      <c r="I64">
        <v>460.01</v>
      </c>
      <c r="J64">
        <v>1</v>
      </c>
      <c r="K64">
        <f t="shared" si="0"/>
        <v>6.1349999999999909</v>
      </c>
    </row>
    <row r="65" spans="2:11">
      <c r="B65">
        <v>2</v>
      </c>
      <c r="C65" t="s">
        <v>79</v>
      </c>
      <c r="D65">
        <v>146</v>
      </c>
      <c r="E65">
        <v>458.99299999999999</v>
      </c>
      <c r="F65">
        <v>10.593</v>
      </c>
      <c r="G65">
        <v>428</v>
      </c>
      <c r="H65">
        <v>487</v>
      </c>
      <c r="I65">
        <v>458.98</v>
      </c>
      <c r="J65">
        <v>0</v>
      </c>
      <c r="K65">
        <f t="shared" si="0"/>
        <v>1.2999999999976808E-2</v>
      </c>
    </row>
    <row r="66" spans="2:11">
      <c r="B66">
        <v>3</v>
      </c>
      <c r="C66" t="s">
        <v>80</v>
      </c>
      <c r="D66">
        <v>123</v>
      </c>
      <c r="E66">
        <v>460.36599999999999</v>
      </c>
      <c r="F66">
        <v>10.494999999999999</v>
      </c>
      <c r="G66">
        <v>434</v>
      </c>
      <c r="H66">
        <v>489</v>
      </c>
      <c r="I66">
        <v>458.06599999999997</v>
      </c>
      <c r="J66">
        <v>1</v>
      </c>
      <c r="K66">
        <f t="shared" ref="K66:K68" si="1">E66-I66</f>
        <v>2.3000000000000114</v>
      </c>
    </row>
    <row r="67" spans="2:11">
      <c r="B67">
        <v>4</v>
      </c>
      <c r="C67" t="s">
        <v>81</v>
      </c>
      <c r="D67">
        <v>233</v>
      </c>
      <c r="E67">
        <v>458.44200000000001</v>
      </c>
      <c r="F67">
        <v>9.5570000000000004</v>
      </c>
      <c r="G67">
        <v>432</v>
      </c>
      <c r="H67">
        <v>483</v>
      </c>
      <c r="I67">
        <v>457.23200000000003</v>
      </c>
      <c r="J67">
        <v>0</v>
      </c>
      <c r="K67">
        <f t="shared" si="1"/>
        <v>1.2099999999999795</v>
      </c>
    </row>
    <row r="68" spans="2:11">
      <c r="B68">
        <v>5</v>
      </c>
      <c r="C68" t="s">
        <v>82</v>
      </c>
      <c r="D68">
        <v>130</v>
      </c>
      <c r="E68">
        <v>459.99200000000002</v>
      </c>
      <c r="F68">
        <v>9.8770000000000007</v>
      </c>
      <c r="G68">
        <v>437</v>
      </c>
      <c r="H68">
        <v>495</v>
      </c>
      <c r="I68">
        <v>457.47800000000001</v>
      </c>
      <c r="J68">
        <v>1</v>
      </c>
      <c r="K68">
        <f t="shared" si="1"/>
        <v>2.51400000000001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4EA9-D13C-DE48-B2C3-00CA44608FFD}">
  <dimension ref="A1:J69"/>
  <sheetViews>
    <sheetView tabSelected="1" topLeftCell="A42" workbookViewId="0">
      <selection activeCell="A13" sqref="A13:XFD13"/>
    </sheetView>
  </sheetViews>
  <sheetFormatPr baseColWidth="10" defaultColWidth="11.5703125" defaultRowHeight="20"/>
  <sheetData>
    <row r="1" spans="1:9">
      <c r="A1" t="s">
        <v>0</v>
      </c>
      <c r="B1" t="s">
        <v>1</v>
      </c>
      <c r="C1" t="s">
        <v>14</v>
      </c>
      <c r="D1" t="s">
        <v>15</v>
      </c>
    </row>
    <row r="2" spans="1:9">
      <c r="A2">
        <f>IF(mCherry_at_6hr!A2="","",mCherry_at_6hr!A2)</f>
        <v>0</v>
      </c>
      <c r="B2">
        <f>IF(mCherry_at_6hr!B2="","",mCherry_at_6hr!B2)</f>
        <v>1</v>
      </c>
      <c r="C2">
        <f t="shared" ref="C2:C32" si="0">COUNT(D2:Z2)</f>
        <v>6</v>
      </c>
      <c r="D2">
        <v>252</v>
      </c>
      <c r="E2">
        <v>230</v>
      </c>
      <c r="F2">
        <v>208</v>
      </c>
      <c r="G2">
        <v>159</v>
      </c>
      <c r="H2">
        <v>119</v>
      </c>
      <c r="I2">
        <v>88</v>
      </c>
    </row>
    <row r="3" spans="1:9">
      <c r="A3">
        <f>IF(mCherry_at_6hr!A3="","",mCherry_at_6hr!A3)</f>
        <v>1</v>
      </c>
      <c r="B3">
        <f>IF(mCherry_at_6hr!B3="","",mCherry_at_6hr!B3)</f>
        <v>1</v>
      </c>
      <c r="C3">
        <f t="shared" si="0"/>
        <v>5</v>
      </c>
      <c r="D3">
        <v>245</v>
      </c>
      <c r="E3">
        <v>227</v>
      </c>
      <c r="F3">
        <v>199</v>
      </c>
      <c r="G3">
        <v>160</v>
      </c>
      <c r="H3">
        <v>123</v>
      </c>
    </row>
    <row r="4" spans="1:9">
      <c r="A4" t="str">
        <f>IF(mCherry_at_6hr!A4="","",mCherry_at_6hr!A4)</f>
        <v/>
      </c>
      <c r="B4">
        <f>IF(mCherry_at_6hr!B4="","",mCherry_at_6hr!B4)</f>
        <v>2</v>
      </c>
      <c r="C4">
        <f t="shared" si="0"/>
        <v>5</v>
      </c>
      <c r="D4">
        <v>254</v>
      </c>
      <c r="E4">
        <v>223</v>
      </c>
      <c r="F4">
        <v>204</v>
      </c>
      <c r="G4">
        <v>182</v>
      </c>
      <c r="H4">
        <v>145</v>
      </c>
    </row>
    <row r="5" spans="1:9">
      <c r="A5">
        <f>IF(mCherry_at_6hr!A5="","",mCherry_at_6hr!A5)</f>
        <v>2</v>
      </c>
      <c r="B5">
        <f>IF(mCherry_at_6hr!B5="","",mCherry_at_6hr!B5)</f>
        <v>1</v>
      </c>
      <c r="C5">
        <f t="shared" si="0"/>
        <v>4</v>
      </c>
      <c r="D5">
        <v>246</v>
      </c>
      <c r="E5">
        <v>201</v>
      </c>
      <c r="F5">
        <v>175</v>
      </c>
      <c r="G5">
        <v>124</v>
      </c>
    </row>
    <row r="6" spans="1:9">
      <c r="A6" t="str">
        <f>IF(mCherry_at_6hr!A6="","",mCherry_at_6hr!A6)</f>
        <v/>
      </c>
      <c r="B6">
        <f>IF(mCherry_at_6hr!B6="","",mCherry_at_6hr!B6)</f>
        <v>2</v>
      </c>
      <c r="C6">
        <f t="shared" si="0"/>
        <v>6</v>
      </c>
      <c r="D6">
        <v>240</v>
      </c>
      <c r="E6">
        <v>218</v>
      </c>
      <c r="F6">
        <v>189</v>
      </c>
      <c r="G6">
        <v>156</v>
      </c>
      <c r="H6">
        <v>126</v>
      </c>
      <c r="I6">
        <v>92</v>
      </c>
    </row>
    <row r="7" spans="1:9">
      <c r="A7">
        <f>IF(mCherry_at_6hr!A7="","",mCherry_at_6hr!A7)</f>
        <v>3</v>
      </c>
      <c r="B7">
        <f>IF(mCherry_at_6hr!B7="","",mCherry_at_6hr!B7)</f>
        <v>1</v>
      </c>
      <c r="C7">
        <f t="shared" si="0"/>
        <v>5</v>
      </c>
      <c r="D7">
        <v>225</v>
      </c>
      <c r="E7">
        <v>200</v>
      </c>
      <c r="F7">
        <v>174</v>
      </c>
      <c r="G7">
        <v>129</v>
      </c>
      <c r="H7">
        <v>94</v>
      </c>
    </row>
    <row r="8" spans="1:9">
      <c r="A8" t="str">
        <f>IF(mCherry_at_6hr!A8="","",mCherry_at_6hr!A8)</f>
        <v/>
      </c>
      <c r="B8">
        <f>IF(mCherry_at_6hr!B8="","",mCherry_at_6hr!B8)</f>
        <v>2</v>
      </c>
      <c r="C8">
        <f t="shared" si="0"/>
        <v>5</v>
      </c>
      <c r="D8">
        <v>238</v>
      </c>
      <c r="E8">
        <v>204</v>
      </c>
      <c r="F8">
        <v>178</v>
      </c>
      <c r="G8">
        <v>155</v>
      </c>
      <c r="H8">
        <v>102</v>
      </c>
    </row>
    <row r="9" spans="1:9">
      <c r="A9" t="str">
        <f>IF(mCherry_at_6hr!A9="","",mCherry_at_6hr!A9)</f>
        <v/>
      </c>
      <c r="B9">
        <f>IF(mCherry_at_6hr!B9="","",mCherry_at_6hr!B9)</f>
        <v>3</v>
      </c>
      <c r="C9">
        <f t="shared" si="0"/>
        <v>4</v>
      </c>
      <c r="D9">
        <v>239</v>
      </c>
      <c r="E9">
        <v>220</v>
      </c>
      <c r="F9">
        <v>175</v>
      </c>
      <c r="G9">
        <v>147</v>
      </c>
    </row>
    <row r="10" spans="1:9">
      <c r="A10">
        <f>IF(mCherry_at_6hr!A10="","",mCherry_at_6hr!A10)</f>
        <v>4</v>
      </c>
      <c r="B10">
        <f>IF(mCherry_at_6hr!B10="","",mCherry_at_6hr!B10)</f>
        <v>1</v>
      </c>
      <c r="C10">
        <f t="shared" si="0"/>
        <v>5</v>
      </c>
      <c r="D10">
        <v>220</v>
      </c>
      <c r="E10">
        <v>189</v>
      </c>
      <c r="F10">
        <v>139</v>
      </c>
      <c r="G10">
        <v>111</v>
      </c>
      <c r="H10">
        <v>84</v>
      </c>
    </row>
    <row r="11" spans="1:9">
      <c r="A11" t="str">
        <f>IF(mCherry_at_6hr!A11="","",mCherry_at_6hr!A11)</f>
        <v/>
      </c>
      <c r="B11">
        <f>IF(mCherry_at_6hr!B11="","",mCherry_at_6hr!B11)</f>
        <v>2</v>
      </c>
      <c r="C11">
        <f t="shared" si="0"/>
        <v>6</v>
      </c>
      <c r="D11">
        <v>251</v>
      </c>
      <c r="E11">
        <v>231</v>
      </c>
      <c r="F11">
        <v>205</v>
      </c>
      <c r="G11">
        <v>172</v>
      </c>
      <c r="H11">
        <v>132</v>
      </c>
      <c r="I11">
        <v>97</v>
      </c>
    </row>
    <row r="12" spans="1:9">
      <c r="A12">
        <f>IF(mCherry_at_6hr!A12="","",mCherry_at_6hr!A12)</f>
        <v>5</v>
      </c>
      <c r="B12">
        <f>IF(mCherry_at_6hr!B12="","",mCherry_at_6hr!B12)</f>
        <v>1</v>
      </c>
      <c r="C12">
        <f t="shared" si="0"/>
        <v>6</v>
      </c>
      <c r="D12">
        <v>244</v>
      </c>
      <c r="E12">
        <v>216</v>
      </c>
      <c r="F12">
        <v>185</v>
      </c>
      <c r="G12">
        <v>156</v>
      </c>
      <c r="H12">
        <v>130</v>
      </c>
      <c r="I12">
        <v>83</v>
      </c>
    </row>
    <row r="13" spans="1:9">
      <c r="A13" t="str">
        <f>IF(mCherry_at_6hr!A13="","",mCherry_at_6hr!A13)</f>
        <v/>
      </c>
      <c r="B13">
        <f>IF(mCherry_at_6hr!B13="","",mCherry_at_6hr!B13)</f>
        <v>2</v>
      </c>
      <c r="C13">
        <f t="shared" si="0"/>
        <v>5</v>
      </c>
      <c r="D13">
        <v>210</v>
      </c>
      <c r="E13">
        <v>172</v>
      </c>
      <c r="F13">
        <v>137</v>
      </c>
      <c r="G13">
        <v>118</v>
      </c>
      <c r="H13">
        <v>93</v>
      </c>
    </row>
    <row r="14" spans="1:9">
      <c r="A14" t="str">
        <f>IF(mCherry_at_6hr!A14="","",mCherry_at_6hr!A14)</f>
        <v/>
      </c>
      <c r="B14">
        <f>IF(mCherry_at_6hr!B14="","",mCherry_at_6hr!B14)</f>
        <v>3</v>
      </c>
      <c r="C14">
        <f t="shared" si="0"/>
        <v>6</v>
      </c>
      <c r="D14">
        <v>248</v>
      </c>
      <c r="E14">
        <v>221</v>
      </c>
      <c r="F14">
        <v>189</v>
      </c>
      <c r="G14">
        <v>156</v>
      </c>
      <c r="H14">
        <v>123</v>
      </c>
      <c r="I14">
        <v>86</v>
      </c>
    </row>
    <row r="15" spans="1:9">
      <c r="A15" t="str">
        <f>IF(mCherry_at_6hr!A15="","",mCherry_at_6hr!A15)</f>
        <v/>
      </c>
      <c r="B15">
        <f>IF(mCherry_at_6hr!B15="","",mCherry_at_6hr!B15)</f>
        <v>4</v>
      </c>
      <c r="C15">
        <f t="shared" si="0"/>
        <v>4</v>
      </c>
      <c r="D15">
        <v>242</v>
      </c>
      <c r="E15">
        <v>201</v>
      </c>
      <c r="F15">
        <v>158</v>
      </c>
      <c r="G15">
        <v>109</v>
      </c>
    </row>
    <row r="16" spans="1:9">
      <c r="A16" t="str">
        <f>IF(mCherry_at_6hr!A16="","",mCherry_at_6hr!A16)</f>
        <v/>
      </c>
      <c r="B16">
        <f>IF(mCherry_at_6hr!B16="","",mCherry_at_6hr!B16)</f>
        <v>5</v>
      </c>
      <c r="C16">
        <f t="shared" si="0"/>
        <v>4</v>
      </c>
      <c r="D16">
        <v>229</v>
      </c>
      <c r="E16">
        <v>177</v>
      </c>
      <c r="F16">
        <v>134</v>
      </c>
      <c r="G16">
        <v>99</v>
      </c>
    </row>
    <row r="17" spans="1:9">
      <c r="A17" t="str">
        <f>IF(mCherry_at_6hr!A17="","",mCherry_at_6hr!A17)</f>
        <v/>
      </c>
      <c r="B17">
        <f>IF(mCherry_at_6hr!B17="","",mCherry_at_6hr!B17)</f>
        <v>6</v>
      </c>
      <c r="C17">
        <f t="shared" si="0"/>
        <v>4</v>
      </c>
      <c r="D17">
        <v>215</v>
      </c>
      <c r="E17">
        <v>172</v>
      </c>
      <c r="F17">
        <v>127</v>
      </c>
      <c r="G17">
        <v>82</v>
      </c>
    </row>
    <row r="18" spans="1:9">
      <c r="A18">
        <f>IF(mCherry_at_6hr!A18="","",mCherry_at_6hr!A18)</f>
        <v>6</v>
      </c>
      <c r="B18">
        <f>IF(mCherry_at_6hr!B18="","",mCherry_at_6hr!B18)</f>
        <v>1</v>
      </c>
      <c r="C18">
        <f t="shared" si="0"/>
        <v>4</v>
      </c>
      <c r="D18">
        <v>239</v>
      </c>
      <c r="E18">
        <v>173</v>
      </c>
      <c r="F18">
        <v>134</v>
      </c>
      <c r="G18">
        <v>107</v>
      </c>
    </row>
    <row r="19" spans="1:9">
      <c r="A19" t="str">
        <f>IF(mCherry_at_6hr!A19="","",mCherry_at_6hr!A19)</f>
        <v/>
      </c>
      <c r="B19">
        <f>IF(mCherry_at_6hr!B19="","",mCherry_at_6hr!B19)</f>
        <v>2</v>
      </c>
      <c r="C19">
        <f t="shared" si="0"/>
        <v>6</v>
      </c>
      <c r="D19">
        <v>238</v>
      </c>
      <c r="E19">
        <v>214</v>
      </c>
      <c r="F19">
        <v>198</v>
      </c>
      <c r="G19">
        <v>163</v>
      </c>
      <c r="H19">
        <v>132</v>
      </c>
      <c r="I19">
        <v>98</v>
      </c>
    </row>
    <row r="20" spans="1:9">
      <c r="A20">
        <f>IF(mCherry_at_6hr!A20="","",mCherry_at_6hr!A20)</f>
        <v>7</v>
      </c>
      <c r="B20">
        <f>IF(mCherry_at_6hr!B20="","",mCherry_at_6hr!B20)</f>
        <v>1</v>
      </c>
      <c r="C20">
        <f t="shared" si="0"/>
        <v>5</v>
      </c>
      <c r="D20">
        <v>217</v>
      </c>
      <c r="E20">
        <v>179</v>
      </c>
      <c r="F20">
        <v>151</v>
      </c>
      <c r="G20">
        <v>126</v>
      </c>
      <c r="H20">
        <v>83</v>
      </c>
    </row>
    <row r="21" spans="1:9">
      <c r="A21">
        <f>IF(mCherry_at_6hr!A21="","",mCherry_at_6hr!A21)</f>
        <v>8</v>
      </c>
      <c r="B21">
        <f>IF(mCherry_at_6hr!B21="","",mCherry_at_6hr!B21)</f>
        <v>1</v>
      </c>
      <c r="C21">
        <f t="shared" si="0"/>
        <v>6</v>
      </c>
      <c r="D21">
        <v>258</v>
      </c>
      <c r="E21">
        <v>233</v>
      </c>
      <c r="F21">
        <v>179</v>
      </c>
      <c r="G21">
        <v>137</v>
      </c>
      <c r="H21">
        <v>107</v>
      </c>
      <c r="I21">
        <v>84</v>
      </c>
    </row>
    <row r="22" spans="1:9">
      <c r="A22" t="str">
        <f>IF(mCherry_at_6hr!A22="","",mCherry_at_6hr!A22)</f>
        <v/>
      </c>
      <c r="B22">
        <f>IF(mCherry_at_6hr!B22="","",mCherry_at_6hr!B22)</f>
        <v>2</v>
      </c>
      <c r="C22">
        <f t="shared" si="0"/>
        <v>6</v>
      </c>
      <c r="D22">
        <v>258</v>
      </c>
      <c r="E22">
        <v>216</v>
      </c>
      <c r="F22">
        <v>180</v>
      </c>
      <c r="G22">
        <v>152</v>
      </c>
      <c r="H22">
        <v>117</v>
      </c>
      <c r="I22">
        <v>85</v>
      </c>
    </row>
    <row r="23" spans="1:9">
      <c r="A23">
        <f>IF(mCherry_at_6hr!A23="","",mCherry_at_6hr!A23)</f>
        <v>10</v>
      </c>
      <c r="B23">
        <f>IF(mCherry_at_6hr!B23="","",mCherry_at_6hr!B23)</f>
        <v>1</v>
      </c>
      <c r="C23">
        <f t="shared" si="0"/>
        <v>5</v>
      </c>
      <c r="D23">
        <v>227</v>
      </c>
      <c r="E23">
        <v>201</v>
      </c>
      <c r="F23">
        <v>181</v>
      </c>
      <c r="G23">
        <v>145</v>
      </c>
      <c r="H23">
        <v>98</v>
      </c>
    </row>
    <row r="24" spans="1:9">
      <c r="A24" t="str">
        <f>IF(mCherry_at_6hr!A24="","",mCherry_at_6hr!A24)</f>
        <v/>
      </c>
      <c r="B24">
        <f>IF(mCherry_at_6hr!B24="","",mCherry_at_6hr!B24)</f>
        <v>2</v>
      </c>
      <c r="C24">
        <f t="shared" si="0"/>
        <v>5</v>
      </c>
      <c r="D24">
        <v>235</v>
      </c>
      <c r="E24">
        <v>209</v>
      </c>
      <c r="F24">
        <v>170</v>
      </c>
      <c r="G24">
        <v>147</v>
      </c>
      <c r="H24">
        <v>89</v>
      </c>
    </row>
    <row r="25" spans="1:9">
      <c r="A25">
        <f>IF(mCherry_at_6hr!A25="","",mCherry_at_6hr!A25)</f>
        <v>11</v>
      </c>
      <c r="B25">
        <f>IF(mCherry_at_6hr!B25="","",mCherry_at_6hr!B25)</f>
        <v>1</v>
      </c>
      <c r="C25">
        <f t="shared" si="0"/>
        <v>5</v>
      </c>
      <c r="D25">
        <v>250</v>
      </c>
      <c r="E25">
        <v>243</v>
      </c>
      <c r="F25">
        <v>235</v>
      </c>
      <c r="G25">
        <v>142</v>
      </c>
      <c r="H25">
        <v>97</v>
      </c>
    </row>
    <row r="26" spans="1:9">
      <c r="A26">
        <f>IF(mCherry_at_6hr!A26="","",mCherry_at_6hr!A26)</f>
        <v>12</v>
      </c>
      <c r="B26">
        <f>IF(mCherry_at_6hr!B26="","",mCherry_at_6hr!B26)</f>
        <v>1</v>
      </c>
      <c r="C26">
        <f t="shared" si="0"/>
        <v>4</v>
      </c>
      <c r="D26">
        <v>228</v>
      </c>
      <c r="E26">
        <v>216</v>
      </c>
      <c r="F26">
        <v>143</v>
      </c>
      <c r="G26">
        <v>109</v>
      </c>
    </row>
    <row r="27" spans="1:9">
      <c r="A27" t="str">
        <f>IF(mCherry_at_6hr!A27="","",mCherry_at_6hr!A27)</f>
        <v/>
      </c>
      <c r="B27">
        <f>IF(mCherry_at_6hr!B27="","",mCherry_at_6hr!B27)</f>
        <v>2</v>
      </c>
      <c r="C27">
        <f t="shared" si="0"/>
        <v>5</v>
      </c>
      <c r="D27">
        <v>250</v>
      </c>
      <c r="E27">
        <v>212</v>
      </c>
      <c r="F27">
        <v>176</v>
      </c>
      <c r="G27">
        <v>153</v>
      </c>
      <c r="H27">
        <v>117</v>
      </c>
    </row>
    <row r="28" spans="1:9">
      <c r="A28" t="str">
        <f>IF(mCherry_at_6hr!A28="","",mCherry_at_6hr!A28)</f>
        <v/>
      </c>
      <c r="B28">
        <f>IF(mCherry_at_6hr!B28="","",mCherry_at_6hr!B28)</f>
        <v>3</v>
      </c>
      <c r="C28">
        <f t="shared" si="0"/>
        <v>4</v>
      </c>
      <c r="D28">
        <v>231</v>
      </c>
      <c r="E28">
        <v>199</v>
      </c>
      <c r="F28">
        <v>169</v>
      </c>
      <c r="G28">
        <v>108</v>
      </c>
    </row>
    <row r="29" spans="1:9">
      <c r="A29">
        <f>IF(mCherry_at_6hr!A29="","",mCherry_at_6hr!A29)</f>
        <v>13</v>
      </c>
      <c r="B29">
        <f>IF(mCherry_at_6hr!B29="","",mCherry_at_6hr!B29)</f>
        <v>1</v>
      </c>
      <c r="C29">
        <f t="shared" si="0"/>
        <v>6</v>
      </c>
      <c r="D29">
        <v>256</v>
      </c>
      <c r="E29">
        <v>235</v>
      </c>
      <c r="F29">
        <v>197</v>
      </c>
      <c r="G29">
        <v>162</v>
      </c>
      <c r="H29">
        <v>122</v>
      </c>
      <c r="I29">
        <v>82</v>
      </c>
    </row>
    <row r="30" spans="1:9">
      <c r="A30" t="str">
        <f>IF(mCherry_at_6hr!A30="","",mCherry_at_6hr!A30)</f>
        <v/>
      </c>
      <c r="B30">
        <f>IF(mCherry_at_6hr!B30="","",mCherry_at_6hr!B30)</f>
        <v>2</v>
      </c>
      <c r="C30">
        <f t="shared" si="0"/>
        <v>4</v>
      </c>
      <c r="D30">
        <v>234</v>
      </c>
      <c r="E30">
        <v>179</v>
      </c>
      <c r="F30">
        <v>149</v>
      </c>
      <c r="G30">
        <v>112</v>
      </c>
    </row>
    <row r="31" spans="1:9">
      <c r="A31" t="str">
        <f>IF(mCherry_at_6hr!A31="","",mCherry_at_6hr!A31)</f>
        <v/>
      </c>
      <c r="B31">
        <f>IF(mCherry_at_6hr!B31="","",mCherry_at_6hr!B31)</f>
        <v>3</v>
      </c>
      <c r="C31">
        <f t="shared" si="0"/>
        <v>4</v>
      </c>
      <c r="D31">
        <v>122</v>
      </c>
      <c r="E31">
        <v>167</v>
      </c>
      <c r="F31">
        <v>130</v>
      </c>
      <c r="G31">
        <v>98</v>
      </c>
    </row>
    <row r="32" spans="1:9">
      <c r="A32">
        <f>IF(mCherry_at_6hr!A32="","",mCherry_at_6hr!A32)</f>
        <v>14</v>
      </c>
      <c r="B32">
        <f>IF(mCherry_at_6hr!B32="","",mCherry_at_6hr!B32)</f>
        <v>1</v>
      </c>
      <c r="C32">
        <f t="shared" si="0"/>
        <v>2</v>
      </c>
      <c r="D32">
        <v>183</v>
      </c>
      <c r="E32">
        <v>129</v>
      </c>
    </row>
    <row r="33" spans="1:9">
      <c r="A33" t="str">
        <f>IF(mCherry_at_6hr!A33="","",mCherry_at_6hr!A33)</f>
        <v/>
      </c>
      <c r="B33">
        <f>IF(mCherry_at_6hr!B33="","",mCherry_at_6hr!B33)</f>
        <v>2</v>
      </c>
      <c r="C33">
        <f t="shared" ref="C33:C46" si="1">COUNT(D33:Z33)</f>
        <v>4</v>
      </c>
      <c r="D33">
        <v>230</v>
      </c>
      <c r="E33">
        <v>184</v>
      </c>
      <c r="F33">
        <v>140</v>
      </c>
      <c r="G33">
        <v>95</v>
      </c>
    </row>
    <row r="34" spans="1:9">
      <c r="A34" t="str">
        <f>IF(mCherry_at_6hr!A34="","",mCherry_at_6hr!A34)</f>
        <v/>
      </c>
      <c r="B34">
        <f>IF(mCherry_at_6hr!B34="","",mCherry_at_6hr!B34)</f>
        <v>3</v>
      </c>
      <c r="C34">
        <f t="shared" si="1"/>
        <v>4</v>
      </c>
      <c r="D34">
        <v>239</v>
      </c>
      <c r="E34">
        <v>191</v>
      </c>
      <c r="F34">
        <v>142</v>
      </c>
      <c r="G34">
        <v>109</v>
      </c>
    </row>
    <row r="35" spans="1:9">
      <c r="A35">
        <f>IF(mCherry_at_6hr!A35="","",mCherry_at_6hr!A35)</f>
        <v>15</v>
      </c>
      <c r="B35">
        <f>IF(mCherry_at_6hr!B35="","",mCherry_at_6hr!B35)</f>
        <v>1</v>
      </c>
      <c r="C35">
        <f t="shared" si="1"/>
        <v>5</v>
      </c>
      <c r="D35">
        <v>244</v>
      </c>
      <c r="E35">
        <v>211</v>
      </c>
      <c r="F35">
        <v>183</v>
      </c>
      <c r="G35">
        <v>126</v>
      </c>
      <c r="H35">
        <v>97</v>
      </c>
    </row>
    <row r="36" spans="1:9">
      <c r="A36">
        <f>IF(mCherry_at_6hr!A36="","",mCherry_at_6hr!A36)</f>
        <v>16</v>
      </c>
      <c r="B36">
        <f>IF(mCherry_at_6hr!B36="","",mCherry_at_6hr!B36)</f>
        <v>1</v>
      </c>
      <c r="C36">
        <f t="shared" si="1"/>
        <v>4</v>
      </c>
      <c r="D36">
        <v>215</v>
      </c>
      <c r="E36">
        <v>199</v>
      </c>
      <c r="F36">
        <v>143</v>
      </c>
      <c r="G36">
        <v>92</v>
      </c>
    </row>
    <row r="37" spans="1:9">
      <c r="A37" t="str">
        <f>IF(mCherry_at_6hr!A37="","",mCherry_at_6hr!A37)</f>
        <v/>
      </c>
      <c r="B37">
        <f>IF(mCherry_at_6hr!B37="","",mCherry_at_6hr!B37)</f>
        <v>2</v>
      </c>
      <c r="C37">
        <f t="shared" si="1"/>
        <v>5</v>
      </c>
      <c r="D37">
        <v>211</v>
      </c>
      <c r="E37">
        <v>173</v>
      </c>
      <c r="F37">
        <v>144</v>
      </c>
      <c r="G37">
        <v>119</v>
      </c>
      <c r="H37">
        <v>89</v>
      </c>
    </row>
    <row r="38" spans="1:9">
      <c r="A38" t="str">
        <f>IF(mCherry_at_6hr!A38="","",mCherry_at_6hr!A38)</f>
        <v/>
      </c>
      <c r="B38">
        <f>IF(mCherry_at_6hr!B38="","",mCherry_at_6hr!B38)</f>
        <v>3</v>
      </c>
      <c r="C38">
        <f t="shared" si="1"/>
        <v>5</v>
      </c>
      <c r="D38">
        <v>250</v>
      </c>
      <c r="E38">
        <v>215</v>
      </c>
      <c r="F38">
        <v>179</v>
      </c>
      <c r="G38">
        <v>132</v>
      </c>
      <c r="H38">
        <v>91</v>
      </c>
    </row>
    <row r="39" spans="1:9">
      <c r="A39">
        <f>IF(mCherry_at_6hr!A39="","",mCherry_at_6hr!A39)</f>
        <v>17</v>
      </c>
      <c r="B39">
        <f>IF(mCherry_at_6hr!B39="","",mCherry_at_6hr!B39)</f>
        <v>1</v>
      </c>
      <c r="C39">
        <f t="shared" si="1"/>
        <v>4</v>
      </c>
      <c r="D39">
        <v>249</v>
      </c>
      <c r="E39">
        <v>188</v>
      </c>
      <c r="F39">
        <v>141</v>
      </c>
      <c r="G39">
        <v>97</v>
      </c>
    </row>
    <row r="40" spans="1:9">
      <c r="A40" t="str">
        <f>IF(mCherry_at_6hr!A40="","",mCherry_at_6hr!A40)</f>
        <v/>
      </c>
      <c r="B40">
        <f>IF(mCherry_at_6hr!B40="","",mCherry_at_6hr!B40)</f>
        <v>2</v>
      </c>
      <c r="C40">
        <f t="shared" si="1"/>
        <v>6</v>
      </c>
      <c r="D40">
        <v>254</v>
      </c>
      <c r="E40">
        <v>232</v>
      </c>
      <c r="F40">
        <v>191</v>
      </c>
      <c r="G40">
        <v>147</v>
      </c>
      <c r="H40">
        <v>110</v>
      </c>
      <c r="I40">
        <v>82</v>
      </c>
    </row>
    <row r="41" spans="1:9">
      <c r="A41">
        <f>IF(mCherry_at_6hr!A41="","",mCherry_at_6hr!A41)</f>
        <v>18</v>
      </c>
      <c r="B41">
        <f>IF(mCherry_at_6hr!B41="","",mCherry_at_6hr!B41)</f>
        <v>1</v>
      </c>
      <c r="C41">
        <f t="shared" si="1"/>
        <v>4</v>
      </c>
      <c r="D41">
        <v>239</v>
      </c>
      <c r="E41">
        <v>199</v>
      </c>
      <c r="F41">
        <v>164</v>
      </c>
      <c r="G41">
        <v>134</v>
      </c>
    </row>
    <row r="42" spans="1:9">
      <c r="A42" t="str">
        <f>IF(mCherry_at_6hr!A42="","",mCherry_at_6hr!A42)</f>
        <v/>
      </c>
      <c r="B42">
        <f>IF(mCherry_at_6hr!B42="","",mCherry_at_6hr!B42)</f>
        <v>2</v>
      </c>
      <c r="C42">
        <f t="shared" si="1"/>
        <v>4</v>
      </c>
      <c r="D42">
        <v>243</v>
      </c>
      <c r="E42">
        <v>176</v>
      </c>
      <c r="F42">
        <v>136</v>
      </c>
      <c r="G42">
        <v>101</v>
      </c>
    </row>
    <row r="43" spans="1:9">
      <c r="A43" t="str">
        <f>IF(mCherry_at_6hr!A43="","",mCherry_at_6hr!A43)</f>
        <v/>
      </c>
      <c r="B43">
        <f>IF(mCherry_at_6hr!B43="","",mCherry_at_6hr!B43)</f>
        <v>3</v>
      </c>
      <c r="C43">
        <f t="shared" si="1"/>
        <v>6</v>
      </c>
      <c r="D43">
        <v>224</v>
      </c>
      <c r="E43">
        <v>195</v>
      </c>
      <c r="F43">
        <v>167</v>
      </c>
      <c r="G43">
        <v>139</v>
      </c>
      <c r="H43">
        <v>117</v>
      </c>
      <c r="I43">
        <v>85</v>
      </c>
    </row>
    <row r="44" spans="1:9">
      <c r="A44">
        <f>IF(mCherry_at_6hr!A44="","",mCherry_at_6hr!A44)</f>
        <v>19</v>
      </c>
      <c r="B44">
        <f>IF(mCherry_at_6hr!B44="","",mCherry_at_6hr!B44)</f>
        <v>1</v>
      </c>
      <c r="C44">
        <f t="shared" si="1"/>
        <v>3</v>
      </c>
      <c r="D44">
        <v>227</v>
      </c>
      <c r="E44">
        <v>197</v>
      </c>
      <c r="F44">
        <v>114</v>
      </c>
    </row>
    <row r="45" spans="1:9">
      <c r="A45" t="str">
        <f>IF(mCherry_at_6hr!A45="","",mCherry_at_6hr!A45)</f>
        <v/>
      </c>
      <c r="B45">
        <f>IF(mCherry_at_6hr!B45="","",mCherry_at_6hr!B45)</f>
        <v>2</v>
      </c>
      <c r="C45">
        <f t="shared" si="1"/>
        <v>5</v>
      </c>
      <c r="D45">
        <v>249</v>
      </c>
      <c r="E45">
        <v>213</v>
      </c>
      <c r="F45">
        <v>180</v>
      </c>
      <c r="G45">
        <v>142</v>
      </c>
      <c r="H45">
        <v>88</v>
      </c>
    </row>
    <row r="46" spans="1:9">
      <c r="A46">
        <f>IF(mCherry_at_6hr!A46="","",mCherry_at_6hr!A46)</f>
        <v>21</v>
      </c>
      <c r="B46">
        <f>IF(mCherry_at_6hr!B46="","",mCherry_at_6hr!B46)</f>
        <v>1</v>
      </c>
      <c r="C46">
        <f t="shared" si="1"/>
        <v>5</v>
      </c>
      <c r="D46">
        <v>232</v>
      </c>
      <c r="E46">
        <v>202</v>
      </c>
      <c r="F46">
        <v>166</v>
      </c>
      <c r="G46">
        <v>117</v>
      </c>
      <c r="H46">
        <v>81</v>
      </c>
    </row>
    <row r="47" spans="1:9">
      <c r="A47" t="str">
        <f>IF(mCherry_at_6hr!A47="","",mCherry_at_6hr!A47)</f>
        <v/>
      </c>
      <c r="B47">
        <f>IF(mCherry_at_6hr!B47="","",mCherry_at_6hr!B47)</f>
        <v>2</v>
      </c>
      <c r="C47">
        <f t="shared" ref="C47:C68" si="2">COUNT(D47:Z47)</f>
        <v>5</v>
      </c>
      <c r="D47">
        <v>253</v>
      </c>
      <c r="E47">
        <v>245</v>
      </c>
      <c r="F47">
        <v>205</v>
      </c>
      <c r="G47">
        <v>152</v>
      </c>
      <c r="H47">
        <v>92</v>
      </c>
    </row>
    <row r="48" spans="1:9">
      <c r="A48" t="str">
        <f>IF(mCherry_at_6hr!A48="","",mCherry_at_6hr!A48)</f>
        <v/>
      </c>
      <c r="B48">
        <f>IF(mCherry_at_6hr!B48="","",mCherry_at_6hr!B48)</f>
        <v>3</v>
      </c>
      <c r="C48">
        <f t="shared" si="2"/>
        <v>4</v>
      </c>
      <c r="D48">
        <v>220</v>
      </c>
      <c r="E48">
        <v>180</v>
      </c>
      <c r="F48">
        <v>147</v>
      </c>
      <c r="G48">
        <v>89</v>
      </c>
    </row>
    <row r="49" spans="1:10">
      <c r="A49">
        <f>IF(mCherry_at_6hr!A49="","",mCherry_at_6hr!A49)</f>
        <v>22</v>
      </c>
      <c r="B49">
        <f>IF(mCherry_at_6hr!B49="","",mCherry_at_6hr!B49)</f>
        <v>1</v>
      </c>
      <c r="C49">
        <f t="shared" si="2"/>
        <v>4</v>
      </c>
      <c r="D49">
        <v>245</v>
      </c>
      <c r="E49">
        <v>205</v>
      </c>
      <c r="F49">
        <v>168</v>
      </c>
      <c r="G49">
        <v>123</v>
      </c>
    </row>
    <row r="50" spans="1:10">
      <c r="A50">
        <f>IF(mCherry_at_6hr!A50="","",mCherry_at_6hr!A50)</f>
        <v>23</v>
      </c>
      <c r="B50">
        <f>IF(mCherry_at_6hr!B50="","",mCherry_at_6hr!B50)</f>
        <v>1</v>
      </c>
      <c r="C50">
        <f t="shared" si="2"/>
        <v>4</v>
      </c>
      <c r="D50">
        <v>230</v>
      </c>
      <c r="E50">
        <v>194</v>
      </c>
      <c r="F50">
        <v>163</v>
      </c>
      <c r="G50">
        <v>104</v>
      </c>
    </row>
    <row r="51" spans="1:10">
      <c r="A51" t="str">
        <f>IF(mCherry_at_6hr!A51="","",mCherry_at_6hr!A51)</f>
        <v/>
      </c>
      <c r="B51">
        <f>IF(mCherry_at_6hr!B51="","",mCherry_at_6hr!B51)</f>
        <v>2</v>
      </c>
      <c r="C51">
        <f t="shared" si="2"/>
        <v>5</v>
      </c>
      <c r="D51">
        <v>244</v>
      </c>
      <c r="E51">
        <v>194</v>
      </c>
      <c r="F51">
        <v>165</v>
      </c>
      <c r="G51">
        <v>139</v>
      </c>
      <c r="H51">
        <v>82</v>
      </c>
    </row>
    <row r="52" spans="1:10">
      <c r="A52" t="str">
        <f>IF(mCherry_at_6hr!A52="","",mCherry_at_6hr!A52)</f>
        <v/>
      </c>
      <c r="B52">
        <f>IF(mCherry_at_6hr!B52="","",mCherry_at_6hr!B52)</f>
        <v>3</v>
      </c>
      <c r="C52">
        <f t="shared" si="2"/>
        <v>5</v>
      </c>
      <c r="D52">
        <v>225</v>
      </c>
      <c r="E52">
        <v>209</v>
      </c>
      <c r="F52">
        <v>164</v>
      </c>
      <c r="G52">
        <v>134</v>
      </c>
      <c r="H52">
        <v>88</v>
      </c>
    </row>
    <row r="53" spans="1:10">
      <c r="A53">
        <f>IF(mCherry_at_6hr!A53="","",mCherry_at_6hr!A53)</f>
        <v>25</v>
      </c>
      <c r="B53">
        <f>IF(mCherry_at_6hr!B53="","",mCherry_at_6hr!B53)</f>
        <v>1</v>
      </c>
      <c r="C53">
        <f t="shared" si="2"/>
        <v>3</v>
      </c>
      <c r="D53">
        <v>147</v>
      </c>
      <c r="E53">
        <v>109</v>
      </c>
      <c r="F53">
        <v>89</v>
      </c>
    </row>
    <row r="54" spans="1:10">
      <c r="A54">
        <f>IF(mCherry_at_6hr!A54="","",mCherry_at_6hr!A54)</f>
        <v>26</v>
      </c>
      <c r="B54">
        <f>IF(mCherry_at_6hr!B54="","",mCherry_at_6hr!B54)</f>
        <v>1</v>
      </c>
      <c r="C54">
        <f t="shared" si="2"/>
        <v>7</v>
      </c>
      <c r="D54">
        <v>260</v>
      </c>
      <c r="E54">
        <v>246</v>
      </c>
      <c r="F54">
        <v>224</v>
      </c>
      <c r="G54">
        <v>192</v>
      </c>
      <c r="H54">
        <v>167</v>
      </c>
      <c r="I54">
        <v>133</v>
      </c>
      <c r="J54">
        <v>85</v>
      </c>
    </row>
    <row r="55" spans="1:10">
      <c r="A55">
        <f>IF(mCherry_at_6hr!A55="","",mCherry_at_6hr!A55)</f>
        <v>27</v>
      </c>
      <c r="B55">
        <f>IF(mCherry_at_6hr!B55="","",mCherry_at_6hr!B55)</f>
        <v>1</v>
      </c>
      <c r="C55">
        <f t="shared" si="2"/>
        <v>5</v>
      </c>
      <c r="D55">
        <v>239</v>
      </c>
      <c r="E55">
        <v>200</v>
      </c>
      <c r="F55">
        <v>178</v>
      </c>
      <c r="G55">
        <v>138</v>
      </c>
      <c r="H55">
        <v>95</v>
      </c>
    </row>
    <row r="56" spans="1:10">
      <c r="A56" t="str">
        <f>IF(mCherry_at_6hr!A56="","",mCherry_at_6hr!A56)</f>
        <v/>
      </c>
      <c r="B56">
        <f>IF(mCherry_at_6hr!B56="","",mCherry_at_6hr!B56)</f>
        <v>2</v>
      </c>
      <c r="C56">
        <f t="shared" si="2"/>
        <v>6</v>
      </c>
      <c r="D56">
        <v>251</v>
      </c>
      <c r="E56">
        <v>220</v>
      </c>
      <c r="F56">
        <v>177</v>
      </c>
      <c r="G56">
        <v>147</v>
      </c>
      <c r="H56">
        <v>114</v>
      </c>
      <c r="I56">
        <v>84</v>
      </c>
    </row>
    <row r="57" spans="1:10">
      <c r="A57" t="str">
        <f>IF(mCherry_at_6hr!A57="","",mCherry_at_6hr!A57)</f>
        <v/>
      </c>
      <c r="B57">
        <f>IF(mCherry_at_6hr!B57="","",mCherry_at_6hr!B57)</f>
        <v>3</v>
      </c>
      <c r="C57">
        <f>COUNT(D57:Z57)</f>
        <v>6</v>
      </c>
      <c r="D57">
        <v>256</v>
      </c>
      <c r="E57">
        <v>219</v>
      </c>
      <c r="F57">
        <v>180</v>
      </c>
      <c r="G57">
        <v>156</v>
      </c>
      <c r="H57">
        <v>114</v>
      </c>
      <c r="I57">
        <v>86</v>
      </c>
    </row>
    <row r="58" spans="1:10">
      <c r="A58" t="str">
        <f>IF(mCherry_at_6hr!A58="","",mCherry_at_6hr!A58)</f>
        <v/>
      </c>
      <c r="B58">
        <f>IF(mCherry_at_6hr!B58="","",mCherry_at_6hr!B58)</f>
        <v>4</v>
      </c>
      <c r="C58">
        <f t="shared" si="2"/>
        <v>3</v>
      </c>
      <c r="D58">
        <v>216</v>
      </c>
      <c r="E58">
        <v>148</v>
      </c>
      <c r="F58">
        <v>110</v>
      </c>
    </row>
    <row r="59" spans="1:10">
      <c r="A59">
        <f>IF(mCherry_at_6hr!A59="","",mCherry_at_6hr!A59)</f>
        <v>28</v>
      </c>
      <c r="B59">
        <f>IF(mCherry_at_6hr!B59="","",mCherry_at_6hr!B59)</f>
        <v>1</v>
      </c>
      <c r="C59">
        <f t="shared" si="2"/>
        <v>4</v>
      </c>
      <c r="D59">
        <v>223</v>
      </c>
      <c r="E59">
        <v>191</v>
      </c>
      <c r="F59">
        <v>156</v>
      </c>
      <c r="G59">
        <v>100</v>
      </c>
    </row>
    <row r="60" spans="1:10">
      <c r="A60" t="str">
        <f>IF(mCherry_at_6hr!A60="","",mCherry_at_6hr!A60)</f>
        <v/>
      </c>
      <c r="B60">
        <f>IF(mCherry_at_6hr!B60="","",mCherry_at_6hr!B60)</f>
        <v>2</v>
      </c>
      <c r="C60">
        <f t="shared" si="2"/>
        <v>3</v>
      </c>
      <c r="D60">
        <v>185</v>
      </c>
      <c r="E60">
        <v>137</v>
      </c>
      <c r="F60">
        <v>87</v>
      </c>
    </row>
    <row r="61" spans="1:10">
      <c r="A61" t="str">
        <f>IF(mCherry_at_6hr!A61="","",mCherry_at_6hr!A61)</f>
        <v/>
      </c>
      <c r="B61">
        <f>IF(mCherry_at_6hr!B61="","",mCherry_at_6hr!B61)</f>
        <v>3</v>
      </c>
      <c r="C61">
        <f t="shared" si="2"/>
        <v>6</v>
      </c>
      <c r="D61">
        <v>235</v>
      </c>
      <c r="E61">
        <v>193</v>
      </c>
      <c r="F61">
        <v>169</v>
      </c>
      <c r="G61">
        <v>152</v>
      </c>
      <c r="H61">
        <v>127</v>
      </c>
      <c r="I61">
        <v>82</v>
      </c>
    </row>
    <row r="62" spans="1:10">
      <c r="A62">
        <f>IF(mCherry_at_6hr!A62="","",mCherry_at_6hr!A62)</f>
        <v>29</v>
      </c>
      <c r="B62">
        <f>IF(mCherry_at_6hr!B62="","",mCherry_at_6hr!B62)</f>
        <v>1</v>
      </c>
      <c r="C62">
        <f t="shared" si="2"/>
        <v>6</v>
      </c>
      <c r="D62">
        <v>234</v>
      </c>
      <c r="E62">
        <v>207</v>
      </c>
      <c r="F62">
        <v>179</v>
      </c>
      <c r="G62">
        <v>166</v>
      </c>
      <c r="H62">
        <v>145</v>
      </c>
      <c r="I62">
        <v>100</v>
      </c>
    </row>
    <row r="63" spans="1:10">
      <c r="A63" t="str">
        <f>IF(mCherry_at_6hr!A63="","",mCherry_at_6hr!A63)</f>
        <v/>
      </c>
      <c r="B63">
        <f>IF(mCherry_at_6hr!B63="","",mCherry_at_6hr!B63)</f>
        <v>2</v>
      </c>
      <c r="C63">
        <f t="shared" si="2"/>
        <v>5</v>
      </c>
      <c r="D63">
        <v>250</v>
      </c>
      <c r="E63">
        <v>207</v>
      </c>
      <c r="F63">
        <v>164</v>
      </c>
      <c r="G63">
        <v>135</v>
      </c>
      <c r="H63">
        <v>107</v>
      </c>
    </row>
    <row r="64" spans="1:10">
      <c r="A64">
        <f>IF(mCherry_at_6hr!A64="","",mCherry_at_6hr!A64)</f>
        <v>30</v>
      </c>
      <c r="B64">
        <f>IF(mCherry_at_6hr!B64="","",mCherry_at_6hr!B64)</f>
        <v>1</v>
      </c>
      <c r="C64">
        <f t="shared" si="2"/>
        <v>4</v>
      </c>
      <c r="D64">
        <v>246</v>
      </c>
      <c r="E64">
        <v>150</v>
      </c>
      <c r="F64">
        <v>114</v>
      </c>
      <c r="G64">
        <v>84</v>
      </c>
    </row>
    <row r="65" spans="1:9">
      <c r="A65" t="str">
        <f>IF(mCherry_at_6hr!A65="","",mCherry_at_6hr!A65)</f>
        <v/>
      </c>
      <c r="B65">
        <f>IF(mCherry_at_6hr!B65="","",mCherry_at_6hr!B65)</f>
        <v>2</v>
      </c>
      <c r="C65">
        <f t="shared" si="2"/>
        <v>6</v>
      </c>
      <c r="D65">
        <v>248</v>
      </c>
      <c r="E65">
        <v>223</v>
      </c>
      <c r="F65">
        <v>204</v>
      </c>
      <c r="G65">
        <v>179</v>
      </c>
      <c r="H65">
        <v>125</v>
      </c>
      <c r="I65">
        <v>92</v>
      </c>
    </row>
    <row r="66" spans="1:9">
      <c r="A66" t="str">
        <f>IF(mCherry_at_6hr!A66="","",mCherry_at_6hr!A66)</f>
        <v/>
      </c>
      <c r="B66">
        <f>IF(mCherry_at_6hr!B66="","",mCherry_at_6hr!B66)</f>
        <v>3</v>
      </c>
      <c r="C66">
        <f t="shared" si="2"/>
        <v>5</v>
      </c>
      <c r="D66">
        <v>252</v>
      </c>
      <c r="E66">
        <v>232</v>
      </c>
      <c r="F66">
        <v>188</v>
      </c>
      <c r="G66">
        <v>143</v>
      </c>
      <c r="H66">
        <v>106</v>
      </c>
    </row>
    <row r="67" spans="1:9">
      <c r="A67" t="str">
        <f>IF(mCherry_at_6hr!A67="","",mCherry_at_6hr!A67)</f>
        <v/>
      </c>
      <c r="B67">
        <f>IF(mCherry_at_6hr!B67="","",mCherry_at_6hr!B67)</f>
        <v>4</v>
      </c>
      <c r="C67">
        <f t="shared" si="2"/>
        <v>5</v>
      </c>
      <c r="D67">
        <v>229</v>
      </c>
      <c r="E67">
        <v>198</v>
      </c>
      <c r="F67">
        <v>164</v>
      </c>
      <c r="G67">
        <v>123</v>
      </c>
      <c r="H67">
        <v>99</v>
      </c>
    </row>
    <row r="68" spans="1:9">
      <c r="A68" t="str">
        <f>IF(mCherry_at_6hr!A68="","",mCherry_at_6hr!A68)</f>
        <v/>
      </c>
      <c r="B68">
        <f>IF(mCherry_at_6hr!B68="","",mCherry_at_6hr!B68)</f>
        <v>5</v>
      </c>
      <c r="C68">
        <f t="shared" si="2"/>
        <v>5</v>
      </c>
      <c r="D68">
        <v>253</v>
      </c>
      <c r="E68">
        <v>221</v>
      </c>
      <c r="F68">
        <v>182</v>
      </c>
      <c r="G68">
        <v>160</v>
      </c>
      <c r="H68">
        <v>97</v>
      </c>
    </row>
    <row r="69" spans="1:9">
      <c r="A69" t="str">
        <f>IF(mCherry_at_6hr!A69="","",mCherry_at_6hr!A69)</f>
        <v/>
      </c>
      <c r="B69" t="str">
        <f>IF(mCherry_at_6hr!B69="","",mCherry_at_6hr!B69)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mCherry_at_6hr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2019-05-07T01:40:13Z</dcterms:created>
  <dcterms:modified xsi:type="dcterms:W3CDTF">2021-07-15T07:57:12Z</dcterms:modified>
</cp:coreProperties>
</file>