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wegingskader Werkdocument" sheetId="1" r:id="rId4"/>
    <sheet state="visible" name="Achtergrondinformatie" sheetId="2" r:id="rId5"/>
    <sheet state="visible" name="Beschrijving van toetsing" sheetId="3" r:id="rId6"/>
    <sheet state="visible" name="OUD Afwegingskader" sheetId="4" r:id="rId7"/>
    <sheet state="visible" name="Notities" sheetId="5" r:id="rId8"/>
  </sheets>
  <definedNames/>
  <calcPr/>
  <extLst>
    <ext uri="GoogleSheetsCustomDataVersion2">
      <go:sheetsCustomData xmlns:go="http://customooxmlschemas.google.com/" r:id="rId9" roundtripDataChecksum="cDVRxPeSSPcaPk1XBHkA7dpSEo15gtl2xPiiC05QdCs="/>
    </ext>
  </extLst>
</workbook>
</file>

<file path=xl/sharedStrings.xml><?xml version="1.0" encoding="utf-8"?>
<sst xmlns="http://schemas.openxmlformats.org/spreadsheetml/2006/main" count="711" uniqueCount="245">
  <si>
    <t>Circulaire Bagger Overzicht</t>
  </si>
  <si>
    <t xml:space="preserve">Fysische Eigenschappen </t>
  </si>
  <si>
    <t>Nutrient Gehalte</t>
  </si>
  <si>
    <t>Mineralen</t>
  </si>
  <si>
    <t>Water content</t>
  </si>
  <si>
    <t>Toets</t>
  </si>
  <si>
    <t>Zandafscheiding Haalbaar</t>
  </si>
  <si>
    <t>% OS rijping Haalbaar</t>
  </si>
  <si>
    <t>Nature-based oplossingen</t>
  </si>
  <si>
    <t>Zand</t>
  </si>
  <si>
    <t>Lutum</t>
  </si>
  <si>
    <t>Silt</t>
  </si>
  <si>
    <t>Organisch Stof</t>
  </si>
  <si>
    <t>Grof</t>
  </si>
  <si>
    <t>Bodemvreemd</t>
  </si>
  <si>
    <t>Ammonium</t>
  </si>
  <si>
    <t>Fosfaat - voorraad (P-AL)</t>
  </si>
  <si>
    <t>Stikstof Totaal</t>
  </si>
  <si>
    <t>Kalium</t>
  </si>
  <si>
    <t>Organische koolstof Totaal (TOC)</t>
  </si>
  <si>
    <r>
      <rPr>
        <rFont val="Arial"/>
        <color theme="1"/>
        <sz val="10.0"/>
      </rPr>
      <t>Kalkgehalte (CaCO</t>
    </r>
    <r>
      <rPr>
        <rFont val="Arial"/>
        <color theme="1"/>
        <sz val="10.0"/>
        <vertAlign val="subscript"/>
      </rPr>
      <t>3</t>
    </r>
    <r>
      <rPr>
        <rFont val="Arial"/>
        <color theme="1"/>
        <sz val="10.0"/>
      </rPr>
      <t>)</t>
    </r>
  </si>
  <si>
    <t>Zwavel beschikbaar</t>
  </si>
  <si>
    <t>Chloride</t>
  </si>
  <si>
    <t>Aluminium</t>
  </si>
  <si>
    <t>Droge Stof</t>
  </si>
  <si>
    <t>Grond</t>
  </si>
  <si>
    <t>Infrastructuur / RAW toetsing</t>
  </si>
  <si>
    <t>Kleiaggregaat</t>
  </si>
  <si>
    <t>Landbouwgrond</t>
  </si>
  <si>
    <t>Bomengrond</t>
  </si>
  <si>
    <t>Bomengrond+ op zandgrond</t>
  </si>
  <si>
    <t xml:space="preserve">Bomengrond+ op kleigrond </t>
  </si>
  <si>
    <t>Toplaag (Erosieb. III)</t>
  </si>
  <si>
    <t>Onderlaag (Erosieb. I/II)</t>
  </si>
  <si>
    <t>Kern
(Erosieb. III)</t>
  </si>
  <si>
    <t>Drainagezand</t>
  </si>
  <si>
    <t>Straatzand</t>
  </si>
  <si>
    <t>Opvulzand</t>
  </si>
  <si>
    <t>Betonzand 
(&lt; 63um)</t>
  </si>
  <si>
    <t>Asfaltzand</t>
  </si>
  <si>
    <t>Exctrusie producten (dakpannen)</t>
  </si>
  <si>
    <t>Handgevormde producten  (vorm bakstenen)</t>
  </si>
  <si>
    <t>Keramische producten (metselbakstenen, straatbakstenen)</t>
  </si>
  <si>
    <t>Grenswaarden</t>
  </si>
  <si>
    <t>`</t>
  </si>
  <si>
    <t>Zand (63um &lt; fractie &lt; 2mm)</t>
  </si>
  <si>
    <t>-</t>
  </si>
  <si>
    <t>≤ 40%</t>
  </si>
  <si>
    <t>≥ 60%</t>
  </si>
  <si>
    <t>≤ 80%</t>
  </si>
  <si>
    <t xml:space="preserve">   (250um &lt; fractie &lt; 2mm)</t>
  </si>
  <si>
    <t>≤ 20%</t>
  </si>
  <si>
    <t xml:space="preserve">   (63um &lt; fractie &lt; 250um)</t>
  </si>
  <si>
    <t>≤ 50% gesch.</t>
  </si>
  <si>
    <t>≤ 60%</t>
  </si>
  <si>
    <t>Silt (2um &lt; fractie &lt; 63um)</t>
  </si>
  <si>
    <t>≤ 5% gesch.</t>
  </si>
  <si>
    <t>≤ 15% gesch.</t>
  </si>
  <si>
    <t>≥ 70% gesch.</t>
  </si>
  <si>
    <t>≤ 3% gesch.</t>
  </si>
  <si>
    <t xml:space="preserve">   (20 &lt; fractie &lt; 63um)</t>
  </si>
  <si>
    <t>Leemfractie (fractie &lt; 10um)</t>
  </si>
  <si>
    <t>≥ 50 - 60%</t>
  </si>
  <si>
    <t>≥ 40%</t>
  </si>
  <si>
    <t>≥ 20%</t>
  </si>
  <si>
    <t>Lutum (fractie &lt; 2um)</t>
  </si>
  <si>
    <t>3-6%</t>
  </si>
  <si>
    <t>5-12%</t>
  </si>
  <si>
    <t>8-18%</t>
  </si>
  <si>
    <t>8-24%</t>
  </si>
  <si>
    <t>≥ 8%</t>
  </si>
  <si>
    <t>≤ 8% gesch.</t>
  </si>
  <si>
    <t>Leem (lutum+silt)</t>
  </si>
  <si>
    <t>9-15%</t>
  </si>
  <si>
    <t>17-35%</t>
  </si>
  <si>
    <t>Korrelverdeling (D60/D10)</t>
  </si>
  <si>
    <t>≤ 5%</t>
  </si>
  <si>
    <t>≥ 5</t>
  </si>
  <si>
    <t>40-200</t>
  </si>
  <si>
    <t>?</t>
  </si>
  <si>
    <t>Korrelverdeling (M50)</t>
  </si>
  <si>
    <t>150-420um</t>
  </si>
  <si>
    <t>90-200um</t>
  </si>
  <si>
    <t>≥ 80um</t>
  </si>
  <si>
    <t>Gehalte organische koolstof (TOC)</t>
  </si>
  <si>
    <t>≤ 0,7 - 1,5 %</t>
  </si>
  <si>
    <t>Gehalte organische stof</t>
  </si>
  <si>
    <t>6-9%</t>
  </si>
  <si>
    <t>&gt; 1/2x lutum, bij voorkeur 1x lutum</t>
  </si>
  <si>
    <t>5-15%, &gt; 1/2x lutum</t>
  </si>
  <si>
    <t>3-7%</t>
  </si>
  <si>
    <t>≤ 1,5 - 3,75%</t>
  </si>
  <si>
    <t>Kalk (CaCO3)</t>
  </si>
  <si>
    <t xml:space="preserve"> </t>
  </si>
  <si>
    <t>≤ 1%</t>
  </si>
  <si>
    <t>1,5-10%</t>
  </si>
  <si>
    <t xml:space="preserve">≥ 3% </t>
  </si>
  <si>
    <t>≤ 25%</t>
  </si>
  <si>
    <t>&lt;250 um</t>
  </si>
  <si>
    <t>pH-waarde</t>
  </si>
  <si>
    <t>5,0-7,5</t>
  </si>
  <si>
    <t>5,5-7,9</t>
  </si>
  <si>
    <t>5,5-9,0</t>
  </si>
  <si>
    <t>Grof materiaal (… fractie …)</t>
  </si>
  <si>
    <t>≤ 10%</t>
  </si>
  <si>
    <t>Fosfor totaal (destructie)</t>
  </si>
  <si>
    <t>200-800 mg P2O5/kg DS</t>
  </si>
  <si>
    <t>≤ 250 mg P2O5/kg DS</t>
  </si>
  <si>
    <t>Fosfor beschikbaar</t>
  </si>
  <si>
    <t>≤ 0,8 mg P/kg DS</t>
  </si>
  <si>
    <t>Stikstof totaal (N-Kjeldahl)</t>
  </si>
  <si>
    <t>800-2.400 mg N/kg DS</t>
  </si>
  <si>
    <t>Ammonium totaal</t>
  </si>
  <si>
    <t>≤ 50 mg NH4+/kg DS</t>
  </si>
  <si>
    <t>≤ 150 mg NH4+/kg DS</t>
  </si>
  <si>
    <t>Stikstof levering</t>
  </si>
  <si>
    <t>≥ 30 kg N/ha</t>
  </si>
  <si>
    <t>C/N verhouding</t>
  </si>
  <si>
    <t>20-40</t>
  </si>
  <si>
    <t>Zwavel totaal</t>
  </si>
  <si>
    <t>&lt;0,58%</t>
  </si>
  <si>
    <t>0,05%</t>
  </si>
  <si>
    <t>2,5-750 mg S/kg DS</t>
  </si>
  <si>
    <t>2,5-1.250 mg S/kg</t>
  </si>
  <si>
    <t>Wateroplosbare Zouten (chloride)</t>
  </si>
  <si>
    <t>0,1%</t>
  </si>
  <si>
    <t>CEC</t>
  </si>
  <si>
    <t>≥ 40 mmol+/kg DS</t>
  </si>
  <si>
    <t>≥ 70 mmol+/kg DS</t>
  </si>
  <si>
    <t>CEC bezetting totaal</t>
  </si>
  <si>
    <t>≥ 90%</t>
  </si>
  <si>
    <t>CEC bezetting calcium</t>
  </si>
  <si>
    <t>≥ 80%</t>
  </si>
  <si>
    <t>CEC bezetting kalium</t>
  </si>
  <si>
    <t>≥ 0,5%</t>
  </si>
  <si>
    <t>CEC bezetting magnesium</t>
  </si>
  <si>
    <t>≤ 15%</t>
  </si>
  <si>
    <t>≤ 12%</t>
  </si>
  <si>
    <t>Kalium totaal</t>
  </si>
  <si>
    <t>150-750 K2O/kg DS</t>
  </si>
  <si>
    <t>Kalium beschikbaar</t>
  </si>
  <si>
    <t>Magnesium totaal</t>
  </si>
  <si>
    <t>100-300 Mg/kg DS</t>
  </si>
  <si>
    <t>Magnesium beschikbaar</t>
  </si>
  <si>
    <t>Calcium totaal? (in mmol Ca/L)</t>
  </si>
  <si>
    <t>700-2.400 Ca/kg DS</t>
  </si>
  <si>
    <t>≥ 2,2x Fosfor totaal</t>
  </si>
  <si>
    <t>Calcium beschikbaar</t>
  </si>
  <si>
    <t>≥ 0,2 mmol Ca/L</t>
  </si>
  <si>
    <t>Aluminium totaal</t>
  </si>
  <si>
    <t>Natrium totaal</t>
  </si>
  <si>
    <t>≤ 200 mg Na/kg DS</t>
  </si>
  <si>
    <t>≤ 400 mg Na/kg DS</t>
  </si>
  <si>
    <t>≤ 1.000 mg Na/kg DS</t>
  </si>
  <si>
    <t>Zink totaal</t>
  </si>
  <si>
    <t>≤ 50 mg Zn/kg DS</t>
  </si>
  <si>
    <t>&lt; 100 mg Zn/kg DS</t>
  </si>
  <si>
    <t>Koper totaal</t>
  </si>
  <si>
    <t>≤ 0,5 mg Cu/kg DS</t>
  </si>
  <si>
    <t xml:space="preserve">Monstervak </t>
  </si>
  <si>
    <t xml:space="preserve">Monstervak 1 </t>
  </si>
  <si>
    <t>Monstervak 1</t>
  </si>
  <si>
    <t xml:space="preserve">Ja </t>
  </si>
  <si>
    <t>Ja</t>
  </si>
  <si>
    <t xml:space="preserve">voldoet </t>
  </si>
  <si>
    <t>voldoet</t>
  </si>
  <si>
    <t>voldoet niet</t>
  </si>
  <si>
    <t>Monstervak 2</t>
  </si>
  <si>
    <t>Nee</t>
  </si>
  <si>
    <t>voldoet (R)</t>
  </si>
  <si>
    <t>voldoet (RIS)</t>
  </si>
  <si>
    <t>Monstervak 3</t>
  </si>
  <si>
    <t>uitloging</t>
  </si>
  <si>
    <t>Monstervak 4</t>
  </si>
  <si>
    <t>Monstervak 5</t>
  </si>
  <si>
    <t>Monstervak 6</t>
  </si>
  <si>
    <t>Niet/Weinig bewerkt</t>
  </si>
  <si>
    <t>Bewerkt</t>
  </si>
  <si>
    <t>Parameters</t>
  </si>
  <si>
    <t>Organische Stof</t>
  </si>
  <si>
    <t>Grof materiaal</t>
  </si>
  <si>
    <t>Fosfor</t>
  </si>
  <si>
    <t>Zwavel</t>
  </si>
  <si>
    <t>Nitraat</t>
  </si>
  <si>
    <t>Aliminum</t>
  </si>
  <si>
    <t>Nitriet</t>
  </si>
  <si>
    <t>Grondverbetering</t>
  </si>
  <si>
    <t>Dijkversterking</t>
  </si>
  <si>
    <t>Landophoging</t>
  </si>
  <si>
    <t>Zandscheiding</t>
  </si>
  <si>
    <t>Kleischeding</t>
  </si>
  <si>
    <t xml:space="preserve">Basalston stenen </t>
  </si>
  <si>
    <t>Oeverblokken</t>
  </si>
  <si>
    <t xml:space="preserve">Bakstenen </t>
  </si>
  <si>
    <t xml:space="preserve">Meetmethodiek </t>
  </si>
  <si>
    <t>Wordt bepaald aan de hand van het gloeiverlies. Bodemmoster wordt gedroogd op temperatuur 105C voor 16-24h in oven.</t>
  </si>
  <si>
    <t>Onder zand worden de delen met korrelgrootte 63-2000 µm
verstaan, zoals bepaald volgens NEN 5753.</t>
  </si>
  <si>
    <t xml:space="preserve">Bronnen </t>
  </si>
  <si>
    <t>https://www.bodemrichtlijn.nl/Bibliotheek/bouwstoffen-en-afvalstoffen/zand</t>
  </si>
  <si>
    <t>Minimum VerwerkingsStandaard (MVS) voor baggerspecie - LAP3</t>
  </si>
  <si>
    <t>Op basis van welke waardes vind deze toetsing plaats</t>
  </si>
  <si>
    <t>scheiding Zand</t>
  </si>
  <si>
    <t>mechanisch</t>
  </si>
  <si>
    <t>Scheiding klei</t>
  </si>
  <si>
    <t>rijpijng op weilanddepot</t>
  </si>
  <si>
    <t>Klei</t>
  </si>
  <si>
    <t>Leem / Silt</t>
  </si>
  <si>
    <t>Amonium</t>
  </si>
  <si>
    <t>Fosfaat</t>
  </si>
  <si>
    <t xml:space="preserve">Organische koolstof Totaal </t>
  </si>
  <si>
    <t>Dijkenklei</t>
  </si>
  <si>
    <t>Oeverbeschroeiing</t>
  </si>
  <si>
    <t>Betonblokken (Netics)</t>
  </si>
  <si>
    <t>Extrusie stenen (normale bakstenen)</t>
  </si>
  <si>
    <t>Klasse II Klei voor gebruik handvorm bakstenen</t>
  </si>
  <si>
    <t xml:space="preserve">Reinigen: Noodzakelijk of mogelijk </t>
  </si>
  <si>
    <t>Toestingsresultaat: Ja of nee</t>
  </si>
  <si>
    <t>tussen 30-50%</t>
  </si>
  <si>
    <t>minder dan 40%</t>
  </si>
  <si>
    <t>groter dan 60%</t>
  </si>
  <si>
    <t>overige fractie</t>
  </si>
  <si>
    <t>tussen 2%-4%</t>
  </si>
  <si>
    <t>tussen 10-50%</t>
  </si>
  <si>
    <t>minder 8%</t>
  </si>
  <si>
    <t>meer dan 50%</t>
  </si>
  <si>
    <t>tussen 35% - 40%</t>
  </si>
  <si>
    <t>tussen 5%-8%</t>
  </si>
  <si>
    <t>minder dan 5%</t>
  </si>
  <si>
    <t>minder dan 1%</t>
  </si>
  <si>
    <t>minder dan 0.0001</t>
  </si>
  <si>
    <t>hoog genoeg</t>
  </si>
  <si>
    <t>Valideren met wie?</t>
  </si>
  <si>
    <t>Vervolgstap</t>
  </si>
  <si>
    <t xml:space="preserve">Pieter de Boer </t>
  </si>
  <si>
    <t>Open vragen</t>
  </si>
  <si>
    <t>TCKI</t>
  </si>
  <si>
    <t xml:space="preserve">Stapsgewijze toets? </t>
  </si>
  <si>
    <t xml:space="preserve">SIKB </t>
  </si>
  <si>
    <t>Gaan we duurzaamheid in brede zin meenemen of alleen circulariteit?</t>
  </si>
  <si>
    <t>Aquon</t>
  </si>
  <si>
    <t>Bestrating? en toevoegingen aan de baggerspecie hoe gaan we daar mee om?</t>
  </si>
  <si>
    <t>Verboon Maasland</t>
  </si>
  <si>
    <t>Niki Loonen</t>
  </si>
  <si>
    <t xml:space="preserve">Betonnoloog </t>
  </si>
  <si>
    <t>Tijhuis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</si>
</sst>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#,##0.0000"/>
  </numFmts>
  <fonts count="10">
    <font>
      <sz val="10.0"/>
      <color rgb="FF000000"/>
      <name val="Arial"/>
      <scheme val="minor"/>
    </font>
    <font>
      <sz val="32.0"/>
      <color theme="1"/>
      <name val="Oswald"/>
    </font>
    <font>
      <sz val="46.0"/>
      <color theme="1"/>
      <name val="Oswald"/>
    </font>
    <font/>
    <font>
      <sz val="10.0"/>
      <color theme="1"/>
      <name val="Arial"/>
    </font>
    <font>
      <b/>
      <sz val="14.0"/>
      <color theme="1"/>
      <name val="Oswald"/>
    </font>
    <font>
      <sz val="14.0"/>
      <color theme="1"/>
      <name val="Oswald"/>
    </font>
    <font>
      <sz val="18.0"/>
      <color theme="1"/>
      <name val="Oswald"/>
    </font>
    <font>
      <b/>
      <sz val="10.0"/>
      <color theme="1"/>
      <name val="Arial"/>
    </font>
    <font>
      <u/>
      <sz val="10.0"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A0D3C8"/>
        <bgColor rgb="FFA0D3C8"/>
      </patternFill>
    </fill>
    <fill>
      <patternFill patternType="solid">
        <fgColor rgb="FF517764"/>
        <bgColor rgb="FF517764"/>
      </patternFill>
    </fill>
    <fill>
      <patternFill patternType="solid">
        <fgColor rgb="FFF49819"/>
        <bgColor rgb="FFF4981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24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bottom/>
    </border>
    <border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bottom/>
    </border>
    <border>
      <left style="thin">
        <color rgb="FF000000"/>
      </left>
      <right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hair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thin">
        <color rgb="FF999999"/>
      </left>
      <right style="dotted">
        <color rgb="FF000000"/>
      </right>
      <bottom style="dotted">
        <color rgb="FF000000"/>
      </bottom>
    </border>
    <border>
      <left style="thin">
        <color rgb="FF999999"/>
      </left>
      <right style="medium">
        <color rgb="FF000000"/>
      </right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999999"/>
      </left>
      <right style="dotted">
        <color rgb="FF000000"/>
      </right>
      <top/>
      <bottom style="dotted">
        <color rgb="FF000000"/>
      </bottom>
    </border>
    <border>
      <left style="thin">
        <color rgb="FF999999"/>
      </left>
      <right style="medium">
        <color rgb="FF000000"/>
      </right>
      <top/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999999"/>
      </right>
      <top style="thin">
        <color rgb="FF999999"/>
      </top>
    </border>
    <border>
      <right style="dotted">
        <color rgb="FF000000"/>
      </right>
      <top style="dotted">
        <color rgb="FF000000"/>
      </top>
    </border>
    <border>
      <right style="dotted">
        <color rgb="FF000000"/>
      </right>
    </border>
    <border>
      <left style="dotted">
        <color rgb="FF000000"/>
      </left>
      <right style="medium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</border>
    <border>
      <left style="dotted">
        <color rgb="FF000000"/>
      </left>
      <right style="thin">
        <color rgb="FF000000"/>
      </right>
      <top style="dotted">
        <color rgb="FF000000"/>
      </top>
    </border>
    <border>
      <left style="thin">
        <color rgb="FF999999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999999"/>
      </left>
      <right style="dotted">
        <color rgb="FF000000"/>
      </right>
    </border>
    <border>
      <left style="thin">
        <color rgb="FF999999"/>
      </left>
      <right style="medium">
        <color rgb="FF000000"/>
      </right>
    </border>
    <border>
      <left style="thin">
        <color rgb="FF000000"/>
      </left>
      <right style="thin">
        <color rgb="FF999999"/>
      </right>
      <top style="thin">
        <color rgb="FF999999"/>
      </top>
      <bottom style="medium">
        <color rgb="FF000000"/>
      </bottom>
    </border>
    <border>
      <right style="dotted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999999"/>
      </left>
      <right style="medium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</border>
    <border>
      <top style="dotted">
        <color rgb="FF000000"/>
      </top>
    </border>
    <border>
      <top style="dotted">
        <color rgb="FF000000"/>
      </top>
      <bottom style="medium">
        <color rgb="FF000000"/>
      </bottom>
    </border>
    <border>
      <left style="dotted">
        <color rgb="FF000000"/>
      </left>
      <top style="dotted">
        <color rgb="FF000000"/>
      </top>
      <bottom style="medium">
        <color rgb="FF000000"/>
      </bottom>
    </border>
    <border>
      <right style="dotted">
        <color rgb="FF000000"/>
      </right>
      <bottom style="medium">
        <color rgb="FF000000"/>
      </bottom>
    </border>
    <border>
      <left style="dotted">
        <color rgb="FF000000"/>
      </left>
      <right style="medium">
        <color rgb="FF000000"/>
      </right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medium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999999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/>
    </border>
    <border>
      <left style="dotted">
        <color rgb="FF000000"/>
      </left>
      <right/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  <border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/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/>
      <right style="dotted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999999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999999"/>
      </right>
    </border>
  </borders>
  <cellStyleXfs count="1">
    <xf borderId="0" fillId="0" fontId="0" numFmtId="0" applyAlignment="1" applyFont="1"/>
  </cellStyleXfs>
  <cellXfs count="23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2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4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2" fontId="4" numFmtId="0" xfId="0" applyBorder="1" applyFont="1"/>
    <xf borderId="13" fillId="3" fontId="5" numFmtId="0" xfId="0" applyAlignment="1" applyBorder="1" applyFill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6" fillId="2" fontId="6" numFmtId="0" xfId="0" applyBorder="1" applyFont="1"/>
    <xf borderId="17" fillId="3" fontId="5" numFmtId="0" xfId="0" applyAlignment="1" applyBorder="1" applyFont="1">
      <alignment horizontal="center"/>
    </xf>
    <xf borderId="18" fillId="2" fontId="4" numFmtId="0" xfId="0" applyBorder="1" applyFont="1"/>
    <xf borderId="19" fillId="4" fontId="7" numFmtId="0" xfId="0" applyAlignment="1" applyBorder="1" applyFill="1" applyFont="1">
      <alignment horizontal="center" vertical="center"/>
    </xf>
    <xf borderId="19" fillId="3" fontId="8" numFmtId="0" xfId="0" applyAlignment="1" applyBorder="1" applyFont="1">
      <alignment horizontal="center" shrinkToFit="0" textRotation="90" wrapText="1"/>
    </xf>
    <xf borderId="20" fillId="3" fontId="8" numFmtId="0" xfId="0" applyAlignment="1" applyBorder="1" applyFont="1">
      <alignment horizontal="center" shrinkToFit="0" textRotation="90" wrapText="1"/>
    </xf>
    <xf borderId="21" fillId="3" fontId="5" numFmtId="0" xfId="0" applyAlignment="1" applyBorder="1" applyFont="1">
      <alignment horizontal="center"/>
    </xf>
    <xf borderId="21" fillId="0" fontId="3" numFmtId="0" xfId="0" applyBorder="1" applyFont="1"/>
    <xf borderId="14" fillId="3" fontId="5" numFmtId="0" xfId="0" applyAlignment="1" applyBorder="1" applyFont="1">
      <alignment horizontal="center"/>
    </xf>
    <xf borderId="0" fillId="0" fontId="6" numFmtId="0" xfId="0" applyFont="1"/>
    <xf borderId="22" fillId="3" fontId="4" numFmtId="0" xfId="0" applyAlignment="1" applyBorder="1" applyFont="1">
      <alignment horizontal="center"/>
    </xf>
    <xf borderId="23" fillId="0" fontId="3" numFmtId="0" xfId="0" applyBorder="1" applyFont="1"/>
    <xf borderId="22" fillId="3" fontId="4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3" numFmtId="0" xfId="0" applyBorder="1" applyFont="1"/>
    <xf borderId="26" fillId="0" fontId="3" numFmtId="0" xfId="0" applyBorder="1" applyFont="1"/>
    <xf borderId="26" fillId="3" fontId="8" numFmtId="0" xfId="0" applyAlignment="1" applyBorder="1" applyFont="1">
      <alignment horizontal="center" shrinkToFit="0" wrapText="1"/>
    </xf>
    <xf borderId="27" fillId="3" fontId="8" numFmtId="0" xfId="0" applyAlignment="1" applyBorder="1" applyFont="1">
      <alignment horizontal="center" shrinkToFit="0" wrapText="1"/>
    </xf>
    <xf borderId="28" fillId="0" fontId="3" numFmtId="0" xfId="0" applyBorder="1" applyFont="1"/>
    <xf borderId="29" fillId="3" fontId="8" numFmtId="0" xfId="0" applyAlignment="1" applyBorder="1" applyFont="1">
      <alignment horizontal="center" shrinkToFit="0" wrapText="1"/>
    </xf>
    <xf borderId="30" fillId="0" fontId="3" numFmtId="0" xfId="0" applyBorder="1" applyFont="1"/>
    <xf borderId="31" fillId="3" fontId="8" numFmtId="0" xfId="0" applyAlignment="1" applyBorder="1" applyFont="1">
      <alignment horizontal="center" shrinkToFit="0" wrapText="1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5" fillId="3" fontId="4" numFmtId="0" xfId="0" applyAlignment="1" applyBorder="1" applyFont="1">
      <alignment horizontal="center" readingOrder="0" shrinkToFit="0" wrapText="1"/>
    </xf>
    <xf borderId="36" fillId="3" fontId="4" numFmtId="0" xfId="0" applyAlignment="1" applyBorder="1" applyFont="1">
      <alignment horizontal="center" shrinkToFit="0" wrapText="1"/>
    </xf>
    <xf borderId="37" fillId="3" fontId="4" numFmtId="0" xfId="0" applyAlignment="1" applyBorder="1" applyFont="1">
      <alignment horizontal="center" shrinkToFit="0" wrapText="1"/>
    </xf>
    <xf borderId="38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 readingOrder="0" shrinkToFit="0" wrapText="1"/>
    </xf>
    <xf borderId="39" fillId="5" fontId="8" numFmtId="0" xfId="0" applyBorder="1" applyFill="1" applyFont="1"/>
    <xf borderId="40" fillId="5" fontId="4" numFmtId="0" xfId="0" applyBorder="1" applyFont="1"/>
    <xf borderId="41" fillId="5" fontId="4" numFmtId="0" xfId="0" applyBorder="1" applyFont="1"/>
    <xf borderId="42" fillId="5" fontId="4" numFmtId="0" xfId="0" applyBorder="1" applyFont="1"/>
    <xf borderId="43" fillId="5" fontId="4" numFmtId="0" xfId="0" applyBorder="1" applyFont="1"/>
    <xf borderId="44" fillId="5" fontId="4" numFmtId="0" xfId="0" applyBorder="1" applyFont="1"/>
    <xf borderId="36" fillId="5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7" fillId="0" fontId="4" numFmtId="0" xfId="0" applyAlignment="1" applyBorder="1" applyFont="1">
      <alignment shrinkToFit="0" wrapText="1"/>
    </xf>
    <xf borderId="48" fillId="0" fontId="4" numFmtId="0" xfId="0" applyAlignment="1" applyBorder="1" applyFont="1">
      <alignment shrinkToFit="0" wrapText="1"/>
    </xf>
    <xf borderId="49" fillId="0" fontId="4" numFmtId="0" xfId="0" applyAlignment="1" applyBorder="1" applyFont="1">
      <alignment shrinkToFit="0" wrapText="1"/>
    </xf>
    <xf borderId="46" fillId="0" fontId="4" numFmtId="0" xfId="0" applyAlignment="1" applyBorder="1" applyFont="1">
      <alignment shrinkToFit="0" wrapText="1"/>
    </xf>
    <xf quotePrefix="1" borderId="46" fillId="0" fontId="4" numFmtId="0" xfId="0" applyAlignment="1" applyBorder="1" applyFont="1">
      <alignment shrinkToFit="0" wrapText="1"/>
    </xf>
    <xf borderId="46" fillId="0" fontId="4" numFmtId="0" xfId="0" applyAlignment="1" applyBorder="1" applyFont="1">
      <alignment readingOrder="0" shrinkToFit="0" wrapText="1"/>
    </xf>
    <xf borderId="45" fillId="0" fontId="4" numFmtId="0" xfId="0" applyAlignment="1" applyBorder="1" applyFont="1">
      <alignment readingOrder="0"/>
    </xf>
    <xf borderId="47" fillId="0" fontId="4" numFmtId="0" xfId="0" applyBorder="1" applyFont="1"/>
    <xf borderId="50" fillId="0" fontId="4" numFmtId="0" xfId="0" applyAlignment="1" applyBorder="1" applyFont="1">
      <alignment shrinkToFit="0" wrapText="1"/>
    </xf>
    <xf quotePrefix="1" borderId="51" fillId="0" fontId="4" numFmtId="0" xfId="0" applyAlignment="1" applyBorder="1" applyFont="1">
      <alignment shrinkToFit="0" wrapText="1"/>
    </xf>
    <xf quotePrefix="1" borderId="52" fillId="0" fontId="4" numFmtId="0" xfId="0" applyAlignment="1" applyBorder="1" applyFont="1">
      <alignment shrinkToFit="0" wrapText="1"/>
    </xf>
    <xf quotePrefix="1" borderId="47" fillId="0" fontId="4" numFmtId="0" xfId="0" applyAlignment="1" applyBorder="1" applyFont="1">
      <alignment shrinkToFit="0" wrapText="1"/>
    </xf>
    <xf quotePrefix="1" borderId="53" fillId="0" fontId="4" numFmtId="0" xfId="0" applyAlignment="1" applyBorder="1" applyFont="1">
      <alignment shrinkToFit="0" wrapText="1"/>
    </xf>
    <xf borderId="54" fillId="0" fontId="4" numFmtId="0" xfId="0" applyAlignment="1" applyBorder="1" applyFont="1">
      <alignment readingOrder="0" shrinkToFit="0" wrapText="1"/>
    </xf>
    <xf borderId="55" fillId="0" fontId="4" numFmtId="0" xfId="0" applyBorder="1" applyFont="1"/>
    <xf borderId="53" fillId="0" fontId="4" numFmtId="0" xfId="0" applyAlignment="1" applyBorder="1" applyFont="1">
      <alignment shrinkToFit="0" wrapText="1"/>
    </xf>
    <xf borderId="56" fillId="0" fontId="4" numFmtId="0" xfId="0" applyAlignment="1" applyBorder="1" applyFont="1">
      <alignment shrinkToFit="0" wrapText="1"/>
    </xf>
    <xf borderId="57" fillId="0" fontId="4" numFmtId="0" xfId="0" applyAlignment="1" applyBorder="1" applyFont="1">
      <alignment readingOrder="0" shrinkToFit="0" wrapText="1"/>
    </xf>
    <xf borderId="55" fillId="0" fontId="4" numFmtId="0" xfId="0" applyAlignment="1" applyBorder="1" applyFont="1">
      <alignment readingOrder="0"/>
    </xf>
    <xf borderId="51" fillId="0" fontId="4" numFmtId="0" xfId="0" applyAlignment="1" applyBorder="1" applyFont="1">
      <alignment shrinkToFit="0" wrapText="1"/>
    </xf>
    <xf borderId="52" fillId="0" fontId="4" numFmtId="0" xfId="0" applyAlignment="1" applyBorder="1" applyFont="1">
      <alignment shrinkToFit="0" wrapText="1"/>
    </xf>
    <xf borderId="56" fillId="0" fontId="4" numFmtId="0" xfId="0" applyAlignment="1" applyBorder="1" applyFont="1">
      <alignment readingOrder="0" shrinkToFit="0" wrapText="1"/>
    </xf>
    <xf borderId="58" fillId="0" fontId="4" numFmtId="0" xfId="0" applyAlignment="1" applyBorder="1" applyFont="1">
      <alignment shrinkToFit="0" wrapText="1"/>
    </xf>
    <xf borderId="59" fillId="0" fontId="4" numFmtId="0" xfId="0" applyAlignment="1" applyBorder="1" applyFont="1">
      <alignment shrinkToFit="0" wrapText="1"/>
    </xf>
    <xf quotePrefix="1" borderId="56" fillId="0" fontId="4" numFmtId="0" xfId="0" applyAlignment="1" applyBorder="1" applyFont="1">
      <alignment shrinkToFit="0" wrapText="1"/>
    </xf>
    <xf borderId="60" fillId="0" fontId="4" numFmtId="0" xfId="0" applyAlignment="1" applyBorder="1" applyFont="1">
      <alignment readingOrder="0" shrinkToFit="0" wrapText="1"/>
    </xf>
    <xf borderId="61" fillId="0" fontId="4" numFmtId="0" xfId="0" applyAlignment="1" applyBorder="1" applyFont="1">
      <alignment readingOrder="0" shrinkToFit="0" wrapText="1"/>
    </xf>
    <xf quotePrefix="1" borderId="58" fillId="0" fontId="4" numFmtId="0" xfId="0" applyAlignment="1" applyBorder="1" applyFont="1">
      <alignment shrinkToFit="0" wrapText="1"/>
    </xf>
    <xf quotePrefix="1" borderId="62" fillId="0" fontId="4" numFmtId="0" xfId="0" applyAlignment="1" applyBorder="1" applyFont="1">
      <alignment shrinkToFit="0" wrapText="1"/>
    </xf>
    <xf quotePrefix="1" borderId="63" fillId="0" fontId="4" numFmtId="0" xfId="0" applyAlignment="1" applyBorder="1" applyFont="1">
      <alignment shrinkToFit="0" wrapText="1"/>
    </xf>
    <xf borderId="62" fillId="0" fontId="4" numFmtId="0" xfId="0" applyAlignment="1" applyBorder="1" applyFont="1">
      <alignment shrinkToFit="0" wrapText="1"/>
    </xf>
    <xf borderId="63" fillId="0" fontId="4" numFmtId="0" xfId="0" applyAlignment="1" applyBorder="1" applyFont="1">
      <alignment shrinkToFit="0" wrapText="1"/>
    </xf>
    <xf borderId="62" fillId="0" fontId="4" numFmtId="0" xfId="0" applyBorder="1" applyFont="1"/>
    <xf borderId="64" fillId="0" fontId="4" numFmtId="0" xfId="0" applyBorder="1" applyFont="1"/>
    <xf borderId="65" fillId="0" fontId="4" numFmtId="0" xfId="0" applyBorder="1" applyFont="1"/>
    <xf borderId="66" fillId="0" fontId="4" numFmtId="0" xfId="0" applyAlignment="1" applyBorder="1" applyFont="1">
      <alignment shrinkToFit="0" wrapText="1"/>
    </xf>
    <xf borderId="67" fillId="0" fontId="4" numFmtId="0" xfId="0" applyAlignment="1" applyBorder="1" applyFont="1">
      <alignment shrinkToFit="0" wrapText="1"/>
    </xf>
    <xf borderId="62" fillId="0" fontId="4" numFmtId="0" xfId="0" applyAlignment="1" applyBorder="1" applyFont="1">
      <alignment readingOrder="0" shrinkToFit="0" wrapText="1"/>
    </xf>
    <xf borderId="68" fillId="0" fontId="4" numFmtId="0" xfId="0" applyAlignment="1" applyBorder="1" applyFont="1">
      <alignment readingOrder="0" shrinkToFit="0" wrapText="1"/>
    </xf>
    <xf borderId="69" fillId="0" fontId="4" numFmtId="0" xfId="0" applyAlignment="1" applyBorder="1" applyFont="1">
      <alignment readingOrder="0" shrinkToFit="0" wrapText="1"/>
    </xf>
    <xf borderId="70" fillId="0" fontId="4" numFmtId="0" xfId="0" applyAlignment="1" applyBorder="1" applyFont="1">
      <alignment readingOrder="0" shrinkToFit="0" wrapText="1"/>
    </xf>
    <xf borderId="71" fillId="0" fontId="4" numFmtId="0" xfId="0" applyBorder="1" applyFont="1"/>
    <xf borderId="72" fillId="0" fontId="4" numFmtId="0" xfId="0" applyAlignment="1" applyBorder="1" applyFont="1">
      <alignment shrinkToFit="0" wrapText="1"/>
    </xf>
    <xf quotePrefix="1" borderId="72" fillId="0" fontId="4" numFmtId="0" xfId="0" applyAlignment="1" applyBorder="1" applyFont="1">
      <alignment shrinkToFit="0" wrapText="1"/>
    </xf>
    <xf borderId="73" fillId="0" fontId="4" numFmtId="0" xfId="0" applyAlignment="1" applyBorder="1" applyFont="1">
      <alignment shrinkToFit="0" wrapText="1"/>
    </xf>
    <xf borderId="72" fillId="0" fontId="4" numFmtId="0" xfId="0" applyAlignment="1" applyBorder="1" applyFont="1">
      <alignment readingOrder="0" shrinkToFit="0" wrapText="1"/>
    </xf>
    <xf borderId="53" fillId="0" fontId="4" numFmtId="0" xfId="0" applyAlignment="1" applyBorder="1" applyFont="1">
      <alignment readingOrder="0" shrinkToFit="0" wrapText="1"/>
    </xf>
    <xf borderId="74" fillId="0" fontId="4" numFmtId="0" xfId="0" applyBorder="1" applyFont="1"/>
    <xf borderId="75" fillId="0" fontId="4" numFmtId="0" xfId="0" applyBorder="1" applyFont="1"/>
    <xf borderId="75" fillId="0" fontId="4" numFmtId="0" xfId="0" applyAlignment="1" applyBorder="1" applyFont="1">
      <alignment readingOrder="0" shrinkToFit="0" wrapText="1"/>
    </xf>
    <xf borderId="76" fillId="0" fontId="4" numFmtId="0" xfId="0" applyAlignment="1" applyBorder="1" applyFont="1">
      <alignment readingOrder="0" shrinkToFit="0" wrapText="1"/>
    </xf>
    <xf borderId="77" fillId="0" fontId="4" numFmtId="0" xfId="0" applyAlignment="1" applyBorder="1" applyFont="1">
      <alignment readingOrder="0" shrinkToFit="0" wrapText="1"/>
    </xf>
    <xf borderId="78" fillId="0" fontId="4" numFmtId="0" xfId="0" applyAlignment="1" applyBorder="1" applyFont="1">
      <alignment readingOrder="0" shrinkToFit="0" wrapText="1"/>
    </xf>
    <xf borderId="79" fillId="0" fontId="4" numFmtId="0" xfId="0" applyAlignment="1" applyBorder="1" applyFont="1">
      <alignment readingOrder="0" shrinkToFit="0" wrapText="1"/>
    </xf>
    <xf borderId="71" fillId="0" fontId="4" numFmtId="0" xfId="0" applyAlignment="1" applyBorder="1" applyFont="1">
      <alignment shrinkToFit="0" wrapText="1"/>
    </xf>
    <xf borderId="80" fillId="0" fontId="4" numFmtId="0" xfId="0" applyAlignment="1" applyBorder="1" applyFont="1">
      <alignment shrinkToFit="0" wrapText="1"/>
    </xf>
    <xf quotePrefix="1" borderId="60" fillId="0" fontId="4" numFmtId="0" xfId="0" applyAlignment="1" applyBorder="1" applyFont="1">
      <alignment shrinkToFit="0" wrapText="1"/>
    </xf>
    <xf borderId="60" fillId="0" fontId="4" numFmtId="0" xfId="0" applyAlignment="1" applyBorder="1" applyFont="1">
      <alignment shrinkToFit="0" wrapText="1"/>
    </xf>
    <xf borderId="61" fillId="0" fontId="4" numFmtId="0" xfId="0" applyAlignment="1" applyBorder="1" applyFont="1">
      <alignment shrinkToFit="0" wrapText="1"/>
    </xf>
    <xf quotePrefix="1" borderId="48" fillId="0" fontId="4" numFmtId="0" xfId="0" applyAlignment="1" applyBorder="1" applyFont="1">
      <alignment shrinkToFit="0" wrapText="1"/>
    </xf>
    <xf borderId="66" fillId="0" fontId="4" numFmtId="0" xfId="0" applyBorder="1" applyFont="1"/>
    <xf quotePrefix="1" borderId="65" fillId="0" fontId="4" numFmtId="0" xfId="0" applyAlignment="1" applyBorder="1" applyFont="1">
      <alignment shrinkToFit="0" wrapText="1"/>
    </xf>
    <xf quotePrefix="1" borderId="81" fillId="0" fontId="4" numFmtId="0" xfId="0" applyAlignment="1" applyBorder="1" applyFont="1">
      <alignment shrinkToFit="0" wrapText="1"/>
    </xf>
    <xf borderId="82" fillId="0" fontId="4" numFmtId="0" xfId="0" applyAlignment="1" applyBorder="1" applyFont="1">
      <alignment shrinkToFit="0" wrapText="1"/>
    </xf>
    <xf borderId="69" fillId="0" fontId="4" numFmtId="0" xfId="0" applyAlignment="1" applyBorder="1" applyFont="1">
      <alignment shrinkToFit="0" wrapText="1"/>
    </xf>
    <xf borderId="68" fillId="0" fontId="4" numFmtId="0" xfId="0" applyAlignment="1" applyBorder="1" applyFont="1">
      <alignment shrinkToFit="0" wrapText="1"/>
    </xf>
    <xf borderId="68" fillId="0" fontId="4" numFmtId="10" xfId="0" applyAlignment="1" applyBorder="1" applyFont="1" applyNumberFormat="1">
      <alignment shrinkToFit="0" wrapText="1"/>
    </xf>
    <xf borderId="75" fillId="0" fontId="4" numFmtId="0" xfId="0" applyAlignment="1" applyBorder="1" applyFont="1">
      <alignment shrinkToFit="0" wrapText="1"/>
    </xf>
    <xf quotePrefix="1" borderId="75" fillId="0" fontId="4" numFmtId="0" xfId="0" applyAlignment="1" applyBorder="1" applyFont="1">
      <alignment shrinkToFit="0" wrapText="1"/>
    </xf>
    <xf borderId="76" fillId="0" fontId="4" numFmtId="0" xfId="0" applyAlignment="1" applyBorder="1" applyFont="1">
      <alignment shrinkToFit="0" wrapText="1"/>
    </xf>
    <xf borderId="83" fillId="0" fontId="4" numFmtId="0" xfId="0" applyAlignment="1" applyBorder="1" applyFont="1">
      <alignment shrinkToFit="0" wrapText="1"/>
    </xf>
    <xf borderId="84" fillId="0" fontId="4" numFmtId="0" xfId="0" applyAlignment="1" applyBorder="1" applyFont="1">
      <alignment shrinkToFit="0" wrapText="1"/>
    </xf>
    <xf borderId="77" fillId="0" fontId="4" numFmtId="0" xfId="0" applyAlignment="1" applyBorder="1" applyFont="1">
      <alignment shrinkToFit="0" wrapText="1"/>
    </xf>
    <xf borderId="78" fillId="0" fontId="4" numFmtId="0" xfId="0" applyAlignment="1" applyBorder="1" applyFont="1">
      <alignment shrinkToFit="0" wrapText="1"/>
    </xf>
    <xf borderId="79" fillId="0" fontId="4" numFmtId="0" xfId="0" applyAlignment="1" applyBorder="1" applyFont="1">
      <alignment shrinkToFit="0" wrapText="1"/>
    </xf>
    <xf borderId="64" fillId="0" fontId="4" numFmtId="0" xfId="0" applyAlignment="1" applyBorder="1" applyFont="1">
      <alignment readingOrder="0"/>
    </xf>
    <xf borderId="65" fillId="0" fontId="4" numFmtId="0" xfId="0" applyAlignment="1" applyBorder="1" applyFont="1">
      <alignment shrinkToFit="0" wrapText="1"/>
    </xf>
    <xf borderId="81" fillId="0" fontId="4" numFmtId="0" xfId="0" applyAlignment="1" applyBorder="1" applyFont="1">
      <alignment shrinkToFit="0" wrapText="1"/>
    </xf>
    <xf borderId="85" fillId="0" fontId="4" numFmtId="0" xfId="0" applyBorder="1" applyFont="1"/>
    <xf borderId="85" fillId="0" fontId="4" numFmtId="0" xfId="0" applyAlignment="1" applyBorder="1" applyFont="1">
      <alignment shrinkToFit="0" wrapText="1"/>
    </xf>
    <xf borderId="86" fillId="0" fontId="4" numFmtId="0" xfId="0" applyAlignment="1" applyBorder="1" applyFont="1">
      <alignment shrinkToFit="0" wrapText="1"/>
    </xf>
    <xf borderId="87" fillId="0" fontId="4" numFmtId="0" xfId="0" applyAlignment="1" applyBorder="1" applyFont="1">
      <alignment shrinkToFit="0" wrapText="1"/>
    </xf>
    <xf borderId="88" fillId="0" fontId="4" numFmtId="0" xfId="0" applyAlignment="1" applyBorder="1" applyFont="1">
      <alignment shrinkToFit="0" wrapText="1"/>
    </xf>
    <xf borderId="89" fillId="0" fontId="4" numFmtId="0" xfId="0" applyAlignment="1" applyBorder="1" applyFont="1">
      <alignment shrinkToFit="0" wrapText="1"/>
    </xf>
    <xf borderId="90" fillId="0" fontId="4" numFmtId="0" xfId="0" applyAlignment="1" applyBorder="1" applyFont="1">
      <alignment shrinkToFit="0" wrapText="1"/>
    </xf>
    <xf borderId="91" fillId="0" fontId="4" numFmtId="0" xfId="0" applyAlignment="1" applyBorder="1" applyFont="1">
      <alignment shrinkToFit="0" wrapText="1"/>
    </xf>
    <xf borderId="92" fillId="0" fontId="4" numFmtId="0" xfId="0" applyAlignment="1" applyBorder="1" applyFont="1">
      <alignment readingOrder="0"/>
    </xf>
    <xf borderId="78" fillId="0" fontId="4" numFmtId="0" xfId="0" applyBorder="1" applyFont="1"/>
    <xf borderId="77" fillId="0" fontId="4" numFmtId="0" xfId="0" applyBorder="1" applyFont="1"/>
    <xf borderId="79" fillId="0" fontId="4" numFmtId="0" xfId="0" applyBorder="1" applyFont="1"/>
    <xf borderId="93" fillId="3" fontId="4" numFmtId="0" xfId="0" applyBorder="1" applyFont="1"/>
    <xf borderId="13" fillId="3" fontId="4" numFmtId="0" xfId="0" applyBorder="1" applyFont="1"/>
    <xf borderId="16" fillId="2" fontId="4" numFmtId="0" xfId="0" applyBorder="1" applyFont="1"/>
    <xf borderId="94" fillId="3" fontId="4" numFmtId="0" xfId="0" applyAlignment="1" applyBorder="1" applyFont="1">
      <alignment horizontal="center"/>
    </xf>
    <xf borderId="95" fillId="0" fontId="3" numFmtId="0" xfId="0" applyBorder="1" applyFont="1"/>
    <xf borderId="96" fillId="0" fontId="3" numFmtId="0" xfId="0" applyBorder="1" applyFont="1"/>
    <xf borderId="97" fillId="3" fontId="4" numFmtId="0" xfId="0" applyAlignment="1" applyBorder="1" applyFont="1">
      <alignment horizontal="center"/>
    </xf>
    <xf borderId="97" fillId="3" fontId="4" numFmtId="0" xfId="0" applyBorder="1" applyFont="1"/>
    <xf borderId="98" fillId="0" fontId="3" numFmtId="0" xfId="0" applyBorder="1" applyFont="1"/>
    <xf borderId="99" fillId="3" fontId="4" numFmtId="0" xfId="0" applyAlignment="1" applyBorder="1" applyFont="1">
      <alignment horizontal="left"/>
    </xf>
    <xf borderId="99" fillId="3" fontId="4" numFmtId="0" xfId="0" applyAlignment="1" applyBorder="1" applyFont="1">
      <alignment horizontal="center"/>
    </xf>
    <xf borderId="100" fillId="3" fontId="4" numFmtId="0" xfId="0" applyAlignment="1" applyBorder="1" applyFont="1">
      <alignment horizontal="center"/>
    </xf>
    <xf borderId="101" fillId="3" fontId="4" numFmtId="0" xfId="0" applyAlignment="1" applyBorder="1" applyFont="1">
      <alignment horizontal="center"/>
    </xf>
    <xf borderId="102" fillId="0" fontId="3" numFmtId="0" xfId="0" applyBorder="1" applyFont="1"/>
    <xf borderId="103" fillId="3" fontId="4" numFmtId="0" xfId="0" applyAlignment="1" applyBorder="1" applyFont="1">
      <alignment horizontal="center"/>
    </xf>
    <xf borderId="104" fillId="3" fontId="4" numFmtId="0" xfId="0" applyAlignment="1" applyBorder="1" applyFont="1">
      <alignment horizontal="center"/>
    </xf>
    <xf borderId="105" fillId="6" fontId="4" numFmtId="0" xfId="0" applyAlignment="1" applyBorder="1" applyFill="1" applyFont="1">
      <alignment horizontal="center"/>
    </xf>
    <xf borderId="106" fillId="6" fontId="4" numFmtId="0" xfId="0" applyAlignment="1" applyBorder="1" applyFont="1">
      <alignment horizontal="center"/>
    </xf>
    <xf borderId="100" fillId="6" fontId="4" numFmtId="0" xfId="0" applyAlignment="1" applyBorder="1" applyFont="1">
      <alignment horizontal="center"/>
    </xf>
    <xf borderId="107" fillId="6" fontId="4" numFmtId="0" xfId="0" applyAlignment="1" applyBorder="1" applyFont="1">
      <alignment horizontal="center"/>
    </xf>
    <xf borderId="103" fillId="6" fontId="4" numFmtId="0" xfId="0" applyAlignment="1" applyBorder="1" applyFont="1">
      <alignment horizontal="center"/>
    </xf>
    <xf borderId="100" fillId="7" fontId="4" numFmtId="0" xfId="0" applyAlignment="1" applyBorder="1" applyFill="1" applyFont="1">
      <alignment horizontal="center"/>
    </xf>
    <xf borderId="101" fillId="7" fontId="4" numFmtId="0" xfId="0" applyAlignment="1" applyBorder="1" applyFont="1">
      <alignment horizontal="center"/>
    </xf>
    <xf borderId="108" fillId="3" fontId="4" numFmtId="0" xfId="0" applyAlignment="1" applyBorder="1" applyFont="1">
      <alignment horizontal="left"/>
    </xf>
    <xf borderId="108" fillId="3" fontId="4" numFmtId="0" xfId="0" applyAlignment="1" applyBorder="1" applyFont="1">
      <alignment horizontal="center"/>
    </xf>
    <xf borderId="56" fillId="3" fontId="4" numFmtId="0" xfId="0" applyAlignment="1" applyBorder="1" applyFont="1">
      <alignment horizontal="center"/>
    </xf>
    <xf borderId="61" fillId="3" fontId="4" numFmtId="0" xfId="0" applyAlignment="1" applyBorder="1" applyFont="1">
      <alignment horizontal="center"/>
    </xf>
    <xf borderId="109" fillId="3" fontId="4" numFmtId="0" xfId="0" applyAlignment="1" applyBorder="1" applyFont="1">
      <alignment horizontal="center"/>
    </xf>
    <xf borderId="110" fillId="3" fontId="4" numFmtId="0" xfId="0" applyAlignment="1" applyBorder="1" applyFont="1">
      <alignment horizontal="center"/>
    </xf>
    <xf borderId="111" fillId="6" fontId="4" numFmtId="0" xfId="0" applyAlignment="1" applyBorder="1" applyFont="1">
      <alignment horizontal="center"/>
    </xf>
    <xf borderId="62" fillId="6" fontId="4" numFmtId="0" xfId="0" applyAlignment="1" applyBorder="1" applyFont="1">
      <alignment horizontal="center"/>
    </xf>
    <xf borderId="56" fillId="6" fontId="4" numFmtId="0" xfId="0" applyAlignment="1" applyBorder="1" applyFont="1">
      <alignment horizontal="center"/>
    </xf>
    <xf borderId="53" fillId="6" fontId="4" numFmtId="0" xfId="0" applyAlignment="1" applyBorder="1" applyFont="1">
      <alignment horizontal="center"/>
    </xf>
    <xf borderId="109" fillId="6" fontId="4" numFmtId="0" xfId="0" applyAlignment="1" applyBorder="1" applyFont="1">
      <alignment horizontal="center"/>
    </xf>
    <xf borderId="56" fillId="7" fontId="4" numFmtId="0" xfId="0" applyAlignment="1" applyBorder="1" applyFont="1">
      <alignment horizontal="center"/>
    </xf>
    <xf borderId="61" fillId="7" fontId="4" numFmtId="0" xfId="0" applyAlignment="1" applyBorder="1" applyFont="1">
      <alignment horizontal="center"/>
    </xf>
    <xf borderId="112" fillId="3" fontId="4" numFmtId="0" xfId="0" applyAlignment="1" applyBorder="1" applyFont="1">
      <alignment horizontal="left"/>
    </xf>
    <xf borderId="112" fillId="3" fontId="4" numFmtId="0" xfId="0" applyAlignment="1" applyBorder="1" applyFont="1">
      <alignment horizontal="center"/>
    </xf>
    <xf borderId="78" fillId="3" fontId="4" numFmtId="0" xfId="0" applyAlignment="1" applyBorder="1" applyFont="1">
      <alignment horizontal="center"/>
    </xf>
    <xf borderId="79" fillId="3" fontId="4" numFmtId="0" xfId="0" applyAlignment="1" applyBorder="1" applyFont="1">
      <alignment horizontal="center"/>
    </xf>
    <xf borderId="113" fillId="3" fontId="4" numFmtId="0" xfId="0" applyAlignment="1" applyBorder="1" applyFont="1">
      <alignment horizontal="center"/>
    </xf>
    <xf borderId="114" fillId="3" fontId="4" numFmtId="0" xfId="0" applyAlignment="1" applyBorder="1" applyFont="1">
      <alignment horizontal="center"/>
    </xf>
    <xf borderId="115" fillId="6" fontId="4" numFmtId="0" xfId="0" applyAlignment="1" applyBorder="1" applyFont="1">
      <alignment horizontal="center"/>
    </xf>
    <xf borderId="75" fillId="6" fontId="4" numFmtId="0" xfId="0" applyAlignment="1" applyBorder="1" applyFont="1">
      <alignment horizontal="center"/>
    </xf>
    <xf borderId="78" fillId="6" fontId="4" numFmtId="0" xfId="0" applyAlignment="1" applyBorder="1" applyFont="1">
      <alignment horizontal="center"/>
    </xf>
    <xf borderId="77" fillId="6" fontId="4" numFmtId="0" xfId="0" applyAlignment="1" applyBorder="1" applyFont="1">
      <alignment horizontal="center"/>
    </xf>
    <xf borderId="113" fillId="6" fontId="4" numFmtId="0" xfId="0" applyAlignment="1" applyBorder="1" applyFont="1">
      <alignment horizontal="center"/>
    </xf>
    <xf borderId="78" fillId="7" fontId="4" numFmtId="0" xfId="0" applyAlignment="1" applyBorder="1" applyFont="1">
      <alignment horizontal="center"/>
    </xf>
    <xf borderId="79" fillId="7" fontId="4" numFmtId="0" xfId="0" applyAlignment="1" applyBorder="1" applyFont="1">
      <alignment horizontal="center"/>
    </xf>
    <xf borderId="1" fillId="8" fontId="4" numFmtId="0" xfId="0" applyBorder="1" applyFill="1" applyFont="1"/>
    <xf borderId="0" fillId="0" fontId="4" numFmtId="0" xfId="0" applyAlignment="1" applyFont="1">
      <alignment horizontal="center"/>
    </xf>
    <xf borderId="1" fillId="8" fontId="8" numFmtId="0" xfId="0" applyBorder="1" applyFont="1"/>
    <xf borderId="0" fillId="0" fontId="4" numFmtId="0" xfId="0" applyFont="1"/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vertical="top"/>
    </xf>
    <xf borderId="0" fillId="0" fontId="9" numFmtId="0" xfId="0" applyFont="1"/>
    <xf borderId="10" fillId="2" fontId="8" numFmtId="0" xfId="0" applyBorder="1" applyFont="1"/>
    <xf borderId="2" fillId="2" fontId="4" numFmtId="0" xfId="0" applyBorder="1" applyFont="1"/>
    <xf borderId="93" fillId="4" fontId="6" numFmtId="0" xfId="0" applyAlignment="1" applyBorder="1" applyFont="1">
      <alignment horizontal="center"/>
    </xf>
    <xf borderId="116" fillId="0" fontId="3" numFmtId="0" xfId="0" applyBorder="1" applyFont="1"/>
    <xf borderId="117" fillId="3" fontId="5" numFmtId="0" xfId="0" applyAlignment="1" applyBorder="1" applyFont="1">
      <alignment horizontal="center"/>
    </xf>
    <xf borderId="118" fillId="4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2" fillId="2" fontId="6" numFmtId="0" xfId="0" applyBorder="1" applyFont="1"/>
    <xf borderId="119" fillId="4" fontId="8" numFmtId="0" xfId="0" applyBorder="1" applyFont="1"/>
    <xf borderId="40" fillId="3" fontId="4" numFmtId="0" xfId="0" applyAlignment="1" applyBorder="1" applyFont="1">
      <alignment horizontal="center" shrinkToFit="0" wrapText="1"/>
    </xf>
    <xf borderId="120" fillId="3" fontId="4" numFmtId="0" xfId="0" applyAlignment="1" applyBorder="1" applyFont="1">
      <alignment horizontal="center" shrinkToFit="0" wrapText="1"/>
    </xf>
    <xf borderId="121" fillId="3" fontId="4" numFmtId="0" xfId="0" applyAlignment="1" applyBorder="1" applyFont="1">
      <alignment horizontal="center" shrinkToFit="0" wrapText="1"/>
    </xf>
    <xf borderId="120" fillId="5" fontId="4" numFmtId="0" xfId="0" applyBorder="1" applyFont="1"/>
    <xf borderId="121" fillId="5" fontId="4" numFmtId="0" xfId="0" applyBorder="1" applyFont="1"/>
    <xf borderId="51" fillId="0" fontId="4" numFmtId="0" xfId="0" applyBorder="1" applyFont="1"/>
    <xf borderId="86" fillId="0" fontId="4" numFmtId="0" xfId="0" applyBorder="1" applyFont="1"/>
    <xf borderId="56" fillId="0" fontId="4" numFmtId="0" xfId="0" applyBorder="1" applyFont="1"/>
    <xf borderId="53" fillId="0" fontId="4" numFmtId="0" xfId="0" applyBorder="1" applyFont="1"/>
    <xf borderId="61" fillId="0" fontId="4" numFmtId="0" xfId="0" applyBorder="1" applyFont="1"/>
    <xf borderId="122" fillId="0" fontId="4" numFmtId="0" xfId="0" applyBorder="1" applyFont="1"/>
    <xf borderId="89" fillId="0" fontId="4" numFmtId="0" xfId="0" applyBorder="1" applyFont="1"/>
    <xf borderId="123" fillId="0" fontId="4" numFmtId="0" xfId="0" applyBorder="1" applyFont="1"/>
    <xf borderId="51" fillId="0" fontId="4" numFmtId="165" xfId="0" applyBorder="1" applyFont="1" applyNumberFormat="1"/>
    <xf borderId="31" fillId="3" fontId="4" numFmtId="0" xfId="0" applyBorder="1" applyFont="1"/>
    <xf borderId="101" fillId="6" fontId="4" numFmtId="0" xfId="0" applyAlignment="1" applyBorder="1" applyFont="1">
      <alignment horizontal="center"/>
    </xf>
    <xf borderId="99" fillId="7" fontId="4" numFmtId="0" xfId="0" applyAlignment="1" applyBorder="1" applyFont="1">
      <alignment horizontal="center"/>
    </xf>
    <xf borderId="61" fillId="6" fontId="4" numFmtId="0" xfId="0" applyAlignment="1" applyBorder="1" applyFont="1">
      <alignment horizontal="center"/>
    </xf>
    <xf borderId="108" fillId="7" fontId="4" numFmtId="0" xfId="0" applyAlignment="1" applyBorder="1" applyFont="1">
      <alignment horizontal="center"/>
    </xf>
    <xf borderId="79" fillId="6" fontId="4" numFmtId="0" xfId="0" applyAlignment="1" applyBorder="1" applyFont="1">
      <alignment horizontal="center"/>
    </xf>
    <xf borderId="112" fillId="7" fontId="4" numFmtId="0" xfId="0" applyAlignment="1" applyBorder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63</xdr:row>
      <xdr:rowOff>114300</xdr:rowOff>
    </xdr:from>
    <xdr:ext cx="2000250" cy="1524000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demrichtlijn.nl/Bibliotheek/bouwstoffen-en-afvalstoffen/zand" TargetMode="External"/><Relationship Id="rId2" Type="http://schemas.openxmlformats.org/officeDocument/2006/relationships/hyperlink" Target="https://lap3.nl/publish/pages/230369/vrom_minimum_verwerkingsstandaard_baggerspecie.pdf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26.25"/>
    <col customWidth="1" min="3" max="3" width="13.75"/>
    <col customWidth="1" min="4" max="8" width="12.5"/>
    <col customWidth="1" min="9" max="9" width="2.0"/>
    <col customWidth="1" min="10" max="16" width="12.5"/>
    <col customWidth="1" min="17" max="17" width="2.25"/>
    <col customWidth="1" min="18" max="19" width="12.5"/>
    <col customWidth="1" min="20" max="20" width="3.5"/>
    <col customWidth="1" min="21" max="21" width="14.5"/>
    <col customWidth="1" min="22" max="22" width="12.88"/>
    <col customWidth="1" min="23" max="23" width="9.88"/>
    <col customWidth="1" min="24" max="24" width="28.13"/>
    <col customWidth="1" hidden="1" min="25" max="26" width="6.13"/>
    <col customWidth="1" min="27" max="30" width="19.25"/>
    <col customWidth="1" min="31" max="31" width="20.0"/>
    <col customWidth="1" min="32" max="39" width="12.5"/>
    <col customWidth="1" min="40" max="40" width="14.75"/>
    <col customWidth="1" min="41" max="41" width="15.63"/>
    <col customWidth="1" min="42" max="43" width="12.5"/>
    <col customWidth="1" min="44" max="44" width="7.13"/>
    <col customWidth="1" min="45" max="45" width="4.88"/>
    <col customWidth="1" min="46" max="48" width="12.5"/>
  </cols>
  <sheetData>
    <row r="1" ht="42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"/>
      <c r="AT1" s="6"/>
      <c r="AU1" s="6"/>
      <c r="AV1" s="6"/>
    </row>
    <row r="2" ht="42.0" customHeight="1">
      <c r="B2" s="7"/>
      <c r="W2" s="8"/>
      <c r="X2" s="7"/>
      <c r="AS2" s="8"/>
      <c r="AT2" s="6"/>
      <c r="AU2" s="6"/>
      <c r="AV2" s="6"/>
    </row>
    <row r="3" ht="42.0" customHeight="1">
      <c r="B3" s="7"/>
      <c r="W3" s="8"/>
      <c r="X3" s="7"/>
      <c r="AS3" s="8"/>
      <c r="AT3" s="6"/>
      <c r="AU3" s="6"/>
      <c r="AV3" s="6"/>
    </row>
    <row r="4" ht="42.0" customHeight="1">
      <c r="B4" s="7"/>
      <c r="W4" s="8"/>
      <c r="X4" s="7"/>
      <c r="AS4" s="8"/>
      <c r="AT4" s="6"/>
      <c r="AU4" s="6"/>
      <c r="AV4" s="6"/>
    </row>
    <row r="5" ht="42.0" customHeight="1">
      <c r="B5" s="7"/>
      <c r="W5" s="8"/>
      <c r="X5" s="7"/>
      <c r="AS5" s="8"/>
      <c r="AT5" s="6"/>
      <c r="AU5" s="6"/>
      <c r="AV5" s="6"/>
    </row>
    <row r="6" ht="42.0" customHeight="1">
      <c r="B6" s="7"/>
      <c r="W6" s="8"/>
      <c r="X6" s="7"/>
      <c r="AS6" s="8"/>
      <c r="AT6" s="6"/>
      <c r="AU6" s="6"/>
      <c r="AV6" s="6"/>
    </row>
    <row r="7" ht="15.75" customHeight="1">
      <c r="B7" s="7"/>
      <c r="W7" s="8"/>
      <c r="X7" s="7"/>
      <c r="AS7" s="8"/>
    </row>
    <row r="8" ht="15.75" customHeight="1">
      <c r="B8" s="7"/>
      <c r="W8" s="8"/>
      <c r="X8" s="7"/>
      <c r="AS8" s="8"/>
    </row>
    <row r="9" ht="15.75" customHeight="1">
      <c r="B9" s="7"/>
      <c r="W9" s="8"/>
      <c r="X9" s="7"/>
      <c r="AS9" s="8"/>
    </row>
    <row r="10" ht="15.75" customHeight="1">
      <c r="B10" s="7"/>
      <c r="W10" s="8"/>
      <c r="X10" s="7"/>
      <c r="AS10" s="8"/>
    </row>
    <row r="11" ht="15.75" customHeight="1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1"/>
      <c r="X11" s="9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1"/>
    </row>
    <row r="12" ht="15.75" customHeight="1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4"/>
      <c r="AP12" s="15"/>
    </row>
    <row r="13" ht="18.75" customHeight="1">
      <c r="B13" s="15"/>
      <c r="C13" s="16" t="s">
        <v>1</v>
      </c>
      <c r="D13" s="17"/>
      <c r="E13" s="17"/>
      <c r="F13" s="17"/>
      <c r="G13" s="17"/>
      <c r="H13" s="18"/>
      <c r="I13" s="19"/>
      <c r="J13" s="16" t="s">
        <v>2</v>
      </c>
      <c r="K13" s="17"/>
      <c r="L13" s="17"/>
      <c r="M13" s="17"/>
      <c r="N13" s="17"/>
      <c r="O13" s="17"/>
      <c r="P13" s="18"/>
      <c r="Q13" s="19"/>
      <c r="R13" s="16" t="s">
        <v>3</v>
      </c>
      <c r="S13" s="18"/>
      <c r="T13" s="19"/>
      <c r="U13" s="20" t="s">
        <v>4</v>
      </c>
      <c r="V13" s="15"/>
      <c r="W13" s="21"/>
      <c r="X13" s="22" t="s">
        <v>5</v>
      </c>
      <c r="Y13" s="23" t="s">
        <v>6</v>
      </c>
      <c r="Z13" s="24" t="s">
        <v>7</v>
      </c>
      <c r="AA13" s="25"/>
      <c r="AB13" s="25" t="s">
        <v>8</v>
      </c>
      <c r="AC13" s="26"/>
      <c r="AD13" s="26"/>
      <c r="AE13" s="26"/>
      <c r="AF13" s="26"/>
      <c r="AG13" s="26"/>
      <c r="AH13" s="26"/>
      <c r="AI13" s="26"/>
      <c r="AJ13" s="26"/>
      <c r="AK13" s="27"/>
      <c r="AL13" s="17"/>
      <c r="AM13" s="17"/>
      <c r="AN13" s="17"/>
      <c r="AO13" s="18"/>
      <c r="AT13" s="28"/>
      <c r="AU13" s="28"/>
      <c r="AV13" s="28"/>
    </row>
    <row r="14" ht="51.75" customHeight="1">
      <c r="C14" s="29" t="s">
        <v>9</v>
      </c>
      <c r="D14" s="29" t="s">
        <v>10</v>
      </c>
      <c r="E14" s="29" t="s">
        <v>11</v>
      </c>
      <c r="F14" s="29" t="s">
        <v>12</v>
      </c>
      <c r="G14" s="29" t="s">
        <v>13</v>
      </c>
      <c r="H14" s="29" t="s">
        <v>14</v>
      </c>
      <c r="I14" s="30"/>
      <c r="J14" s="29" t="s">
        <v>15</v>
      </c>
      <c r="K14" s="31" t="s">
        <v>16</v>
      </c>
      <c r="L14" s="29" t="s">
        <v>17</v>
      </c>
      <c r="M14" s="29" t="s">
        <v>18</v>
      </c>
      <c r="N14" s="31" t="s">
        <v>19</v>
      </c>
      <c r="O14" s="29" t="s">
        <v>20</v>
      </c>
      <c r="P14" s="31" t="s">
        <v>21</v>
      </c>
      <c r="Q14" s="30"/>
      <c r="R14" s="29" t="s">
        <v>22</v>
      </c>
      <c r="S14" s="29" t="s">
        <v>23</v>
      </c>
      <c r="T14" s="30"/>
      <c r="U14" s="29" t="s">
        <v>24</v>
      </c>
      <c r="W14" s="32"/>
      <c r="X14" s="33"/>
      <c r="Y14" s="33"/>
      <c r="Z14" s="34"/>
      <c r="AA14" s="35"/>
      <c r="AB14" s="36" t="s">
        <v>25</v>
      </c>
      <c r="AC14" s="10"/>
      <c r="AD14" s="37"/>
      <c r="AE14" s="38" t="s">
        <v>26</v>
      </c>
      <c r="AF14" s="10"/>
      <c r="AG14" s="10"/>
      <c r="AH14" s="10"/>
      <c r="AI14" s="10"/>
      <c r="AJ14" s="39"/>
      <c r="AK14" s="40"/>
      <c r="AL14" s="41"/>
      <c r="AM14" s="40" t="s">
        <v>27</v>
      </c>
      <c r="AN14" s="13"/>
      <c r="AO14" s="41"/>
    </row>
    <row r="15" ht="66.75" customHeight="1">
      <c r="C15" s="15"/>
      <c r="U15" s="15"/>
      <c r="W15" s="32"/>
      <c r="X15" s="42"/>
      <c r="Y15" s="43"/>
      <c r="Z15" s="44"/>
      <c r="AA15" s="45" t="s">
        <v>28</v>
      </c>
      <c r="AB15" s="31" t="s">
        <v>29</v>
      </c>
      <c r="AC15" s="46" t="s">
        <v>30</v>
      </c>
      <c r="AD15" s="46" t="s">
        <v>31</v>
      </c>
      <c r="AE15" s="47" t="s">
        <v>32</v>
      </c>
      <c r="AF15" s="31" t="s">
        <v>33</v>
      </c>
      <c r="AG15" s="46" t="s">
        <v>34</v>
      </c>
      <c r="AH15" s="31" t="s">
        <v>35</v>
      </c>
      <c r="AI15" s="31" t="s">
        <v>36</v>
      </c>
      <c r="AJ15" s="48" t="s">
        <v>37</v>
      </c>
      <c r="AK15" s="31" t="s">
        <v>38</v>
      </c>
      <c r="AL15" s="31" t="s">
        <v>39</v>
      </c>
      <c r="AM15" s="49" t="s">
        <v>40</v>
      </c>
      <c r="AN15" s="49" t="s">
        <v>41</v>
      </c>
      <c r="AO15" s="49" t="s">
        <v>42</v>
      </c>
    </row>
    <row r="16" ht="15.75" customHeight="1">
      <c r="W16" s="32"/>
      <c r="X16" s="50" t="s">
        <v>43</v>
      </c>
      <c r="Y16" s="51"/>
      <c r="Z16" s="51"/>
      <c r="AA16" s="52"/>
      <c r="AB16" s="53" t="s">
        <v>44</v>
      </c>
      <c r="AC16" s="54"/>
      <c r="AD16" s="55"/>
      <c r="AE16" s="54"/>
      <c r="AF16" s="54"/>
      <c r="AG16" s="54"/>
      <c r="AH16" s="54"/>
      <c r="AI16" s="54"/>
      <c r="AJ16" s="54"/>
      <c r="AK16" s="51"/>
      <c r="AL16" s="51"/>
      <c r="AM16" s="51"/>
      <c r="AN16" s="51"/>
      <c r="AO16" s="56"/>
    </row>
    <row r="17" ht="15.75" customHeight="1">
      <c r="W17" s="32"/>
      <c r="X17" s="57" t="s">
        <v>45</v>
      </c>
      <c r="Y17" s="58"/>
      <c r="Z17" s="58"/>
      <c r="AA17" s="59"/>
      <c r="AB17" s="59" t="s">
        <v>46</v>
      </c>
      <c r="AC17" s="59" t="s">
        <v>46</v>
      </c>
      <c r="AD17" s="60" t="s">
        <v>46</v>
      </c>
      <c r="AE17" s="59" t="s">
        <v>46</v>
      </c>
      <c r="AF17" s="59" t="s">
        <v>47</v>
      </c>
      <c r="AG17" s="59" t="s">
        <v>46</v>
      </c>
      <c r="AH17" s="59" t="s">
        <v>48</v>
      </c>
      <c r="AI17" s="59" t="s">
        <v>48</v>
      </c>
      <c r="AJ17" s="61" t="s">
        <v>48</v>
      </c>
      <c r="AK17" s="62" t="s">
        <v>48</v>
      </c>
      <c r="AL17" s="62" t="s">
        <v>48</v>
      </c>
      <c r="AM17" s="63" t="s">
        <v>46</v>
      </c>
      <c r="AN17" s="63" t="s">
        <v>46</v>
      </c>
      <c r="AO17" s="64" t="s">
        <v>49</v>
      </c>
    </row>
    <row r="18" ht="15.75" customHeight="1">
      <c r="W18" s="32"/>
      <c r="X18" s="65" t="s">
        <v>50</v>
      </c>
      <c r="Y18" s="66"/>
      <c r="Z18" s="66"/>
      <c r="AA18" s="59"/>
      <c r="AB18" s="59"/>
      <c r="AC18" s="59"/>
      <c r="AD18" s="60"/>
      <c r="AE18" s="59"/>
      <c r="AF18" s="59"/>
      <c r="AG18" s="59"/>
      <c r="AH18" s="59"/>
      <c r="AI18" s="59"/>
      <c r="AJ18" s="67"/>
      <c r="AK18" s="62"/>
      <c r="AL18" s="62"/>
      <c r="AM18" s="62"/>
      <c r="AN18" s="62"/>
      <c r="AO18" s="64" t="s">
        <v>51</v>
      </c>
    </row>
    <row r="19" ht="15.75" customHeight="1">
      <c r="W19" s="32"/>
      <c r="X19" s="57" t="s">
        <v>52</v>
      </c>
      <c r="Y19" s="66"/>
      <c r="Z19" s="66"/>
      <c r="AA19" s="59"/>
      <c r="AB19" s="68" t="s">
        <v>46</v>
      </c>
      <c r="AC19" s="68" t="s">
        <v>46</v>
      </c>
      <c r="AD19" s="69" t="s">
        <v>46</v>
      </c>
      <c r="AE19" s="70" t="s">
        <v>46</v>
      </c>
      <c r="AF19" s="68" t="s">
        <v>46</v>
      </c>
      <c r="AG19" s="68" t="s">
        <v>46</v>
      </c>
      <c r="AH19" s="68" t="s">
        <v>53</v>
      </c>
      <c r="AI19" s="68" t="s">
        <v>46</v>
      </c>
      <c r="AJ19" s="71" t="s">
        <v>46</v>
      </c>
      <c r="AK19" s="63" t="s">
        <v>46</v>
      </c>
      <c r="AL19" s="63" t="s">
        <v>46</v>
      </c>
      <c r="AM19" s="63" t="s">
        <v>46</v>
      </c>
      <c r="AN19" s="63" t="s">
        <v>46</v>
      </c>
      <c r="AO19" s="72" t="s">
        <v>54</v>
      </c>
    </row>
    <row r="20" ht="15.75" customHeight="1">
      <c r="W20" s="32"/>
      <c r="X20" s="73" t="s">
        <v>55</v>
      </c>
      <c r="Y20" s="66"/>
      <c r="Z20" s="66"/>
      <c r="AA20" s="59"/>
      <c r="AB20" s="68" t="s">
        <v>46</v>
      </c>
      <c r="AC20" s="68" t="s">
        <v>46</v>
      </c>
      <c r="AD20" s="69" t="s">
        <v>47</v>
      </c>
      <c r="AE20" s="70" t="s">
        <v>47</v>
      </c>
      <c r="AF20" s="68" t="s">
        <v>46</v>
      </c>
      <c r="AG20" s="68" t="s">
        <v>46</v>
      </c>
      <c r="AH20" s="68" t="s">
        <v>56</v>
      </c>
      <c r="AI20" s="68" t="s">
        <v>57</v>
      </c>
      <c r="AJ20" s="74" t="s">
        <v>53</v>
      </c>
      <c r="AK20" s="75" t="s">
        <v>58</v>
      </c>
      <c r="AL20" s="75" t="s">
        <v>59</v>
      </c>
      <c r="AM20" s="63" t="s">
        <v>46</v>
      </c>
      <c r="AN20" s="63" t="s">
        <v>46</v>
      </c>
      <c r="AO20" s="76" t="s">
        <v>46</v>
      </c>
    </row>
    <row r="21" ht="15.75" customHeight="1">
      <c r="W21" s="32"/>
      <c r="X21" s="77" t="s">
        <v>60</v>
      </c>
      <c r="Y21" s="66"/>
      <c r="Z21" s="66"/>
      <c r="AA21" s="59"/>
      <c r="AB21" s="68" t="s">
        <v>46</v>
      </c>
      <c r="AC21" s="68" t="s">
        <v>46</v>
      </c>
      <c r="AD21" s="69" t="s">
        <v>46</v>
      </c>
      <c r="AE21" s="70" t="s">
        <v>46</v>
      </c>
      <c r="AF21" s="68" t="s">
        <v>46</v>
      </c>
      <c r="AG21" s="68" t="s">
        <v>46</v>
      </c>
      <c r="AH21" s="68" t="s">
        <v>46</v>
      </c>
      <c r="AI21" s="68" t="s">
        <v>59</v>
      </c>
      <c r="AJ21" s="71" t="s">
        <v>46</v>
      </c>
      <c r="AK21" s="63" t="s">
        <v>46</v>
      </c>
      <c r="AL21" s="63" t="s">
        <v>46</v>
      </c>
      <c r="AM21" s="63" t="s">
        <v>46</v>
      </c>
      <c r="AN21" s="63" t="s">
        <v>46</v>
      </c>
      <c r="AO21" s="76" t="s">
        <v>46</v>
      </c>
    </row>
    <row r="22" ht="15.75" customHeight="1">
      <c r="W22" s="32"/>
      <c r="X22" s="77" t="s">
        <v>61</v>
      </c>
      <c r="Y22" s="66"/>
      <c r="Z22" s="66"/>
      <c r="AA22" s="59"/>
      <c r="AB22" s="78"/>
      <c r="AC22" s="78"/>
      <c r="AD22" s="79"/>
      <c r="AE22" s="59"/>
      <c r="AF22" s="78"/>
      <c r="AG22" s="78"/>
      <c r="AH22" s="78"/>
      <c r="AI22" s="78"/>
      <c r="AJ22" s="74"/>
      <c r="AK22" s="62"/>
      <c r="AL22" s="62"/>
      <c r="AM22" s="80" t="s">
        <v>62</v>
      </c>
      <c r="AN22" s="80" t="s">
        <v>63</v>
      </c>
      <c r="AO22" s="80" t="s">
        <v>64</v>
      </c>
    </row>
    <row r="23" ht="15.75" customHeight="1">
      <c r="W23" s="32"/>
      <c r="X23" s="73" t="s">
        <v>65</v>
      </c>
      <c r="Y23" s="66"/>
      <c r="Z23" s="66"/>
      <c r="AA23" s="59"/>
      <c r="AB23" s="78" t="s">
        <v>66</v>
      </c>
      <c r="AC23" s="81" t="s">
        <v>67</v>
      </c>
      <c r="AD23" s="82" t="s">
        <v>68</v>
      </c>
      <c r="AE23" s="59" t="s">
        <v>69</v>
      </c>
      <c r="AF23" s="78" t="s">
        <v>64</v>
      </c>
      <c r="AG23" s="78" t="s">
        <v>70</v>
      </c>
      <c r="AH23" s="78" t="s">
        <v>46</v>
      </c>
      <c r="AI23" s="78" t="s">
        <v>46</v>
      </c>
      <c r="AJ23" s="74" t="s">
        <v>71</v>
      </c>
      <c r="AK23" s="63" t="s">
        <v>46</v>
      </c>
      <c r="AL23" s="83" t="s">
        <v>46</v>
      </c>
      <c r="AM23" s="80" t="s">
        <v>46</v>
      </c>
      <c r="AN23" s="84" t="s">
        <v>46</v>
      </c>
      <c r="AO23" s="85" t="s">
        <v>46</v>
      </c>
    </row>
    <row r="24" ht="15.75" customHeight="1">
      <c r="W24" s="32"/>
      <c r="X24" s="73" t="s">
        <v>72</v>
      </c>
      <c r="Y24" s="66"/>
      <c r="Z24" s="66"/>
      <c r="AA24" s="59"/>
      <c r="AB24" s="68" t="s">
        <v>73</v>
      </c>
      <c r="AC24" s="86" t="s">
        <v>74</v>
      </c>
      <c r="AD24" s="69" t="s">
        <v>46</v>
      </c>
      <c r="AE24" s="70" t="s">
        <v>46</v>
      </c>
      <c r="AF24" s="68" t="s">
        <v>46</v>
      </c>
      <c r="AG24" s="68" t="s">
        <v>46</v>
      </c>
      <c r="AH24" s="68" t="s">
        <v>46</v>
      </c>
      <c r="AI24" s="68" t="s">
        <v>46</v>
      </c>
      <c r="AJ24" s="71" t="s">
        <v>46</v>
      </c>
      <c r="AK24" s="63" t="s">
        <v>46</v>
      </c>
      <c r="AL24" s="83" t="s">
        <v>46</v>
      </c>
      <c r="AM24" s="87" t="s">
        <v>46</v>
      </c>
      <c r="AN24" s="88" t="s">
        <v>46</v>
      </c>
      <c r="AO24" s="76" t="s">
        <v>46</v>
      </c>
    </row>
    <row r="25" ht="15.75" customHeight="1">
      <c r="W25" s="32"/>
      <c r="X25" s="73" t="s">
        <v>75</v>
      </c>
      <c r="Y25" s="66"/>
      <c r="Z25" s="66"/>
      <c r="AA25" s="59"/>
      <c r="AB25" s="68" t="s">
        <v>76</v>
      </c>
      <c r="AC25" s="86" t="s">
        <v>77</v>
      </c>
      <c r="AD25" s="69" t="s">
        <v>46</v>
      </c>
      <c r="AE25" s="70" t="s">
        <v>78</v>
      </c>
      <c r="AF25" s="68" t="s">
        <v>46</v>
      </c>
      <c r="AG25" s="68" t="s">
        <v>46</v>
      </c>
      <c r="AH25" s="68" t="s">
        <v>79</v>
      </c>
      <c r="AI25" s="68" t="s">
        <v>46</v>
      </c>
      <c r="AJ25" s="71" t="s">
        <v>46</v>
      </c>
      <c r="AK25" s="63" t="s">
        <v>46</v>
      </c>
      <c r="AL25" s="83" t="s">
        <v>46</v>
      </c>
      <c r="AM25" s="87" t="s">
        <v>46</v>
      </c>
      <c r="AN25" s="88" t="s">
        <v>46</v>
      </c>
      <c r="AO25" s="76" t="s">
        <v>46</v>
      </c>
    </row>
    <row r="26" ht="15.75" customHeight="1">
      <c r="W26" s="32"/>
      <c r="X26" s="73" t="s">
        <v>80</v>
      </c>
      <c r="Y26" s="66"/>
      <c r="Z26" s="66"/>
      <c r="AA26" s="59"/>
      <c r="AB26" s="68" t="s">
        <v>81</v>
      </c>
      <c r="AC26" s="68" t="s">
        <v>82</v>
      </c>
      <c r="AD26" s="69" t="s">
        <v>83</v>
      </c>
      <c r="AE26" s="70" t="s">
        <v>79</v>
      </c>
      <c r="AF26" s="68" t="s">
        <v>46</v>
      </c>
      <c r="AG26" s="68" t="s">
        <v>46</v>
      </c>
      <c r="AH26" s="68" t="s">
        <v>79</v>
      </c>
      <c r="AI26" s="68" t="s">
        <v>46</v>
      </c>
      <c r="AJ26" s="71" t="s">
        <v>46</v>
      </c>
      <c r="AK26" s="63" t="s">
        <v>46</v>
      </c>
      <c r="AL26" s="83" t="s">
        <v>46</v>
      </c>
      <c r="AM26" s="87" t="s">
        <v>46</v>
      </c>
      <c r="AN26" s="88" t="s">
        <v>46</v>
      </c>
      <c r="AO26" s="76" t="s">
        <v>46</v>
      </c>
    </row>
    <row r="27" ht="15.75" customHeight="1">
      <c r="W27" s="32"/>
      <c r="X27" s="77" t="s">
        <v>84</v>
      </c>
      <c r="Y27" s="66"/>
      <c r="Z27" s="66"/>
      <c r="AA27" s="59"/>
      <c r="AB27" s="78"/>
      <c r="AC27" s="78"/>
      <c r="AD27" s="79"/>
      <c r="AE27" s="59"/>
      <c r="AF27" s="78"/>
      <c r="AG27" s="78"/>
      <c r="AH27" s="78"/>
      <c r="AI27" s="78"/>
      <c r="AJ27" s="74"/>
      <c r="AK27" s="62"/>
      <c r="AL27" s="75"/>
      <c r="AM27" s="89"/>
      <c r="AN27" s="90"/>
      <c r="AO27" s="80" t="s">
        <v>85</v>
      </c>
    </row>
    <row r="28" ht="15.75" customHeight="1">
      <c r="W28" s="32"/>
      <c r="X28" s="73" t="s">
        <v>86</v>
      </c>
      <c r="Y28" s="91"/>
      <c r="Z28" s="91"/>
      <c r="AA28" s="59"/>
      <c r="AB28" s="78" t="s">
        <v>87</v>
      </c>
      <c r="AC28" s="78" t="s">
        <v>88</v>
      </c>
      <c r="AD28" s="79" t="s">
        <v>89</v>
      </c>
      <c r="AE28" s="59" t="s">
        <v>90</v>
      </c>
      <c r="AF28" s="78" t="s">
        <v>76</v>
      </c>
      <c r="AG28" s="78" t="s">
        <v>76</v>
      </c>
      <c r="AH28" s="78" t="s">
        <v>59</v>
      </c>
      <c r="AI28" s="78" t="s">
        <v>59</v>
      </c>
      <c r="AJ28" s="71" t="s">
        <v>46</v>
      </c>
      <c r="AK28" s="80" t="s">
        <v>46</v>
      </c>
      <c r="AL28" s="80" t="s">
        <v>46</v>
      </c>
      <c r="AM28" s="80" t="s">
        <v>91</v>
      </c>
      <c r="AN28" s="80" t="s">
        <v>91</v>
      </c>
      <c r="AO28" s="80" t="s">
        <v>91</v>
      </c>
    </row>
    <row r="29" ht="15.75" customHeight="1">
      <c r="W29" s="32"/>
      <c r="X29" s="92" t="s">
        <v>92</v>
      </c>
      <c r="Y29" s="93"/>
      <c r="Z29" s="93" t="s">
        <v>93</v>
      </c>
      <c r="AA29" s="94"/>
      <c r="AB29" s="78" t="s">
        <v>94</v>
      </c>
      <c r="AC29" s="81" t="s">
        <v>95</v>
      </c>
      <c r="AD29" s="82" t="s">
        <v>95</v>
      </c>
      <c r="AE29" s="59" t="s">
        <v>96</v>
      </c>
      <c r="AF29" s="78" t="s">
        <v>97</v>
      </c>
      <c r="AG29" s="78" t="s">
        <v>97</v>
      </c>
      <c r="AH29" s="78" t="s">
        <v>46</v>
      </c>
      <c r="AI29" s="78" t="s">
        <v>46</v>
      </c>
      <c r="AJ29" s="95" t="s">
        <v>46</v>
      </c>
      <c r="AK29" s="63" t="s">
        <v>46</v>
      </c>
      <c r="AL29" s="83" t="s">
        <v>46</v>
      </c>
      <c r="AM29" s="96" t="s">
        <v>98</v>
      </c>
      <c r="AN29" s="96" t="s">
        <v>98</v>
      </c>
      <c r="AO29" s="96" t="s">
        <v>98</v>
      </c>
    </row>
    <row r="30" ht="15.75" customHeight="1">
      <c r="W30" s="32"/>
      <c r="X30" s="92" t="s">
        <v>99</v>
      </c>
      <c r="Y30" s="93"/>
      <c r="Z30" s="93"/>
      <c r="AA30" s="94"/>
      <c r="AB30" s="68" t="s">
        <v>100</v>
      </c>
      <c r="AC30" s="68" t="s">
        <v>101</v>
      </c>
      <c r="AD30" s="69" t="s">
        <v>101</v>
      </c>
      <c r="AE30" s="70" t="s">
        <v>102</v>
      </c>
      <c r="AF30" s="68" t="s">
        <v>46</v>
      </c>
      <c r="AG30" s="68" t="s">
        <v>46</v>
      </c>
      <c r="AH30" s="68" t="s">
        <v>46</v>
      </c>
      <c r="AI30" s="68" t="s">
        <v>46</v>
      </c>
      <c r="AJ30" s="71" t="s">
        <v>46</v>
      </c>
      <c r="AK30" s="97" t="s">
        <v>46</v>
      </c>
      <c r="AL30" s="97" t="s">
        <v>46</v>
      </c>
      <c r="AM30" s="97" t="s">
        <v>46</v>
      </c>
      <c r="AN30" s="98" t="s">
        <v>46</v>
      </c>
      <c r="AO30" s="99" t="s">
        <v>46</v>
      </c>
    </row>
    <row r="31" ht="15.75" customHeight="1">
      <c r="W31" s="32"/>
      <c r="X31" s="73" t="s">
        <v>103</v>
      </c>
      <c r="Y31" s="100"/>
      <c r="Z31" s="100"/>
      <c r="AA31" s="101"/>
      <c r="AB31" s="102" t="s">
        <v>46</v>
      </c>
      <c r="AC31" s="101" t="s">
        <v>104</v>
      </c>
      <c r="AD31" s="103" t="s">
        <v>104</v>
      </c>
      <c r="AE31" s="94" t="s">
        <v>51</v>
      </c>
      <c r="AF31" s="104" t="s">
        <v>46</v>
      </c>
      <c r="AG31" s="104" t="s">
        <v>46</v>
      </c>
      <c r="AH31" s="104" t="s">
        <v>46</v>
      </c>
      <c r="AI31" s="104" t="s">
        <v>46</v>
      </c>
      <c r="AJ31" s="105" t="s">
        <v>46</v>
      </c>
      <c r="AK31" s="80" t="s">
        <v>46</v>
      </c>
      <c r="AL31" s="80" t="s">
        <v>46</v>
      </c>
      <c r="AM31" s="96" t="s">
        <v>46</v>
      </c>
      <c r="AN31" s="96" t="s">
        <v>46</v>
      </c>
      <c r="AO31" s="76" t="s">
        <v>46</v>
      </c>
    </row>
    <row r="32" ht="15.75" customHeight="1">
      <c r="W32" s="32"/>
      <c r="X32" s="106" t="str">
        <f>H14</f>
        <v>Bodemvreemd</v>
      </c>
      <c r="Y32" s="107"/>
      <c r="Z32" s="107"/>
      <c r="AA32" s="108"/>
      <c r="AB32" s="108" t="s">
        <v>46</v>
      </c>
      <c r="AC32" s="108" t="s">
        <v>46</v>
      </c>
      <c r="AD32" s="109" t="s">
        <v>46</v>
      </c>
      <c r="AE32" s="108" t="s">
        <v>46</v>
      </c>
      <c r="AF32" s="108" t="s">
        <v>46</v>
      </c>
      <c r="AG32" s="108" t="s">
        <v>46</v>
      </c>
      <c r="AH32" s="108" t="s">
        <v>46</v>
      </c>
      <c r="AI32" s="108" t="s">
        <v>46</v>
      </c>
      <c r="AJ32" s="110" t="s">
        <v>46</v>
      </c>
      <c r="AK32" s="111" t="s">
        <v>46</v>
      </c>
      <c r="AL32" s="111" t="s">
        <v>46</v>
      </c>
      <c r="AM32" s="111" t="s">
        <v>46</v>
      </c>
      <c r="AN32" s="111" t="s">
        <v>46</v>
      </c>
      <c r="AO32" s="112" t="s">
        <v>46</v>
      </c>
    </row>
    <row r="33" ht="12.75" customHeight="1">
      <c r="W33" s="32"/>
      <c r="X33" s="73" t="s">
        <v>105</v>
      </c>
      <c r="Y33" s="66"/>
      <c r="Z33" s="66"/>
      <c r="AA33" s="59"/>
      <c r="AB33" s="113" t="s">
        <v>106</v>
      </c>
      <c r="AC33" s="113" t="s">
        <v>107</v>
      </c>
      <c r="AD33" s="114" t="s">
        <v>107</v>
      </c>
      <c r="AE33" s="89" t="s">
        <v>107</v>
      </c>
      <c r="AF33" s="88" t="s">
        <v>46</v>
      </c>
      <c r="AG33" s="88" t="s">
        <v>46</v>
      </c>
      <c r="AH33" s="115" t="s">
        <v>46</v>
      </c>
      <c r="AI33" s="115" t="s">
        <v>46</v>
      </c>
      <c r="AJ33" s="71" t="s">
        <v>46</v>
      </c>
      <c r="AK33" s="75" t="s">
        <v>46</v>
      </c>
      <c r="AL33" s="75" t="s">
        <v>46</v>
      </c>
      <c r="AM33" s="75" t="s">
        <v>46</v>
      </c>
      <c r="AN33" s="116" t="s">
        <v>46</v>
      </c>
      <c r="AO33" s="117" t="s">
        <v>46</v>
      </c>
    </row>
    <row r="34" ht="12.75" customHeight="1">
      <c r="W34" s="32"/>
      <c r="X34" s="73" t="s">
        <v>108</v>
      </c>
      <c r="Y34" s="66"/>
      <c r="Z34" s="66"/>
      <c r="AA34" s="59"/>
      <c r="AB34" s="70" t="s">
        <v>46</v>
      </c>
      <c r="AC34" s="70" t="s">
        <v>109</v>
      </c>
      <c r="AD34" s="118" t="s">
        <v>109</v>
      </c>
      <c r="AE34" s="70" t="s">
        <v>109</v>
      </c>
      <c r="AF34" s="90" t="s">
        <v>46</v>
      </c>
      <c r="AG34" s="90" t="s">
        <v>46</v>
      </c>
      <c r="AH34" s="116" t="s">
        <v>46</v>
      </c>
      <c r="AI34" s="116" t="s">
        <v>46</v>
      </c>
      <c r="AJ34" s="74" t="s">
        <v>46</v>
      </c>
      <c r="AK34" s="75" t="s">
        <v>46</v>
      </c>
      <c r="AL34" s="75" t="s">
        <v>46</v>
      </c>
      <c r="AM34" s="75" t="s">
        <v>46</v>
      </c>
      <c r="AN34" s="116" t="s">
        <v>46</v>
      </c>
      <c r="AO34" s="117" t="s">
        <v>46</v>
      </c>
    </row>
    <row r="35" ht="12.75" customHeight="1">
      <c r="W35" s="32"/>
      <c r="X35" s="73" t="s">
        <v>110</v>
      </c>
      <c r="Y35" s="66"/>
      <c r="Z35" s="66"/>
      <c r="AA35" s="59"/>
      <c r="AB35" s="70" t="s">
        <v>111</v>
      </c>
      <c r="AC35" s="70" t="s">
        <v>46</v>
      </c>
      <c r="AD35" s="118" t="s">
        <v>46</v>
      </c>
      <c r="AE35" s="70" t="s">
        <v>46</v>
      </c>
      <c r="AF35" s="90" t="s">
        <v>46</v>
      </c>
      <c r="AG35" s="90" t="s">
        <v>46</v>
      </c>
      <c r="AH35" s="116" t="s">
        <v>46</v>
      </c>
      <c r="AI35" s="116" t="s">
        <v>46</v>
      </c>
      <c r="AJ35" s="74" t="s">
        <v>46</v>
      </c>
      <c r="AK35" s="75" t="s">
        <v>46</v>
      </c>
      <c r="AL35" s="75" t="s">
        <v>46</v>
      </c>
      <c r="AM35" s="75" t="s">
        <v>46</v>
      </c>
      <c r="AN35" s="116" t="s">
        <v>46</v>
      </c>
      <c r="AO35" s="117" t="s">
        <v>46</v>
      </c>
    </row>
    <row r="36" ht="12.75" customHeight="1">
      <c r="W36" s="32"/>
      <c r="X36" s="73" t="s">
        <v>112</v>
      </c>
      <c r="Y36" s="66"/>
      <c r="Z36" s="66"/>
      <c r="AA36" s="59"/>
      <c r="AB36" s="70" t="s">
        <v>46</v>
      </c>
      <c r="AC36" s="70" t="s">
        <v>113</v>
      </c>
      <c r="AD36" s="118" t="s">
        <v>113</v>
      </c>
      <c r="AE36" s="70" t="s">
        <v>114</v>
      </c>
      <c r="AF36" s="90"/>
      <c r="AG36" s="90"/>
      <c r="AH36" s="116"/>
      <c r="AI36" s="116"/>
      <c r="AJ36" s="74"/>
      <c r="AK36" s="75"/>
      <c r="AL36" s="75"/>
      <c r="AM36" s="75"/>
      <c r="AN36" s="116"/>
      <c r="AO36" s="117"/>
    </row>
    <row r="37" ht="12.75" customHeight="1">
      <c r="W37" s="32"/>
      <c r="X37" s="73" t="s">
        <v>115</v>
      </c>
      <c r="Y37" s="66"/>
      <c r="Z37" s="66"/>
      <c r="AA37" s="59"/>
      <c r="AB37" s="87" t="s">
        <v>46</v>
      </c>
      <c r="AC37" s="89" t="s">
        <v>116</v>
      </c>
      <c r="AD37" s="67" t="s">
        <v>116</v>
      </c>
      <c r="AE37" s="89" t="s">
        <v>116</v>
      </c>
      <c r="AF37" s="90" t="s">
        <v>46</v>
      </c>
      <c r="AG37" s="90" t="s">
        <v>46</v>
      </c>
      <c r="AH37" s="116" t="s">
        <v>46</v>
      </c>
      <c r="AI37" s="116" t="s">
        <v>46</v>
      </c>
      <c r="AJ37" s="74" t="s">
        <v>46</v>
      </c>
      <c r="AK37" s="75" t="s">
        <v>46</v>
      </c>
      <c r="AL37" s="75" t="s">
        <v>46</v>
      </c>
      <c r="AM37" s="75" t="s">
        <v>46</v>
      </c>
      <c r="AN37" s="116" t="s">
        <v>46</v>
      </c>
      <c r="AO37" s="117" t="s">
        <v>46</v>
      </c>
    </row>
    <row r="38" ht="15.75" customHeight="1">
      <c r="W38" s="32"/>
      <c r="X38" s="73" t="s">
        <v>117</v>
      </c>
      <c r="Y38" s="66"/>
      <c r="Z38" s="66"/>
      <c r="AA38" s="59"/>
      <c r="AB38" s="59" t="s">
        <v>118</v>
      </c>
      <c r="AC38" s="59" t="s">
        <v>79</v>
      </c>
      <c r="AD38" s="60" t="s">
        <v>79</v>
      </c>
      <c r="AE38" s="59" t="s">
        <v>79</v>
      </c>
      <c r="AF38" s="88" t="s">
        <v>46</v>
      </c>
      <c r="AG38" s="88" t="s">
        <v>46</v>
      </c>
      <c r="AH38" s="88" t="s">
        <v>46</v>
      </c>
      <c r="AI38" s="88" t="s">
        <v>46</v>
      </c>
      <c r="AJ38" s="74" t="s">
        <v>46</v>
      </c>
      <c r="AK38" s="75" t="s">
        <v>46</v>
      </c>
      <c r="AL38" s="75" t="s">
        <v>46</v>
      </c>
      <c r="AM38" s="75" t="s">
        <v>46</v>
      </c>
      <c r="AN38" s="116" t="s">
        <v>46</v>
      </c>
      <c r="AO38" s="117" t="s">
        <v>46</v>
      </c>
    </row>
    <row r="39" ht="12.75" customHeight="1">
      <c r="W39" s="32"/>
      <c r="X39" s="92" t="s">
        <v>119</v>
      </c>
      <c r="Y39" s="119"/>
      <c r="Z39" s="119"/>
      <c r="AA39" s="94"/>
      <c r="AB39" s="120" t="s">
        <v>46</v>
      </c>
      <c r="AC39" s="120" t="s">
        <v>46</v>
      </c>
      <c r="AD39" s="121" t="s">
        <v>46</v>
      </c>
      <c r="AE39" s="120" t="s">
        <v>46</v>
      </c>
      <c r="AF39" s="122" t="s">
        <v>46</v>
      </c>
      <c r="AG39" s="122" t="s">
        <v>46</v>
      </c>
      <c r="AH39" s="123" t="s">
        <v>46</v>
      </c>
      <c r="AI39" s="123" t="s">
        <v>46</v>
      </c>
      <c r="AJ39" s="95" t="s">
        <v>46</v>
      </c>
      <c r="AK39" s="124" t="s">
        <v>46</v>
      </c>
      <c r="AL39" s="124" t="s">
        <v>46</v>
      </c>
      <c r="AM39" s="125" t="s">
        <v>120</v>
      </c>
      <c r="AN39" s="123" t="s">
        <v>46</v>
      </c>
      <c r="AO39" s="99" t="s">
        <v>121</v>
      </c>
    </row>
    <row r="40" ht="12.75" customHeight="1">
      <c r="W40" s="32"/>
      <c r="X40" s="106" t="str">
        <f>P14</f>
        <v>Zwavel beschikbaar</v>
      </c>
      <c r="Y40" s="107"/>
      <c r="Z40" s="107"/>
      <c r="AA40" s="126"/>
      <c r="AB40" s="127" t="s">
        <v>46</v>
      </c>
      <c r="AC40" s="126" t="s">
        <v>122</v>
      </c>
      <c r="AD40" s="128" t="s">
        <v>123</v>
      </c>
      <c r="AE40" s="126" t="s">
        <v>46</v>
      </c>
      <c r="AF40" s="129" t="s">
        <v>46</v>
      </c>
      <c r="AG40" s="129" t="s">
        <v>46</v>
      </c>
      <c r="AH40" s="130" t="s">
        <v>46</v>
      </c>
      <c r="AI40" s="130" t="s">
        <v>46</v>
      </c>
      <c r="AJ40" s="131" t="s">
        <v>46</v>
      </c>
      <c r="AK40" s="132" t="s">
        <v>46</v>
      </c>
      <c r="AL40" s="132" t="s">
        <v>46</v>
      </c>
      <c r="AM40" s="132" t="s">
        <v>46</v>
      </c>
      <c r="AN40" s="130" t="s">
        <v>46</v>
      </c>
      <c r="AO40" s="133" t="s">
        <v>46</v>
      </c>
    </row>
    <row r="41" ht="15.75" customHeight="1">
      <c r="W41" s="32"/>
      <c r="X41" s="134" t="s">
        <v>124</v>
      </c>
      <c r="Y41" s="119"/>
      <c r="Z41" s="119"/>
      <c r="AA41" s="94"/>
      <c r="AB41" s="135"/>
      <c r="AC41" s="135"/>
      <c r="AD41" s="136"/>
      <c r="AE41" s="135"/>
      <c r="AF41" s="122"/>
      <c r="AG41" s="122"/>
      <c r="AH41" s="123"/>
      <c r="AI41" s="123"/>
      <c r="AJ41" s="95"/>
      <c r="AK41" s="124"/>
      <c r="AL41" s="124"/>
      <c r="AM41" s="124"/>
      <c r="AN41" s="123"/>
      <c r="AO41" s="99" t="s">
        <v>125</v>
      </c>
    </row>
    <row r="42" ht="15.75" customHeight="1">
      <c r="W42" s="32"/>
      <c r="X42" s="73" t="s">
        <v>126</v>
      </c>
      <c r="Y42" s="66"/>
      <c r="Z42" s="66"/>
      <c r="AA42" s="59"/>
      <c r="AB42" s="87" t="s">
        <v>46</v>
      </c>
      <c r="AC42" s="89" t="s">
        <v>127</v>
      </c>
      <c r="AD42" s="67" t="s">
        <v>128</v>
      </c>
      <c r="AE42" s="89" t="s">
        <v>128</v>
      </c>
      <c r="AF42" s="90" t="s">
        <v>46</v>
      </c>
      <c r="AG42" s="90" t="s">
        <v>46</v>
      </c>
      <c r="AH42" s="116" t="s">
        <v>46</v>
      </c>
      <c r="AI42" s="116" t="s">
        <v>46</v>
      </c>
      <c r="AJ42" s="74" t="s">
        <v>46</v>
      </c>
      <c r="AK42" s="75" t="s">
        <v>46</v>
      </c>
      <c r="AL42" s="75" t="s">
        <v>46</v>
      </c>
      <c r="AM42" s="75" t="s">
        <v>46</v>
      </c>
      <c r="AN42" s="116" t="s">
        <v>46</v>
      </c>
      <c r="AO42" s="117" t="s">
        <v>46</v>
      </c>
    </row>
    <row r="43" ht="15.75" customHeight="1">
      <c r="W43" s="32"/>
      <c r="X43" s="73" t="s">
        <v>129</v>
      </c>
      <c r="Y43" s="66"/>
      <c r="Z43" s="66"/>
      <c r="AA43" s="59"/>
      <c r="AB43" s="87" t="s">
        <v>46</v>
      </c>
      <c r="AC43" s="89" t="s">
        <v>130</v>
      </c>
      <c r="AD43" s="67" t="s">
        <v>130</v>
      </c>
      <c r="AE43" s="89" t="s">
        <v>130</v>
      </c>
      <c r="AF43" s="90" t="s">
        <v>46</v>
      </c>
      <c r="AG43" s="90" t="s">
        <v>46</v>
      </c>
      <c r="AH43" s="116" t="s">
        <v>46</v>
      </c>
      <c r="AI43" s="116" t="s">
        <v>46</v>
      </c>
      <c r="AJ43" s="74" t="s">
        <v>46</v>
      </c>
      <c r="AK43" s="75" t="s">
        <v>46</v>
      </c>
      <c r="AL43" s="75" t="s">
        <v>46</v>
      </c>
      <c r="AM43" s="75" t="s">
        <v>46</v>
      </c>
      <c r="AN43" s="116" t="s">
        <v>46</v>
      </c>
      <c r="AO43" s="117" t="s">
        <v>46</v>
      </c>
    </row>
    <row r="44" ht="15.75" customHeight="1">
      <c r="W44" s="32"/>
      <c r="X44" s="73" t="s">
        <v>131</v>
      </c>
      <c r="Y44" s="66"/>
      <c r="Z44" s="66"/>
      <c r="AA44" s="59"/>
      <c r="AB44" s="87" t="s">
        <v>46</v>
      </c>
      <c r="AC44" s="89" t="s">
        <v>132</v>
      </c>
      <c r="AD44" s="67" t="s">
        <v>132</v>
      </c>
      <c r="AE44" s="89" t="s">
        <v>132</v>
      </c>
      <c r="AF44" s="90" t="s">
        <v>46</v>
      </c>
      <c r="AG44" s="90" t="s">
        <v>46</v>
      </c>
      <c r="AH44" s="116" t="s">
        <v>46</v>
      </c>
      <c r="AI44" s="116" t="s">
        <v>46</v>
      </c>
      <c r="AJ44" s="74" t="s">
        <v>46</v>
      </c>
      <c r="AK44" s="75" t="s">
        <v>46</v>
      </c>
      <c r="AL44" s="75" t="s">
        <v>46</v>
      </c>
      <c r="AM44" s="75" t="s">
        <v>46</v>
      </c>
      <c r="AN44" s="116" t="s">
        <v>46</v>
      </c>
      <c r="AO44" s="117" t="s">
        <v>46</v>
      </c>
    </row>
    <row r="45" ht="15.75" customHeight="1">
      <c r="W45" s="32"/>
      <c r="X45" s="73" t="s">
        <v>133</v>
      </c>
      <c r="Y45" s="66"/>
      <c r="Z45" s="66"/>
      <c r="AA45" s="59"/>
      <c r="AB45" s="87" t="s">
        <v>46</v>
      </c>
      <c r="AC45" s="89" t="s">
        <v>134</v>
      </c>
      <c r="AD45" s="67" t="s">
        <v>134</v>
      </c>
      <c r="AE45" s="89" t="s">
        <v>134</v>
      </c>
      <c r="AF45" s="90" t="s">
        <v>46</v>
      </c>
      <c r="AG45" s="90" t="s">
        <v>46</v>
      </c>
      <c r="AH45" s="116" t="s">
        <v>46</v>
      </c>
      <c r="AI45" s="116" t="s">
        <v>46</v>
      </c>
      <c r="AJ45" s="74" t="s">
        <v>46</v>
      </c>
      <c r="AK45" s="75" t="s">
        <v>46</v>
      </c>
      <c r="AL45" s="75" t="s">
        <v>46</v>
      </c>
      <c r="AM45" s="75" t="s">
        <v>46</v>
      </c>
      <c r="AN45" s="116" t="s">
        <v>46</v>
      </c>
      <c r="AO45" s="117" t="s">
        <v>46</v>
      </c>
    </row>
    <row r="46" ht="15.75" customHeight="1">
      <c r="W46" s="32"/>
      <c r="X46" s="106" t="s">
        <v>135</v>
      </c>
      <c r="Y46" s="137"/>
      <c r="Z46" s="137"/>
      <c r="AA46" s="138"/>
      <c r="AB46" s="127" t="s">
        <v>46</v>
      </c>
      <c r="AC46" s="126" t="s">
        <v>136</v>
      </c>
      <c r="AD46" s="131" t="s">
        <v>136</v>
      </c>
      <c r="AE46" s="126" t="s">
        <v>137</v>
      </c>
      <c r="AF46" s="129" t="s">
        <v>46</v>
      </c>
      <c r="AG46" s="129" t="s">
        <v>46</v>
      </c>
      <c r="AH46" s="130" t="s">
        <v>46</v>
      </c>
      <c r="AI46" s="130" t="s">
        <v>46</v>
      </c>
      <c r="AJ46" s="131" t="s">
        <v>46</v>
      </c>
      <c r="AK46" s="132" t="s">
        <v>46</v>
      </c>
      <c r="AL46" s="132" t="s">
        <v>46</v>
      </c>
      <c r="AM46" s="132" t="s">
        <v>46</v>
      </c>
      <c r="AN46" s="130" t="s">
        <v>46</v>
      </c>
      <c r="AO46" s="133" t="s">
        <v>46</v>
      </c>
    </row>
    <row r="47" ht="15.75" customHeight="1">
      <c r="W47" s="32"/>
      <c r="X47" s="73" t="s">
        <v>138</v>
      </c>
      <c r="Y47" s="119"/>
      <c r="Z47" s="119"/>
      <c r="AA47" s="94"/>
      <c r="AB47" s="59" t="s">
        <v>139</v>
      </c>
      <c r="AC47" s="59" t="s">
        <v>79</v>
      </c>
      <c r="AD47" s="139" t="s">
        <v>79</v>
      </c>
      <c r="AE47" s="59" t="s">
        <v>79</v>
      </c>
      <c r="AF47" s="59" t="s">
        <v>46</v>
      </c>
      <c r="AG47" s="59" t="s">
        <v>46</v>
      </c>
      <c r="AH47" s="59" t="s">
        <v>46</v>
      </c>
      <c r="AI47" s="59" t="s">
        <v>46</v>
      </c>
      <c r="AJ47" s="140" t="s">
        <v>46</v>
      </c>
      <c r="AK47" s="59"/>
      <c r="AL47" s="59"/>
      <c r="AM47" s="59"/>
      <c r="AN47" s="59"/>
      <c r="AO47" s="141"/>
    </row>
    <row r="48" ht="15.75" customHeight="1">
      <c r="W48" s="32"/>
      <c r="X48" s="73" t="s">
        <v>140</v>
      </c>
      <c r="Y48" s="119"/>
      <c r="Z48" s="119"/>
      <c r="AA48" s="94"/>
      <c r="AB48" s="59" t="s">
        <v>46</v>
      </c>
      <c r="AC48" s="59" t="s">
        <v>46</v>
      </c>
      <c r="AD48" s="139" t="s">
        <v>46</v>
      </c>
      <c r="AE48" s="59" t="s">
        <v>46</v>
      </c>
      <c r="AF48" s="59" t="s">
        <v>46</v>
      </c>
      <c r="AG48" s="59" t="s">
        <v>46</v>
      </c>
      <c r="AH48" s="59" t="s">
        <v>46</v>
      </c>
      <c r="AI48" s="59" t="s">
        <v>46</v>
      </c>
      <c r="AJ48" s="139" t="s">
        <v>46</v>
      </c>
      <c r="AK48" s="59"/>
      <c r="AL48" s="59"/>
      <c r="AM48" s="59"/>
      <c r="AN48" s="59"/>
      <c r="AO48" s="142"/>
    </row>
    <row r="49" ht="15.75" customHeight="1">
      <c r="W49" s="32"/>
      <c r="X49" s="73" t="s">
        <v>141</v>
      </c>
      <c r="Y49" s="119"/>
      <c r="Z49" s="119"/>
      <c r="AA49" s="94"/>
      <c r="AB49" s="59" t="s">
        <v>142</v>
      </c>
      <c r="AC49" s="59" t="s">
        <v>79</v>
      </c>
      <c r="AD49" s="139" t="s">
        <v>79</v>
      </c>
      <c r="AE49" s="59" t="s">
        <v>79</v>
      </c>
      <c r="AF49" s="59" t="s">
        <v>46</v>
      </c>
      <c r="AG49" s="59" t="s">
        <v>46</v>
      </c>
      <c r="AH49" s="59" t="s">
        <v>46</v>
      </c>
      <c r="AI49" s="59" t="s">
        <v>46</v>
      </c>
      <c r="AJ49" s="139" t="s">
        <v>46</v>
      </c>
      <c r="AK49" s="59"/>
      <c r="AL49" s="59"/>
      <c r="AM49" s="59"/>
      <c r="AN49" s="59"/>
      <c r="AO49" s="142"/>
    </row>
    <row r="50" ht="15.75" customHeight="1">
      <c r="W50" s="32"/>
      <c r="X50" s="73" t="s">
        <v>143</v>
      </c>
      <c r="Y50" s="119"/>
      <c r="Z50" s="119"/>
      <c r="AA50" s="94"/>
      <c r="AB50" s="70" t="s">
        <v>46</v>
      </c>
      <c r="AC50" s="59" t="s">
        <v>46</v>
      </c>
      <c r="AD50" s="139" t="s">
        <v>46</v>
      </c>
      <c r="AE50" s="59" t="s">
        <v>46</v>
      </c>
      <c r="AF50" s="59" t="s">
        <v>46</v>
      </c>
      <c r="AG50" s="59" t="s">
        <v>46</v>
      </c>
      <c r="AH50" s="59" t="s">
        <v>46</v>
      </c>
      <c r="AI50" s="59" t="s">
        <v>46</v>
      </c>
      <c r="AJ50" s="139" t="s">
        <v>46</v>
      </c>
      <c r="AK50" s="59"/>
      <c r="AL50" s="59"/>
      <c r="AM50" s="59"/>
      <c r="AN50" s="59"/>
      <c r="AO50" s="142"/>
    </row>
    <row r="51" ht="15.75" customHeight="1">
      <c r="W51" s="32"/>
      <c r="X51" s="73" t="s">
        <v>144</v>
      </c>
      <c r="Y51" s="66"/>
      <c r="Z51" s="66"/>
      <c r="AA51" s="59"/>
      <c r="AB51" s="89" t="s">
        <v>145</v>
      </c>
      <c r="AC51" s="89" t="s">
        <v>146</v>
      </c>
      <c r="AD51" s="74" t="s">
        <v>146</v>
      </c>
      <c r="AE51" s="89" t="s">
        <v>146</v>
      </c>
      <c r="AF51" s="89" t="s">
        <v>46</v>
      </c>
      <c r="AG51" s="89" t="s">
        <v>46</v>
      </c>
      <c r="AH51" s="89" t="s">
        <v>46</v>
      </c>
      <c r="AI51" s="89" t="s">
        <v>46</v>
      </c>
      <c r="AJ51" s="74" t="s">
        <v>46</v>
      </c>
      <c r="AK51" s="89"/>
      <c r="AL51" s="89"/>
      <c r="AM51" s="89"/>
      <c r="AN51" s="89"/>
      <c r="AO51" s="117"/>
    </row>
    <row r="52" ht="15.75" customHeight="1">
      <c r="W52" s="32"/>
      <c r="X52" s="73" t="s">
        <v>147</v>
      </c>
      <c r="Y52" s="66"/>
      <c r="Z52" s="66"/>
      <c r="AA52" s="59"/>
      <c r="AB52" s="70" t="s">
        <v>46</v>
      </c>
      <c r="AC52" s="143" t="s">
        <v>148</v>
      </c>
      <c r="AD52" s="144" t="s">
        <v>148</v>
      </c>
      <c r="AE52" s="143" t="s">
        <v>148</v>
      </c>
      <c r="AF52" s="59" t="s">
        <v>46</v>
      </c>
      <c r="AG52" s="59" t="s">
        <v>46</v>
      </c>
      <c r="AH52" s="59" t="s">
        <v>46</v>
      </c>
      <c r="AI52" s="59" t="s">
        <v>46</v>
      </c>
      <c r="AJ52" s="139" t="s">
        <v>46</v>
      </c>
      <c r="AK52" s="59"/>
      <c r="AL52" s="59"/>
      <c r="AM52" s="59"/>
      <c r="AN52" s="59"/>
      <c r="AO52" s="142"/>
    </row>
    <row r="53" ht="15.75" customHeight="1">
      <c r="W53" s="32"/>
      <c r="X53" s="73" t="s">
        <v>149</v>
      </c>
      <c r="Y53" s="93"/>
      <c r="Z53" s="93"/>
      <c r="AA53" s="94"/>
      <c r="AB53" s="59" t="s">
        <v>46</v>
      </c>
      <c r="AC53" s="59" t="s">
        <v>46</v>
      </c>
      <c r="AD53" s="139" t="s">
        <v>46</v>
      </c>
      <c r="AE53" s="59" t="s">
        <v>46</v>
      </c>
      <c r="AF53" s="59" t="s">
        <v>46</v>
      </c>
      <c r="AG53" s="59" t="s">
        <v>46</v>
      </c>
      <c r="AH53" s="59" t="s">
        <v>46</v>
      </c>
      <c r="AI53" s="59" t="s">
        <v>46</v>
      </c>
      <c r="AJ53" s="139" t="s">
        <v>46</v>
      </c>
      <c r="AK53" s="59" t="s">
        <v>46</v>
      </c>
      <c r="AL53" s="59" t="s">
        <v>46</v>
      </c>
      <c r="AM53" s="59" t="s">
        <v>79</v>
      </c>
      <c r="AN53" s="59" t="s">
        <v>79</v>
      </c>
      <c r="AO53" s="142" t="s">
        <v>79</v>
      </c>
    </row>
    <row r="54" ht="15.75" customHeight="1">
      <c r="W54" s="32"/>
      <c r="X54" s="77" t="s">
        <v>150</v>
      </c>
      <c r="Y54" s="119"/>
      <c r="Z54" s="119"/>
      <c r="AA54" s="94"/>
      <c r="AB54" s="59" t="s">
        <v>151</v>
      </c>
      <c r="AC54" s="59" t="s">
        <v>152</v>
      </c>
      <c r="AD54" s="139" t="s">
        <v>152</v>
      </c>
      <c r="AE54" s="143" t="s">
        <v>153</v>
      </c>
      <c r="AF54" s="59" t="s">
        <v>46</v>
      </c>
      <c r="AG54" s="59" t="s">
        <v>46</v>
      </c>
      <c r="AH54" s="59" t="s">
        <v>46</v>
      </c>
      <c r="AI54" s="59" t="s">
        <v>46</v>
      </c>
      <c r="AJ54" s="139" t="s">
        <v>46</v>
      </c>
      <c r="AK54" s="59"/>
      <c r="AL54" s="59"/>
      <c r="AM54" s="59"/>
      <c r="AN54" s="59"/>
      <c r="AO54" s="142"/>
    </row>
    <row r="55" ht="15.75" customHeight="1">
      <c r="W55" s="32"/>
      <c r="X55" s="77" t="s">
        <v>154</v>
      </c>
      <c r="Y55" s="66"/>
      <c r="Z55" s="66"/>
      <c r="AA55" s="59"/>
      <c r="AB55" s="59" t="s">
        <v>46</v>
      </c>
      <c r="AC55" s="59" t="s">
        <v>155</v>
      </c>
      <c r="AD55" s="139" t="s">
        <v>155</v>
      </c>
      <c r="AE55" s="59" t="s">
        <v>156</v>
      </c>
      <c r="AF55" s="59" t="s">
        <v>46</v>
      </c>
      <c r="AG55" s="59" t="s">
        <v>46</v>
      </c>
      <c r="AH55" s="59" t="s">
        <v>46</v>
      </c>
      <c r="AI55" s="59" t="s">
        <v>46</v>
      </c>
      <c r="AJ55" s="139" t="s">
        <v>46</v>
      </c>
      <c r="AK55" s="59"/>
      <c r="AL55" s="59"/>
      <c r="AM55" s="59"/>
      <c r="AN55" s="59"/>
      <c r="AO55" s="142"/>
    </row>
    <row r="56" ht="15.75" customHeight="1">
      <c r="W56" s="32"/>
      <c r="X56" s="145" t="s">
        <v>157</v>
      </c>
      <c r="Y56" s="137"/>
      <c r="Z56" s="137"/>
      <c r="AA56" s="137"/>
      <c r="AB56" s="146" t="s">
        <v>46</v>
      </c>
      <c r="AC56" s="146" t="s">
        <v>158</v>
      </c>
      <c r="AD56" s="147" t="s">
        <v>158</v>
      </c>
      <c r="AE56" s="107" t="s">
        <v>158</v>
      </c>
      <c r="AF56" s="146" t="s">
        <v>46</v>
      </c>
      <c r="AG56" s="146" t="s">
        <v>46</v>
      </c>
      <c r="AH56" s="146" t="s">
        <v>46</v>
      </c>
      <c r="AI56" s="146" t="s">
        <v>46</v>
      </c>
      <c r="AJ56" s="147" t="s">
        <v>46</v>
      </c>
      <c r="AK56" s="146"/>
      <c r="AL56" s="146"/>
      <c r="AM56" s="146"/>
      <c r="AN56" s="146"/>
      <c r="AO56" s="148"/>
    </row>
    <row r="57" ht="15.75" customHeight="1">
      <c r="B57" s="149" t="s">
        <v>159</v>
      </c>
      <c r="C57" s="150"/>
      <c r="D57" s="17"/>
      <c r="E57" s="17"/>
      <c r="F57" s="17"/>
      <c r="G57" s="17"/>
      <c r="H57" s="18"/>
      <c r="I57" s="151"/>
      <c r="J57" s="150"/>
      <c r="K57" s="17"/>
      <c r="L57" s="17"/>
      <c r="M57" s="17"/>
      <c r="N57" s="17"/>
      <c r="O57" s="17"/>
      <c r="P57" s="18"/>
      <c r="Q57" s="151"/>
      <c r="R57" s="150"/>
      <c r="S57" s="18"/>
      <c r="T57" s="151"/>
      <c r="U57" s="20"/>
      <c r="W57" s="32"/>
      <c r="X57" s="152"/>
      <c r="Y57" s="153"/>
      <c r="Z57" s="153"/>
      <c r="AA57" s="153"/>
      <c r="AB57" s="153"/>
      <c r="AC57" s="153"/>
      <c r="AD57" s="154"/>
      <c r="AE57" s="155"/>
      <c r="AF57" s="153"/>
      <c r="AG57" s="153"/>
      <c r="AH57" s="153"/>
      <c r="AI57" s="153"/>
      <c r="AJ57" s="154"/>
      <c r="AK57" s="156"/>
      <c r="AL57" s="153"/>
      <c r="AM57" s="153"/>
      <c r="AN57" s="153"/>
      <c r="AO57" s="157"/>
    </row>
    <row r="58" ht="15.75" customHeight="1">
      <c r="B58" s="158" t="s">
        <v>160</v>
      </c>
      <c r="C58" s="159"/>
      <c r="D58" s="160"/>
      <c r="E58" s="160"/>
      <c r="F58" s="160"/>
      <c r="G58" s="160"/>
      <c r="H58" s="161"/>
      <c r="I58" s="162"/>
      <c r="J58" s="159"/>
      <c r="K58" s="160"/>
      <c r="L58" s="160"/>
      <c r="M58" s="160"/>
      <c r="N58" s="160"/>
      <c r="O58" s="163"/>
      <c r="P58" s="161"/>
      <c r="Q58" s="162"/>
      <c r="R58" s="159"/>
      <c r="S58" s="161"/>
      <c r="T58" s="162"/>
      <c r="U58" s="164"/>
      <c r="W58" s="32"/>
      <c r="X58" s="158" t="s">
        <v>161</v>
      </c>
      <c r="Y58" s="165" t="s">
        <v>162</v>
      </c>
      <c r="Z58" s="165" t="s">
        <v>163</v>
      </c>
      <c r="AA58" s="166"/>
      <c r="AB58" s="167" t="s">
        <v>164</v>
      </c>
      <c r="AC58" s="167"/>
      <c r="AD58" s="168"/>
      <c r="AE58" s="165" t="s">
        <v>165</v>
      </c>
      <c r="AF58" s="169"/>
      <c r="AG58" s="169"/>
      <c r="AH58" s="169"/>
      <c r="AI58" s="169"/>
      <c r="AJ58" s="168" t="s">
        <v>166</v>
      </c>
      <c r="AK58" s="170"/>
      <c r="AL58" s="170"/>
      <c r="AM58" s="170"/>
      <c r="AN58" s="170"/>
      <c r="AO58" s="171"/>
    </row>
    <row r="59" ht="15.75" customHeight="1">
      <c r="B59" s="172" t="s">
        <v>167</v>
      </c>
      <c r="C59" s="173"/>
      <c r="D59" s="174"/>
      <c r="E59" s="174"/>
      <c r="F59" s="174"/>
      <c r="G59" s="174"/>
      <c r="H59" s="175"/>
      <c r="I59" s="162"/>
      <c r="J59" s="173"/>
      <c r="K59" s="174"/>
      <c r="L59" s="174"/>
      <c r="M59" s="174"/>
      <c r="N59" s="174"/>
      <c r="O59" s="176"/>
      <c r="P59" s="175"/>
      <c r="Q59" s="162"/>
      <c r="R59" s="173"/>
      <c r="S59" s="175"/>
      <c r="T59" s="162"/>
      <c r="U59" s="177"/>
      <c r="W59" s="32"/>
      <c r="X59" s="172" t="s">
        <v>167</v>
      </c>
      <c r="Y59" s="178" t="s">
        <v>168</v>
      </c>
      <c r="Z59" s="178" t="s">
        <v>168</v>
      </c>
      <c r="AA59" s="179"/>
      <c r="AB59" s="180" t="s">
        <v>169</v>
      </c>
      <c r="AC59" s="180"/>
      <c r="AD59" s="181"/>
      <c r="AE59" s="178" t="s">
        <v>170</v>
      </c>
      <c r="AF59" s="182"/>
      <c r="AG59" s="182"/>
      <c r="AH59" s="182"/>
      <c r="AI59" s="182"/>
      <c r="AJ59" s="181"/>
      <c r="AK59" s="183"/>
      <c r="AL59" s="183"/>
      <c r="AM59" s="183"/>
      <c r="AN59" s="183"/>
      <c r="AO59" s="184"/>
    </row>
    <row r="60" ht="15.75" customHeight="1">
      <c r="B60" s="172" t="s">
        <v>171</v>
      </c>
      <c r="C60" s="173"/>
      <c r="D60" s="174"/>
      <c r="E60" s="174"/>
      <c r="F60" s="174"/>
      <c r="G60" s="174"/>
      <c r="H60" s="175"/>
      <c r="I60" s="162"/>
      <c r="J60" s="173"/>
      <c r="K60" s="174"/>
      <c r="L60" s="174"/>
      <c r="M60" s="174"/>
      <c r="N60" s="174"/>
      <c r="O60" s="176"/>
      <c r="P60" s="175"/>
      <c r="Q60" s="162"/>
      <c r="R60" s="173"/>
      <c r="S60" s="175"/>
      <c r="T60" s="162"/>
      <c r="U60" s="177"/>
      <c r="W60" s="32"/>
      <c r="X60" s="172" t="s">
        <v>171</v>
      </c>
      <c r="Y60" s="178" t="s">
        <v>162</v>
      </c>
      <c r="Z60" s="178" t="s">
        <v>168</v>
      </c>
      <c r="AA60" s="179"/>
      <c r="AB60" s="180" t="s">
        <v>166</v>
      </c>
      <c r="AC60" s="180"/>
      <c r="AD60" s="181"/>
      <c r="AE60" s="178" t="s">
        <v>172</v>
      </c>
      <c r="AF60" s="182"/>
      <c r="AG60" s="182"/>
      <c r="AH60" s="182"/>
      <c r="AI60" s="182"/>
      <c r="AJ60" s="181"/>
      <c r="AK60" s="183"/>
      <c r="AL60" s="183"/>
      <c r="AM60" s="183"/>
      <c r="AN60" s="183"/>
      <c r="AO60" s="184"/>
    </row>
    <row r="61" ht="15.75" customHeight="1">
      <c r="B61" s="172" t="s">
        <v>173</v>
      </c>
      <c r="C61" s="173"/>
      <c r="D61" s="174"/>
      <c r="E61" s="174"/>
      <c r="F61" s="174"/>
      <c r="G61" s="174"/>
      <c r="H61" s="175"/>
      <c r="I61" s="162"/>
      <c r="J61" s="173"/>
      <c r="K61" s="174"/>
      <c r="L61" s="174"/>
      <c r="M61" s="174"/>
      <c r="N61" s="174"/>
      <c r="O61" s="176"/>
      <c r="P61" s="175"/>
      <c r="Q61" s="162"/>
      <c r="R61" s="173"/>
      <c r="S61" s="175"/>
      <c r="T61" s="162"/>
      <c r="U61" s="177"/>
      <c r="W61" s="32"/>
      <c r="X61" s="172" t="s">
        <v>173</v>
      </c>
      <c r="Y61" s="178" t="s">
        <v>168</v>
      </c>
      <c r="Z61" s="178" t="s">
        <v>163</v>
      </c>
      <c r="AA61" s="179"/>
      <c r="AB61" s="180"/>
      <c r="AC61" s="180"/>
      <c r="AD61" s="181"/>
      <c r="AE61" s="178" t="s">
        <v>170</v>
      </c>
      <c r="AF61" s="182"/>
      <c r="AG61" s="182"/>
      <c r="AH61" s="182"/>
      <c r="AI61" s="182"/>
      <c r="AJ61" s="181"/>
      <c r="AK61" s="183"/>
      <c r="AL61" s="183"/>
      <c r="AM61" s="183"/>
      <c r="AN61" s="183"/>
      <c r="AO61" s="184"/>
    </row>
    <row r="62" ht="15.75" customHeight="1">
      <c r="B62" s="172" t="s">
        <v>174</v>
      </c>
      <c r="C62" s="173"/>
      <c r="D62" s="174"/>
      <c r="E62" s="174"/>
      <c r="F62" s="174"/>
      <c r="G62" s="174"/>
      <c r="H62" s="175"/>
      <c r="I62" s="162"/>
      <c r="J62" s="173"/>
      <c r="K62" s="174"/>
      <c r="L62" s="174"/>
      <c r="M62" s="174"/>
      <c r="N62" s="174"/>
      <c r="O62" s="176"/>
      <c r="P62" s="175"/>
      <c r="Q62" s="162"/>
      <c r="R62" s="173"/>
      <c r="S62" s="175"/>
      <c r="T62" s="162"/>
      <c r="U62" s="177"/>
      <c r="W62" s="32"/>
      <c r="X62" s="172" t="s">
        <v>174</v>
      </c>
      <c r="Y62" s="178"/>
      <c r="Z62" s="178"/>
      <c r="AA62" s="179"/>
      <c r="AB62" s="180"/>
      <c r="AC62" s="180"/>
      <c r="AD62" s="181"/>
      <c r="AE62" s="178" t="s">
        <v>166</v>
      </c>
      <c r="AF62" s="182"/>
      <c r="AG62" s="182"/>
      <c r="AH62" s="182"/>
      <c r="AI62" s="182"/>
      <c r="AJ62" s="181"/>
      <c r="AK62" s="183"/>
      <c r="AL62" s="183"/>
      <c r="AM62" s="183"/>
      <c r="AN62" s="183"/>
      <c r="AO62" s="184"/>
    </row>
    <row r="63" ht="15.75" customHeight="1">
      <c r="B63" s="185" t="s">
        <v>175</v>
      </c>
      <c r="C63" s="186"/>
      <c r="D63" s="187"/>
      <c r="E63" s="187"/>
      <c r="F63" s="187"/>
      <c r="G63" s="187"/>
      <c r="H63" s="188"/>
      <c r="I63" s="30"/>
      <c r="J63" s="186"/>
      <c r="K63" s="187"/>
      <c r="L63" s="187"/>
      <c r="M63" s="187"/>
      <c r="N63" s="187"/>
      <c r="O63" s="189"/>
      <c r="P63" s="188"/>
      <c r="Q63" s="30"/>
      <c r="R63" s="186"/>
      <c r="S63" s="188"/>
      <c r="T63" s="30"/>
      <c r="U63" s="190"/>
      <c r="W63" s="32"/>
      <c r="X63" s="185" t="s">
        <v>175</v>
      </c>
      <c r="Y63" s="191"/>
      <c r="Z63" s="191"/>
      <c r="AA63" s="192"/>
      <c r="AB63" s="193"/>
      <c r="AC63" s="193"/>
      <c r="AD63" s="194"/>
      <c r="AE63" s="191"/>
      <c r="AF63" s="195"/>
      <c r="AG63" s="195"/>
      <c r="AH63" s="195"/>
      <c r="AI63" s="195"/>
      <c r="AJ63" s="194"/>
      <c r="AK63" s="196"/>
      <c r="AL63" s="196"/>
      <c r="AM63" s="196"/>
      <c r="AN63" s="196"/>
      <c r="AO63" s="197"/>
    </row>
    <row r="64" ht="15.75" customHeight="1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4"/>
    </row>
    <row r="65" ht="15.75" customHeight="1">
      <c r="A65" s="7"/>
      <c r="AS65" s="8"/>
    </row>
    <row r="66" ht="15.75" customHeight="1">
      <c r="A66" s="7"/>
      <c r="AS66" s="8"/>
    </row>
    <row r="67" ht="15.75" customHeight="1">
      <c r="A67" s="7"/>
      <c r="AS67" s="8"/>
    </row>
    <row r="68" ht="15.75" customHeight="1">
      <c r="A68" s="7"/>
      <c r="AS68" s="8"/>
    </row>
    <row r="69" ht="15.75" customHeight="1">
      <c r="A69" s="7"/>
      <c r="AS69" s="8"/>
    </row>
    <row r="70" ht="15.75" customHeight="1">
      <c r="A70" s="7"/>
      <c r="AS70" s="8"/>
    </row>
    <row r="71" ht="15.75" customHeight="1">
      <c r="A71" s="7"/>
      <c r="AS71" s="8"/>
    </row>
    <row r="72" ht="15.75" customHeight="1">
      <c r="A72" s="7"/>
      <c r="AS72" s="8"/>
    </row>
    <row r="73" ht="15.75" customHeight="1">
      <c r="A73" s="7"/>
      <c r="AS73" s="8"/>
    </row>
    <row r="74" ht="15.75" customHeight="1">
      <c r="A74" s="7"/>
      <c r="AS74" s="8"/>
    </row>
    <row r="75" ht="15.75" customHeight="1">
      <c r="A75" s="7"/>
      <c r="AS75" s="8"/>
    </row>
    <row r="76" ht="15.75" customHeight="1">
      <c r="A76" s="7"/>
      <c r="AS76" s="8"/>
    </row>
    <row r="77" ht="15.75" customHeight="1">
      <c r="A77" s="7"/>
      <c r="AS77" s="8"/>
    </row>
    <row r="78" ht="15.75" customHeight="1">
      <c r="A78" s="7"/>
      <c r="AS78" s="8"/>
    </row>
    <row r="79" ht="15.75" customHeight="1">
      <c r="A79" s="7"/>
      <c r="AS79" s="8"/>
    </row>
    <row r="80" ht="15.75" customHeight="1">
      <c r="A80" s="7"/>
      <c r="AS80" s="8"/>
    </row>
    <row r="81" ht="15.75" customHeight="1">
      <c r="A81" s="7"/>
      <c r="AS81" s="8"/>
    </row>
    <row r="82" ht="15.75" customHeight="1">
      <c r="A82" s="7"/>
      <c r="AS82" s="8"/>
    </row>
    <row r="83" ht="15.75" customHeight="1">
      <c r="A83" s="7"/>
      <c r="AS83" s="8"/>
    </row>
    <row r="84" ht="15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1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8">
    <mergeCell ref="AB13:AJ13"/>
    <mergeCell ref="AK13:AO13"/>
    <mergeCell ref="AB14:AD14"/>
    <mergeCell ref="AE14:AJ14"/>
    <mergeCell ref="AK14:AL14"/>
    <mergeCell ref="AM14:AO14"/>
    <mergeCell ref="B1:W11"/>
    <mergeCell ref="X1:AS11"/>
    <mergeCell ref="B12:AO12"/>
    <mergeCell ref="C13:H13"/>
    <mergeCell ref="I13:I14"/>
    <mergeCell ref="J13:P13"/>
    <mergeCell ref="Q13:Q14"/>
    <mergeCell ref="J57:P57"/>
    <mergeCell ref="Q57:Q63"/>
    <mergeCell ref="R57:S57"/>
    <mergeCell ref="T57:T63"/>
    <mergeCell ref="X57:AD57"/>
    <mergeCell ref="AE57:AJ57"/>
    <mergeCell ref="AK57:AO57"/>
    <mergeCell ref="A64:AS84"/>
    <mergeCell ref="R13:S13"/>
    <mergeCell ref="T13:T14"/>
    <mergeCell ref="X13:X15"/>
    <mergeCell ref="Y13:Y15"/>
    <mergeCell ref="Z13:Z15"/>
    <mergeCell ref="C57:H57"/>
    <mergeCell ref="I57:I63"/>
  </mergeCells>
  <printOptions horizontalCentered="1"/>
  <pageMargins bottom="0.75" footer="0.0" header="0.0" left="0.25" right="0.25" top="0.75"/>
  <pageSetup fitToWidth="0" paperSize="8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5.5"/>
    <col customWidth="1" min="3" max="3" width="57.0"/>
    <col customWidth="1" min="4" max="26" width="12.5"/>
  </cols>
  <sheetData>
    <row r="1" ht="15.75" customHeight="1">
      <c r="A1" s="198"/>
    </row>
    <row r="2" ht="15.75" customHeight="1">
      <c r="A2" s="198"/>
      <c r="B2" s="199" t="s">
        <v>1</v>
      </c>
      <c r="H2" s="199" t="s">
        <v>2</v>
      </c>
      <c r="K2" s="199" t="s">
        <v>3</v>
      </c>
      <c r="M2" s="199"/>
      <c r="N2" s="199" t="s">
        <v>5</v>
      </c>
      <c r="O2" s="199" t="s">
        <v>176</v>
      </c>
      <c r="T2" s="199" t="s">
        <v>177</v>
      </c>
    </row>
    <row r="3" ht="15.75" customHeight="1">
      <c r="A3" s="200" t="s">
        <v>178</v>
      </c>
      <c r="B3" s="199" t="s">
        <v>179</v>
      </c>
      <c r="C3" s="199" t="s">
        <v>9</v>
      </c>
      <c r="D3" s="199" t="s">
        <v>10</v>
      </c>
      <c r="E3" s="199" t="s">
        <v>11</v>
      </c>
      <c r="F3" s="199" t="s">
        <v>14</v>
      </c>
      <c r="G3" s="199" t="s">
        <v>180</v>
      </c>
      <c r="H3" s="199" t="s">
        <v>181</v>
      </c>
      <c r="I3" s="199" t="s">
        <v>182</v>
      </c>
      <c r="J3" s="199" t="s">
        <v>183</v>
      </c>
      <c r="K3" s="199" t="s">
        <v>22</v>
      </c>
      <c r="L3" s="199" t="s">
        <v>184</v>
      </c>
      <c r="M3" s="199" t="s">
        <v>185</v>
      </c>
      <c r="N3" s="199" t="s">
        <v>43</v>
      </c>
      <c r="O3" s="201" t="s">
        <v>186</v>
      </c>
      <c r="P3" s="201" t="s">
        <v>187</v>
      </c>
      <c r="Q3" s="201" t="s">
        <v>188</v>
      </c>
      <c r="T3" s="201" t="s">
        <v>189</v>
      </c>
      <c r="U3" s="201" t="s">
        <v>190</v>
      </c>
      <c r="V3" s="201" t="s">
        <v>191</v>
      </c>
      <c r="W3" s="201" t="s">
        <v>192</v>
      </c>
      <c r="X3" s="201" t="s">
        <v>193</v>
      </c>
    </row>
    <row r="4" ht="15.75" customHeight="1">
      <c r="A4" s="198"/>
      <c r="N4" s="201" t="str">
        <f>B3</f>
        <v>Organische Stof</v>
      </c>
    </row>
    <row r="5" ht="15.75" customHeight="1">
      <c r="A5" s="200" t="s">
        <v>194</v>
      </c>
      <c r="B5" s="202" t="s">
        <v>195</v>
      </c>
      <c r="C5" s="203" t="s">
        <v>196</v>
      </c>
      <c r="N5" s="201" t="str">
        <f>C3</f>
        <v>Zand</v>
      </c>
    </row>
    <row r="6" ht="15.75" customHeight="1">
      <c r="A6" s="198"/>
      <c r="N6" s="201" t="str">
        <f>D3</f>
        <v>Lutum</v>
      </c>
    </row>
    <row r="7" ht="15.75" customHeight="1">
      <c r="A7" s="200"/>
      <c r="N7" s="201" t="str">
        <f>H3</f>
        <v>Fosfor</v>
      </c>
    </row>
    <row r="8" ht="15.75" customHeight="1">
      <c r="A8" s="198"/>
      <c r="N8" s="201" t="str">
        <f>I3</f>
        <v>Zwavel</v>
      </c>
    </row>
    <row r="9" ht="15.75" customHeight="1">
      <c r="A9" s="200" t="s">
        <v>197</v>
      </c>
      <c r="C9" s="204" t="s">
        <v>198</v>
      </c>
      <c r="N9" s="201" t="str">
        <f>J3</f>
        <v>Nitraat</v>
      </c>
    </row>
    <row r="10" ht="15.75" customHeight="1">
      <c r="A10" s="198"/>
      <c r="C10" s="204" t="s">
        <v>199</v>
      </c>
      <c r="N10" s="201" t="str">
        <f>M3</f>
        <v>Nitriet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G2"/>
    <mergeCell ref="H2:J2"/>
    <mergeCell ref="K2:L2"/>
    <mergeCell ref="O2:S2"/>
    <mergeCell ref="T2:X2"/>
    <mergeCell ref="B5:B8"/>
    <mergeCell ref="C5:C8"/>
  </mergeCells>
  <hyperlinks>
    <hyperlink r:id="rId1" ref="C9"/>
    <hyperlink r:id="rId2" ref="C10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2.5"/>
  </cols>
  <sheetData>
    <row r="1" ht="15.75" customHeight="1">
      <c r="A1" s="205" t="s">
        <v>200</v>
      </c>
      <c r="B1" s="13"/>
      <c r="C1" s="13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ht="15.75" customHeight="1">
      <c r="A2" s="15" t="s">
        <v>201</v>
      </c>
      <c r="B2" s="15" t="s">
        <v>202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ht="15.75" customHeight="1">
      <c r="A3" s="15" t="s">
        <v>203</v>
      </c>
      <c r="B3" s="15" t="s">
        <v>204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ht="15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ht="15.7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ht="15.7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ht="15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ht="15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ht="15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ht="15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13.75"/>
    <col customWidth="1" min="3" max="7" width="12.5"/>
    <col customWidth="1" min="8" max="8" width="2.0"/>
    <col customWidth="1" min="9" max="14" width="12.5"/>
    <col customWidth="1" min="15" max="15" width="2.25"/>
    <col customWidth="1" min="16" max="17" width="12.5"/>
    <col customWidth="1" min="18" max="18" width="3.5"/>
    <col customWidth="1" min="19" max="19" width="14.5"/>
    <col customWidth="1" min="20" max="20" width="3.5"/>
    <col customWidth="1" min="21" max="21" width="30.75"/>
    <col customWidth="1" min="22" max="22" width="15.25"/>
    <col customWidth="1" min="23" max="40" width="12.5"/>
  </cols>
  <sheetData>
    <row r="1" ht="15.75" customHeight="1">
      <c r="A1" s="151"/>
      <c r="B1" s="12"/>
      <c r="C1" s="13"/>
      <c r="D1" s="13"/>
      <c r="E1" s="13"/>
      <c r="F1" s="13"/>
      <c r="G1" s="14"/>
      <c r="H1" s="15"/>
      <c r="I1" s="12"/>
      <c r="J1" s="13"/>
      <c r="K1" s="13"/>
      <c r="L1" s="13"/>
      <c r="M1" s="13"/>
      <c r="N1" s="13"/>
      <c r="O1" s="13"/>
      <c r="P1" s="13"/>
      <c r="Q1" s="13"/>
      <c r="R1" s="13"/>
      <c r="S1" s="14"/>
      <c r="T1" s="151"/>
      <c r="U1" s="12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/>
      <c r="AH1" s="206"/>
      <c r="AI1" s="3"/>
      <c r="AJ1" s="3"/>
      <c r="AK1" s="4"/>
    </row>
    <row r="2" ht="15.75" customHeight="1">
      <c r="A2" s="162"/>
      <c r="B2" s="16" t="s">
        <v>1</v>
      </c>
      <c r="C2" s="17"/>
      <c r="D2" s="17"/>
      <c r="E2" s="17"/>
      <c r="F2" s="17"/>
      <c r="G2" s="18"/>
      <c r="H2" s="19"/>
      <c r="I2" s="16" t="s">
        <v>2</v>
      </c>
      <c r="J2" s="17"/>
      <c r="K2" s="17"/>
      <c r="L2" s="17"/>
      <c r="M2" s="17"/>
      <c r="N2" s="18"/>
      <c r="O2" s="19"/>
      <c r="P2" s="16" t="s">
        <v>3</v>
      </c>
      <c r="Q2" s="18"/>
      <c r="R2" s="19"/>
      <c r="S2" s="20" t="s">
        <v>4</v>
      </c>
      <c r="T2" s="162"/>
      <c r="U2" s="207" t="s">
        <v>5</v>
      </c>
      <c r="V2" s="16" t="s">
        <v>8</v>
      </c>
      <c r="W2" s="17"/>
      <c r="X2" s="17"/>
      <c r="Y2" s="17"/>
      <c r="Z2" s="208"/>
      <c r="AA2" s="209" t="s">
        <v>177</v>
      </c>
      <c r="AB2" s="17"/>
      <c r="AC2" s="17"/>
      <c r="AD2" s="17"/>
      <c r="AE2" s="17"/>
      <c r="AF2" s="17"/>
      <c r="AG2" s="18"/>
      <c r="AH2" s="7"/>
      <c r="AK2" s="8"/>
      <c r="AL2" s="28"/>
      <c r="AM2" s="28"/>
      <c r="AN2" s="28"/>
    </row>
    <row r="3" ht="51.75" customHeight="1">
      <c r="A3" s="162"/>
      <c r="B3" s="29" t="s">
        <v>9</v>
      </c>
      <c r="C3" s="29" t="s">
        <v>205</v>
      </c>
      <c r="D3" s="29" t="s">
        <v>206</v>
      </c>
      <c r="E3" s="29" t="s">
        <v>12</v>
      </c>
      <c r="F3" s="29" t="s">
        <v>13</v>
      </c>
      <c r="G3" s="29" t="s">
        <v>14</v>
      </c>
      <c r="H3" s="30"/>
      <c r="I3" s="29" t="s">
        <v>207</v>
      </c>
      <c r="J3" s="29" t="s">
        <v>208</v>
      </c>
      <c r="K3" s="29" t="s">
        <v>17</v>
      </c>
      <c r="L3" s="29" t="s">
        <v>18</v>
      </c>
      <c r="M3" s="31" t="s">
        <v>209</v>
      </c>
      <c r="N3" s="29" t="s">
        <v>182</v>
      </c>
      <c r="O3" s="30"/>
      <c r="P3" s="29" t="s">
        <v>22</v>
      </c>
      <c r="Q3" s="29" t="s">
        <v>23</v>
      </c>
      <c r="R3" s="30"/>
      <c r="S3" s="29" t="s">
        <v>24</v>
      </c>
      <c r="T3" s="162"/>
      <c r="U3" s="210"/>
      <c r="V3" s="31" t="s">
        <v>29</v>
      </c>
      <c r="W3" s="31" t="s">
        <v>210</v>
      </c>
      <c r="X3" s="31" t="s">
        <v>188</v>
      </c>
      <c r="Y3" s="31" t="s">
        <v>211</v>
      </c>
      <c r="Z3" s="48"/>
      <c r="AA3" s="47" t="s">
        <v>189</v>
      </c>
      <c r="AB3" s="31" t="s">
        <v>190</v>
      </c>
      <c r="AC3" s="31" t="s">
        <v>191</v>
      </c>
      <c r="AD3" s="31" t="s">
        <v>212</v>
      </c>
      <c r="AE3" s="31" t="s">
        <v>192</v>
      </c>
      <c r="AF3" s="31" t="s">
        <v>213</v>
      </c>
      <c r="AG3" s="31" t="s">
        <v>214</v>
      </c>
      <c r="AH3" s="7"/>
      <c r="AK3" s="8"/>
    </row>
    <row r="4" ht="18.0" customHeight="1">
      <c r="A4" s="162"/>
      <c r="B4" s="211"/>
      <c r="C4" s="3"/>
      <c r="D4" s="3"/>
      <c r="E4" s="3"/>
      <c r="F4" s="3"/>
      <c r="G4" s="4"/>
      <c r="H4" s="212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162"/>
      <c r="U4" s="213" t="s">
        <v>215</v>
      </c>
      <c r="V4" s="214"/>
      <c r="W4" s="214"/>
      <c r="X4" s="214"/>
      <c r="Y4" s="214"/>
      <c r="Z4" s="215"/>
      <c r="AA4" s="216"/>
      <c r="AB4" s="214"/>
      <c r="AC4" s="214"/>
      <c r="AD4" s="214"/>
      <c r="AE4" s="214"/>
      <c r="AF4" s="214"/>
      <c r="AG4" s="46"/>
      <c r="AH4" s="7"/>
      <c r="AK4" s="8"/>
    </row>
    <row r="5" ht="18.0" customHeight="1">
      <c r="A5" s="162"/>
      <c r="B5" s="9"/>
      <c r="C5" s="10"/>
      <c r="D5" s="10"/>
      <c r="E5" s="10"/>
      <c r="F5" s="10"/>
      <c r="G5" s="11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  <c r="T5" s="162"/>
      <c r="U5" s="213" t="s">
        <v>216</v>
      </c>
      <c r="V5" s="214"/>
      <c r="W5" s="214"/>
      <c r="X5" s="214"/>
      <c r="Y5" s="214"/>
      <c r="Z5" s="215"/>
      <c r="AA5" s="216"/>
      <c r="AB5" s="214"/>
      <c r="AC5" s="214"/>
      <c r="AD5" s="214"/>
      <c r="AE5" s="214"/>
      <c r="AF5" s="214"/>
      <c r="AG5" s="46"/>
      <c r="AH5" s="7"/>
      <c r="AK5" s="8"/>
    </row>
    <row r="6" ht="15.75" customHeight="1">
      <c r="A6" s="162"/>
      <c r="B6" s="20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151"/>
      <c r="T6" s="162"/>
      <c r="U6" s="50" t="s">
        <v>43</v>
      </c>
      <c r="V6" s="51" t="s">
        <v>44</v>
      </c>
      <c r="W6" s="51"/>
      <c r="X6" s="51"/>
      <c r="Y6" s="51"/>
      <c r="Z6" s="217"/>
      <c r="AA6" s="218"/>
      <c r="AB6" s="51"/>
      <c r="AC6" s="51"/>
      <c r="AD6" s="51"/>
      <c r="AE6" s="51"/>
      <c r="AF6" s="51"/>
      <c r="AG6" s="56"/>
      <c r="AH6" s="7"/>
      <c r="AK6" s="8"/>
    </row>
    <row r="7" ht="15.75" customHeight="1">
      <c r="A7" s="162"/>
      <c r="B7" s="7"/>
      <c r="R7" s="8"/>
      <c r="S7" s="162"/>
      <c r="T7" s="162"/>
      <c r="U7" s="57" t="str">
        <f>B3</f>
        <v>Zand</v>
      </c>
      <c r="V7" s="219" t="s">
        <v>217</v>
      </c>
      <c r="W7" s="58" t="s">
        <v>218</v>
      </c>
      <c r="X7" s="58"/>
      <c r="Y7" s="58"/>
      <c r="Z7" s="220"/>
      <c r="AA7" s="66" t="s">
        <v>219</v>
      </c>
      <c r="AB7" s="58"/>
      <c r="AC7" s="58"/>
      <c r="AD7" s="58"/>
      <c r="AE7" s="58"/>
      <c r="AF7" s="58" t="s">
        <v>220</v>
      </c>
      <c r="AG7" s="58" t="s">
        <v>220</v>
      </c>
      <c r="AH7" s="7"/>
      <c r="AK7" s="8"/>
    </row>
    <row r="8" ht="15.75" customHeight="1">
      <c r="A8" s="162"/>
      <c r="B8" s="7"/>
      <c r="R8" s="8"/>
      <c r="S8" s="162"/>
      <c r="T8" s="162"/>
      <c r="U8" s="73" t="str">
        <f>C3</f>
        <v>Klei</v>
      </c>
      <c r="V8" s="219" t="s">
        <v>221</v>
      </c>
      <c r="W8" s="221" t="s">
        <v>222</v>
      </c>
      <c r="X8" s="221"/>
      <c r="Y8" s="221"/>
      <c r="Z8" s="222"/>
      <c r="AA8" s="91" t="s">
        <v>223</v>
      </c>
      <c r="AB8" s="221"/>
      <c r="AC8" s="221"/>
      <c r="AD8" s="221"/>
      <c r="AE8" s="221"/>
      <c r="AF8" s="223" t="s">
        <v>224</v>
      </c>
      <c r="AG8" s="223" t="s">
        <v>225</v>
      </c>
      <c r="AH8" s="7"/>
      <c r="AK8" s="8"/>
    </row>
    <row r="9" ht="15.75" customHeight="1">
      <c r="A9" s="162"/>
      <c r="B9" s="7"/>
      <c r="R9" s="8"/>
      <c r="S9" s="162"/>
      <c r="T9" s="162"/>
      <c r="U9" s="73" t="str">
        <f>D3</f>
        <v>Leem / Silt</v>
      </c>
      <c r="V9" s="219" t="s">
        <v>217</v>
      </c>
      <c r="W9" s="221" t="s">
        <v>220</v>
      </c>
      <c r="X9" s="221"/>
      <c r="Y9" s="221"/>
      <c r="Z9" s="222"/>
      <c r="AA9" s="91" t="s">
        <v>220</v>
      </c>
      <c r="AB9" s="221"/>
      <c r="AC9" s="221"/>
      <c r="AD9" s="221"/>
      <c r="AE9" s="221"/>
      <c r="AF9" s="91" t="s">
        <v>220</v>
      </c>
      <c r="AG9" s="91" t="s">
        <v>220</v>
      </c>
      <c r="AH9" s="7"/>
      <c r="AK9" s="8"/>
    </row>
    <row r="10" ht="15.75" customHeight="1">
      <c r="A10" s="162"/>
      <c r="B10" s="7"/>
      <c r="R10" s="8"/>
      <c r="S10" s="162"/>
      <c r="T10" s="162"/>
      <c r="U10" s="73" t="str">
        <f>E3</f>
        <v>Organisch Stof</v>
      </c>
      <c r="V10" s="100" t="s">
        <v>226</v>
      </c>
      <c r="W10" s="221" t="s">
        <v>227</v>
      </c>
      <c r="X10" s="221"/>
      <c r="Y10" s="221"/>
      <c r="Z10" s="222"/>
      <c r="AA10" s="91" t="s">
        <v>220</v>
      </c>
      <c r="AB10" s="221"/>
      <c r="AC10" s="221"/>
      <c r="AD10" s="221"/>
      <c r="AE10" s="221"/>
      <c r="AF10" s="221" t="s">
        <v>228</v>
      </c>
      <c r="AG10" s="221" t="s">
        <v>228</v>
      </c>
      <c r="AH10" s="7"/>
      <c r="AK10" s="8"/>
    </row>
    <row r="11" ht="15.75" customHeight="1">
      <c r="A11" s="162"/>
      <c r="B11" s="7"/>
      <c r="R11" s="8"/>
      <c r="S11" s="162"/>
      <c r="T11" s="162"/>
      <c r="U11" s="73" t="str">
        <f>F3</f>
        <v>Grof</v>
      </c>
      <c r="V11" s="100" t="s">
        <v>220</v>
      </c>
      <c r="W11" s="100" t="s">
        <v>220</v>
      </c>
      <c r="X11" s="221"/>
      <c r="Y11" s="221"/>
      <c r="Z11" s="222"/>
      <c r="AA11" s="91" t="s">
        <v>220</v>
      </c>
      <c r="AB11" s="221"/>
      <c r="AC11" s="221"/>
      <c r="AD11" s="221"/>
      <c r="AE11" s="221"/>
      <c r="AF11" s="91" t="s">
        <v>220</v>
      </c>
      <c r="AG11" s="91" t="s">
        <v>220</v>
      </c>
      <c r="AH11" s="7"/>
      <c r="AK11" s="8"/>
    </row>
    <row r="12" ht="15.75" customHeight="1">
      <c r="A12" s="162"/>
      <c r="B12" s="7"/>
      <c r="R12" s="8"/>
      <c r="S12" s="162"/>
      <c r="T12" s="162"/>
      <c r="U12" s="106" t="str">
        <f>G3</f>
        <v>Bodemvreemd</v>
      </c>
      <c r="V12" s="224" t="s">
        <v>220</v>
      </c>
      <c r="W12" s="146" t="s">
        <v>220</v>
      </c>
      <c r="X12" s="146"/>
      <c r="Y12" s="146"/>
      <c r="Z12" s="147"/>
      <c r="AA12" s="107" t="s">
        <v>220</v>
      </c>
      <c r="AB12" s="146"/>
      <c r="AC12" s="146"/>
      <c r="AD12" s="146"/>
      <c r="AE12" s="146"/>
      <c r="AF12" s="146" t="s">
        <v>220</v>
      </c>
      <c r="AG12" s="148" t="s">
        <v>220</v>
      </c>
      <c r="AH12" s="7"/>
      <c r="AK12" s="8"/>
    </row>
    <row r="13" ht="15.75" customHeight="1">
      <c r="A13" s="162"/>
      <c r="B13" s="7"/>
      <c r="R13" s="8"/>
      <c r="S13" s="162"/>
      <c r="T13" s="162"/>
      <c r="U13" s="57" t="str">
        <f>I3</f>
        <v>Amonium</v>
      </c>
      <c r="V13" s="219"/>
      <c r="W13" s="58"/>
      <c r="X13" s="58"/>
      <c r="Y13" s="58"/>
      <c r="Z13" s="220"/>
      <c r="AA13" s="66"/>
      <c r="AB13" s="58"/>
      <c r="AC13" s="58"/>
      <c r="AD13" s="58"/>
      <c r="AE13" s="58"/>
      <c r="AF13" s="58"/>
      <c r="AG13" s="225"/>
      <c r="AH13" s="7"/>
      <c r="AK13" s="8"/>
    </row>
    <row r="14" ht="15.75" customHeight="1">
      <c r="A14" s="162"/>
      <c r="B14" s="7"/>
      <c r="R14" s="8"/>
      <c r="S14" s="162"/>
      <c r="T14" s="162"/>
      <c r="U14" s="73" t="str">
        <f>J3</f>
        <v>Fosfaat</v>
      </c>
      <c r="V14" s="100"/>
      <c r="W14" s="221"/>
      <c r="X14" s="221"/>
      <c r="Y14" s="221"/>
      <c r="Z14" s="222"/>
      <c r="AA14" s="91"/>
      <c r="AB14" s="221"/>
      <c r="AC14" s="221"/>
      <c r="AD14" s="221"/>
      <c r="AE14" s="221"/>
      <c r="AF14" s="221"/>
      <c r="AG14" s="223"/>
      <c r="AH14" s="7"/>
      <c r="AK14" s="8"/>
    </row>
    <row r="15" ht="15.75" customHeight="1">
      <c r="A15" s="162"/>
      <c r="B15" s="7"/>
      <c r="R15" s="8"/>
      <c r="S15" s="162"/>
      <c r="T15" s="162"/>
      <c r="U15" s="73" t="str">
        <f>K3</f>
        <v>Stikstof Totaal</v>
      </c>
      <c r="V15" s="100"/>
      <c r="W15" s="221"/>
      <c r="X15" s="221"/>
      <c r="Y15" s="221"/>
      <c r="Z15" s="222"/>
      <c r="AA15" s="91"/>
      <c r="AB15" s="221"/>
      <c r="AC15" s="221"/>
      <c r="AD15" s="221"/>
      <c r="AE15" s="221"/>
      <c r="AF15" s="221"/>
      <c r="AG15" s="223"/>
      <c r="AH15" s="7"/>
      <c r="AK15" s="8"/>
    </row>
    <row r="16" ht="15.75" customHeight="1">
      <c r="A16" s="162"/>
      <c r="B16" s="7"/>
      <c r="R16" s="8"/>
      <c r="S16" s="162"/>
      <c r="T16" s="162"/>
      <c r="U16" s="73" t="str">
        <f>L3</f>
        <v>Kalium</v>
      </c>
      <c r="V16" s="100"/>
      <c r="W16" s="221"/>
      <c r="X16" s="221"/>
      <c r="Y16" s="221"/>
      <c r="Z16" s="222"/>
      <c r="AA16" s="91"/>
      <c r="AB16" s="221"/>
      <c r="AC16" s="221"/>
      <c r="AD16" s="221"/>
      <c r="AE16" s="221"/>
      <c r="AF16" s="221"/>
      <c r="AG16" s="223"/>
      <c r="AH16" s="7"/>
      <c r="AK16" s="8"/>
    </row>
    <row r="17" ht="15.75" customHeight="1">
      <c r="A17" s="162"/>
      <c r="B17" s="7"/>
      <c r="R17" s="8"/>
      <c r="S17" s="162"/>
      <c r="T17" s="162"/>
      <c r="U17" s="73" t="str">
        <f>M3</f>
        <v>Organische koolstof Totaal </v>
      </c>
      <c r="V17" s="100"/>
      <c r="W17" s="221"/>
      <c r="X17" s="221"/>
      <c r="Y17" s="221"/>
      <c r="Z17" s="222"/>
      <c r="AA17" s="91"/>
      <c r="AB17" s="221"/>
      <c r="AC17" s="221"/>
      <c r="AD17" s="221"/>
      <c r="AE17" s="221"/>
      <c r="AF17" s="221"/>
      <c r="AG17" s="223"/>
      <c r="AH17" s="7"/>
      <c r="AK17" s="8"/>
    </row>
    <row r="18" ht="15.75" customHeight="1">
      <c r="A18" s="162"/>
      <c r="B18" s="7"/>
      <c r="R18" s="8"/>
      <c r="S18" s="162"/>
      <c r="T18" s="162"/>
      <c r="U18" s="106" t="str">
        <f>N3</f>
        <v>Zwavel</v>
      </c>
      <c r="V18" s="224"/>
      <c r="W18" s="146"/>
      <c r="X18" s="146"/>
      <c r="Y18" s="146"/>
      <c r="Z18" s="147"/>
      <c r="AA18" s="107"/>
      <c r="AB18" s="146"/>
      <c r="AC18" s="146"/>
      <c r="AD18" s="146"/>
      <c r="AE18" s="146"/>
      <c r="AF18" s="146"/>
      <c r="AG18" s="148"/>
      <c r="AH18" s="7"/>
      <c r="AK18" s="8"/>
    </row>
    <row r="19" ht="15.75" customHeight="1">
      <c r="A19" s="162"/>
      <c r="B19" s="7"/>
      <c r="R19" s="8"/>
      <c r="S19" s="162"/>
      <c r="T19" s="162"/>
      <c r="U19" s="226" t="str">
        <f>P3</f>
        <v>Chloride</v>
      </c>
      <c r="V19" s="227">
        <v>1.0E-4</v>
      </c>
      <c r="W19" s="58"/>
      <c r="X19" s="58"/>
      <c r="Y19" s="58"/>
      <c r="Z19" s="220"/>
      <c r="AA19" s="66"/>
      <c r="AB19" s="58"/>
      <c r="AC19" s="58"/>
      <c r="AD19" s="58"/>
      <c r="AE19" s="58"/>
      <c r="AF19" s="58" t="s">
        <v>229</v>
      </c>
      <c r="AG19" s="58" t="s">
        <v>229</v>
      </c>
      <c r="AH19" s="7"/>
      <c r="AK19" s="8"/>
    </row>
    <row r="20" ht="15.75" customHeight="1">
      <c r="A20" s="162"/>
      <c r="B20" s="7"/>
      <c r="R20" s="8"/>
      <c r="S20" s="162"/>
      <c r="T20" s="162"/>
      <c r="U20" s="106" t="str">
        <f>Q3</f>
        <v>Aluminium</v>
      </c>
      <c r="V20" s="224"/>
      <c r="W20" s="146"/>
      <c r="X20" s="146"/>
      <c r="Y20" s="146"/>
      <c r="Z20" s="147"/>
      <c r="AA20" s="107"/>
      <c r="AB20" s="146"/>
      <c r="AC20" s="146"/>
      <c r="AD20" s="146"/>
      <c r="AE20" s="146"/>
      <c r="AF20" s="146" t="s">
        <v>230</v>
      </c>
      <c r="AG20" s="148" t="s">
        <v>230</v>
      </c>
      <c r="AH20" s="7"/>
      <c r="AK20" s="8"/>
    </row>
    <row r="21" ht="15.75" customHeight="1">
      <c r="A21" s="162"/>
      <c r="B21" s="7"/>
      <c r="R21" s="8"/>
      <c r="S21" s="162"/>
      <c r="T21" s="162"/>
      <c r="U21" s="226" t="str">
        <f>S3</f>
        <v>Droge Stof</v>
      </c>
      <c r="V21" s="219"/>
      <c r="W21" s="58"/>
      <c r="X21" s="58"/>
      <c r="Y21" s="58"/>
      <c r="Z21" s="220"/>
      <c r="AA21" s="66"/>
      <c r="AB21" s="58"/>
      <c r="AC21" s="58"/>
      <c r="AD21" s="58"/>
      <c r="AE21" s="58"/>
      <c r="AF21" s="58"/>
      <c r="AG21" s="225"/>
      <c r="AH21" s="7"/>
      <c r="AK21" s="8"/>
    </row>
    <row r="22" ht="15.75" customHeight="1">
      <c r="A22" s="30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  <c r="S22" s="30"/>
      <c r="T22" s="162"/>
      <c r="U22" s="106"/>
      <c r="V22" s="224"/>
      <c r="W22" s="146"/>
      <c r="X22" s="146"/>
      <c r="Y22" s="146"/>
      <c r="Z22" s="147"/>
      <c r="AA22" s="107"/>
      <c r="AB22" s="146"/>
      <c r="AC22" s="146"/>
      <c r="AD22" s="146"/>
      <c r="AE22" s="146"/>
      <c r="AF22" s="146"/>
      <c r="AG22" s="148"/>
      <c r="AH22" s="7"/>
      <c r="AK22" s="8"/>
    </row>
    <row r="23" ht="15.75" customHeight="1">
      <c r="A23" s="149" t="s">
        <v>159</v>
      </c>
      <c r="B23" s="150"/>
      <c r="C23" s="17"/>
      <c r="D23" s="17"/>
      <c r="E23" s="17"/>
      <c r="F23" s="17"/>
      <c r="G23" s="18"/>
      <c r="H23" s="151"/>
      <c r="I23" s="150"/>
      <c r="J23" s="17"/>
      <c r="K23" s="17"/>
      <c r="L23" s="17"/>
      <c r="M23" s="17"/>
      <c r="N23" s="18"/>
      <c r="O23" s="151"/>
      <c r="P23" s="150"/>
      <c r="Q23" s="18"/>
      <c r="R23" s="151"/>
      <c r="S23" s="20"/>
      <c r="T23" s="162"/>
      <c r="U23" s="228"/>
      <c r="V23" s="13"/>
      <c r="W23" s="13"/>
      <c r="X23" s="13"/>
      <c r="Y23" s="13"/>
      <c r="Z23" s="41"/>
      <c r="AA23" s="228"/>
      <c r="AB23" s="13"/>
      <c r="AC23" s="13"/>
      <c r="AD23" s="13"/>
      <c r="AE23" s="13"/>
      <c r="AF23" s="13"/>
      <c r="AG23" s="14"/>
      <c r="AH23" s="7"/>
      <c r="AK23" s="8"/>
    </row>
    <row r="24" ht="15.75" customHeight="1">
      <c r="A24" s="158" t="s">
        <v>161</v>
      </c>
      <c r="B24" s="159">
        <v>50.0</v>
      </c>
      <c r="C24" s="160">
        <v>10.0</v>
      </c>
      <c r="D24" s="160">
        <v>2.0</v>
      </c>
      <c r="E24" s="160">
        <v>3.0</v>
      </c>
      <c r="F24" s="160">
        <v>3.0</v>
      </c>
      <c r="G24" s="161">
        <v>1.0</v>
      </c>
      <c r="H24" s="162"/>
      <c r="I24" s="159"/>
      <c r="J24" s="160"/>
      <c r="K24" s="160"/>
      <c r="L24" s="160"/>
      <c r="M24" s="160"/>
      <c r="N24" s="161"/>
      <c r="O24" s="162"/>
      <c r="P24" s="159"/>
      <c r="Q24" s="161"/>
      <c r="R24" s="162"/>
      <c r="S24" s="164"/>
      <c r="T24" s="162"/>
      <c r="U24" s="158" t="s">
        <v>161</v>
      </c>
      <c r="V24" s="167" t="s">
        <v>165</v>
      </c>
      <c r="W24" s="167" t="s">
        <v>165</v>
      </c>
      <c r="X24" s="167" t="s">
        <v>165</v>
      </c>
      <c r="Y24" s="167" t="s">
        <v>165</v>
      </c>
      <c r="Z24" s="229" t="s">
        <v>166</v>
      </c>
      <c r="AA24" s="230"/>
      <c r="AB24" s="170"/>
      <c r="AC24" s="170"/>
      <c r="AD24" s="170"/>
      <c r="AE24" s="170"/>
      <c r="AF24" s="170"/>
      <c r="AG24" s="170"/>
      <c r="AH24" s="7"/>
      <c r="AK24" s="8"/>
    </row>
    <row r="25" ht="15.75" customHeight="1">
      <c r="A25" s="172" t="s">
        <v>167</v>
      </c>
      <c r="B25" s="173"/>
      <c r="C25" s="174"/>
      <c r="D25" s="174"/>
      <c r="E25" s="174"/>
      <c r="F25" s="174"/>
      <c r="G25" s="175"/>
      <c r="H25" s="162"/>
      <c r="I25" s="173"/>
      <c r="J25" s="174"/>
      <c r="K25" s="174"/>
      <c r="L25" s="174"/>
      <c r="M25" s="174"/>
      <c r="N25" s="175"/>
      <c r="O25" s="162"/>
      <c r="P25" s="173"/>
      <c r="Q25" s="175"/>
      <c r="R25" s="162"/>
      <c r="S25" s="177"/>
      <c r="T25" s="162"/>
      <c r="U25" s="172" t="s">
        <v>167</v>
      </c>
      <c r="V25" s="180"/>
      <c r="W25" s="180"/>
      <c r="X25" s="180"/>
      <c r="Y25" s="180"/>
      <c r="Z25" s="231"/>
      <c r="AA25" s="232"/>
      <c r="AB25" s="183"/>
      <c r="AC25" s="183"/>
      <c r="AD25" s="183"/>
      <c r="AE25" s="183"/>
      <c r="AF25" s="183"/>
      <c r="AG25" s="183"/>
      <c r="AH25" s="7"/>
      <c r="AK25" s="8"/>
    </row>
    <row r="26" ht="15.75" customHeight="1">
      <c r="A26" s="172" t="s">
        <v>171</v>
      </c>
      <c r="B26" s="173"/>
      <c r="C26" s="174"/>
      <c r="D26" s="174"/>
      <c r="E26" s="174"/>
      <c r="F26" s="174"/>
      <c r="G26" s="175"/>
      <c r="H26" s="162"/>
      <c r="I26" s="173"/>
      <c r="J26" s="174"/>
      <c r="K26" s="174"/>
      <c r="L26" s="174"/>
      <c r="M26" s="174"/>
      <c r="N26" s="175"/>
      <c r="O26" s="162"/>
      <c r="P26" s="173"/>
      <c r="Q26" s="175"/>
      <c r="R26" s="162"/>
      <c r="S26" s="177"/>
      <c r="T26" s="162"/>
      <c r="U26" s="172" t="s">
        <v>171</v>
      </c>
      <c r="V26" s="180"/>
      <c r="W26" s="180"/>
      <c r="X26" s="180"/>
      <c r="Y26" s="180"/>
      <c r="Z26" s="231"/>
      <c r="AA26" s="232"/>
      <c r="AB26" s="183"/>
      <c r="AC26" s="183"/>
      <c r="AD26" s="183"/>
      <c r="AE26" s="183"/>
      <c r="AF26" s="183"/>
      <c r="AG26" s="183"/>
      <c r="AH26" s="7"/>
      <c r="AK26" s="8"/>
    </row>
    <row r="27" ht="15.75" customHeight="1">
      <c r="A27" s="172" t="s">
        <v>173</v>
      </c>
      <c r="B27" s="173"/>
      <c r="C27" s="174"/>
      <c r="D27" s="174"/>
      <c r="E27" s="174"/>
      <c r="F27" s="174"/>
      <c r="G27" s="175"/>
      <c r="H27" s="162"/>
      <c r="I27" s="173"/>
      <c r="J27" s="174"/>
      <c r="K27" s="174"/>
      <c r="L27" s="174"/>
      <c r="M27" s="174"/>
      <c r="N27" s="175"/>
      <c r="O27" s="162"/>
      <c r="P27" s="173"/>
      <c r="Q27" s="175"/>
      <c r="R27" s="162"/>
      <c r="S27" s="177"/>
      <c r="T27" s="162"/>
      <c r="U27" s="172" t="s">
        <v>173</v>
      </c>
      <c r="V27" s="180"/>
      <c r="W27" s="180"/>
      <c r="X27" s="180"/>
      <c r="Y27" s="180"/>
      <c r="Z27" s="231"/>
      <c r="AA27" s="232"/>
      <c r="AB27" s="183"/>
      <c r="AC27" s="183"/>
      <c r="AD27" s="183"/>
      <c r="AE27" s="183"/>
      <c r="AF27" s="183"/>
      <c r="AG27" s="183"/>
      <c r="AH27" s="7"/>
      <c r="AK27" s="8"/>
    </row>
    <row r="28" ht="15.75" customHeight="1">
      <c r="A28" s="172" t="s">
        <v>174</v>
      </c>
      <c r="B28" s="173"/>
      <c r="C28" s="174"/>
      <c r="D28" s="174"/>
      <c r="E28" s="174"/>
      <c r="F28" s="174"/>
      <c r="G28" s="175"/>
      <c r="H28" s="162"/>
      <c r="I28" s="173"/>
      <c r="J28" s="174"/>
      <c r="K28" s="174"/>
      <c r="L28" s="174"/>
      <c r="M28" s="174"/>
      <c r="N28" s="175"/>
      <c r="O28" s="162"/>
      <c r="P28" s="173"/>
      <c r="Q28" s="175"/>
      <c r="R28" s="162"/>
      <c r="S28" s="177"/>
      <c r="T28" s="162"/>
      <c r="U28" s="172" t="s">
        <v>174</v>
      </c>
      <c r="V28" s="180"/>
      <c r="W28" s="180"/>
      <c r="X28" s="180"/>
      <c r="Y28" s="180"/>
      <c r="Z28" s="231"/>
      <c r="AA28" s="232"/>
      <c r="AB28" s="183"/>
      <c r="AC28" s="183"/>
      <c r="AD28" s="183"/>
      <c r="AE28" s="183"/>
      <c r="AF28" s="183"/>
      <c r="AG28" s="183"/>
      <c r="AH28" s="7"/>
      <c r="AK28" s="8"/>
    </row>
    <row r="29" ht="15.75" customHeight="1">
      <c r="A29" s="185" t="s">
        <v>175</v>
      </c>
      <c r="B29" s="186"/>
      <c r="C29" s="187"/>
      <c r="D29" s="187"/>
      <c r="E29" s="187"/>
      <c r="F29" s="187"/>
      <c r="G29" s="188"/>
      <c r="H29" s="30"/>
      <c r="I29" s="186"/>
      <c r="J29" s="187"/>
      <c r="K29" s="187"/>
      <c r="L29" s="187"/>
      <c r="M29" s="187"/>
      <c r="N29" s="188"/>
      <c r="O29" s="30"/>
      <c r="P29" s="186"/>
      <c r="Q29" s="188"/>
      <c r="R29" s="30"/>
      <c r="S29" s="190"/>
      <c r="T29" s="30"/>
      <c r="U29" s="185" t="s">
        <v>175</v>
      </c>
      <c r="V29" s="193"/>
      <c r="W29" s="193"/>
      <c r="X29" s="193"/>
      <c r="Y29" s="193"/>
      <c r="Z29" s="233"/>
      <c r="AA29" s="234"/>
      <c r="AB29" s="196"/>
      <c r="AC29" s="196"/>
      <c r="AD29" s="196"/>
      <c r="AE29" s="196"/>
      <c r="AF29" s="196"/>
      <c r="AG29" s="196"/>
      <c r="AH29" s="9"/>
      <c r="AI29" s="10"/>
      <c r="AJ29" s="10"/>
      <c r="AK29" s="11"/>
    </row>
    <row r="30" ht="15.75" customHeight="1">
      <c r="A30" s="206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4"/>
    </row>
    <row r="31" ht="15.75" customHeight="1">
      <c r="A31" s="7"/>
      <c r="AK31" s="8"/>
    </row>
    <row r="32" ht="15.75" customHeight="1">
      <c r="A32" s="7"/>
      <c r="AK32" s="8"/>
    </row>
    <row r="33" ht="15.75" customHeight="1">
      <c r="A33" s="7"/>
      <c r="AK33" s="8"/>
    </row>
    <row r="34" ht="15.75" customHeight="1">
      <c r="A34" s="7"/>
      <c r="AK34" s="8"/>
    </row>
    <row r="35" ht="15.75" customHeight="1">
      <c r="A35" s="7"/>
      <c r="AK35" s="8"/>
    </row>
    <row r="36" ht="15.75" customHeight="1">
      <c r="A36" s="7"/>
      <c r="AK36" s="8"/>
    </row>
    <row r="37" ht="15.75" customHeight="1">
      <c r="A37" s="7"/>
      <c r="AK37" s="8"/>
    </row>
    <row r="38" ht="15.75" customHeight="1">
      <c r="A38" s="7"/>
      <c r="AK38" s="8"/>
    </row>
    <row r="39" ht="15.75" customHeight="1">
      <c r="A39" s="7"/>
      <c r="AK39" s="8"/>
    </row>
    <row r="40" ht="15.75" customHeight="1">
      <c r="A40" s="7"/>
      <c r="AK40" s="8"/>
    </row>
    <row r="41" ht="15.75" customHeight="1">
      <c r="A41" s="7"/>
      <c r="AK41" s="8"/>
    </row>
    <row r="42" ht="15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1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6:R22"/>
    <mergeCell ref="S6:S22"/>
    <mergeCell ref="U23:Z23"/>
    <mergeCell ref="AA23:AG23"/>
    <mergeCell ref="A1:A22"/>
    <mergeCell ref="B1:G1"/>
    <mergeCell ref="I1:S1"/>
    <mergeCell ref="T1:T29"/>
    <mergeCell ref="AH1:AK29"/>
    <mergeCell ref="R2:R3"/>
    <mergeCell ref="B23:G23"/>
    <mergeCell ref="A30:AK42"/>
    <mergeCell ref="B2:G2"/>
    <mergeCell ref="I2:N2"/>
    <mergeCell ref="O2:O3"/>
    <mergeCell ref="P2:Q2"/>
    <mergeCell ref="U1:AG1"/>
    <mergeCell ref="V2:Z2"/>
    <mergeCell ref="AA2:AG2"/>
    <mergeCell ref="B4:G5"/>
    <mergeCell ref="H4:S5"/>
    <mergeCell ref="H2:H3"/>
    <mergeCell ref="H23:H29"/>
    <mergeCell ref="I23:N23"/>
    <mergeCell ref="O23:O29"/>
    <mergeCell ref="P23:Q23"/>
    <mergeCell ref="R23:R2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12.5"/>
    <col customWidth="1" min="3" max="3" width="20.5"/>
    <col customWidth="1" min="4" max="26" width="12.5"/>
  </cols>
  <sheetData>
    <row r="1" ht="15.75" customHeight="1">
      <c r="A1" s="235" t="s">
        <v>231</v>
      </c>
      <c r="C1" s="235" t="s">
        <v>232</v>
      </c>
    </row>
    <row r="2" ht="15.75" customHeight="1">
      <c r="A2" s="201" t="s">
        <v>233</v>
      </c>
      <c r="C2" s="235" t="s">
        <v>234</v>
      </c>
    </row>
    <row r="3" ht="15.75" customHeight="1">
      <c r="A3" s="201" t="s">
        <v>235</v>
      </c>
      <c r="C3" s="201" t="s">
        <v>236</v>
      </c>
    </row>
    <row r="4" ht="15.75" customHeight="1">
      <c r="A4" s="201" t="s">
        <v>237</v>
      </c>
      <c r="C4" s="201" t="s">
        <v>238</v>
      </c>
    </row>
    <row r="5" ht="15.75" customHeight="1">
      <c r="A5" s="201" t="s">
        <v>239</v>
      </c>
      <c r="C5" s="201" t="s">
        <v>240</v>
      </c>
    </row>
    <row r="6" ht="15.75" customHeight="1">
      <c r="A6" s="201" t="s">
        <v>241</v>
      </c>
    </row>
    <row r="7" ht="15.75" customHeight="1">
      <c r="A7" s="201" t="s">
        <v>242</v>
      </c>
      <c r="C7" s="201" t="s">
        <v>243</v>
      </c>
    </row>
    <row r="8" ht="15.75" customHeight="1">
      <c r="A8" s="201" t="s">
        <v>244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2025-04-17T13:30:12Z</dcterms:created>
</cp:coreProperties>
</file>