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 LIU\Desktop\adv economitrics coursework\"/>
    </mc:Choice>
  </mc:AlternateContent>
  <xr:revisionPtr revIDLastSave="0" documentId="13_ncr:1_{1249B630-9CC2-48E4-B05D-69A86B29E584}" xr6:coauthVersionLast="45" xr6:coauthVersionMax="45" xr10:uidLastSave="{00000000-0000-0000-0000-000000000000}"/>
  <bookViews>
    <workbookView xWindow="-110" yWindow="10690" windowWidth="19420" windowHeight="11020" xr2:uid="{9BF5D81A-6E95-4652-ADEA-F450CAEACD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R9" i="1" l="1"/>
  <c r="R7" i="1"/>
  <c r="G30" i="1"/>
  <c r="G27" i="1"/>
  <c r="O9" i="1"/>
  <c r="O7" i="1"/>
  <c r="G28" i="1" l="1"/>
  <c r="G25" i="1"/>
  <c r="G24" i="1"/>
  <c r="G23" i="1"/>
  <c r="H12" i="1"/>
  <c r="G12" i="1"/>
  <c r="G20" i="1" l="1"/>
</calcChain>
</file>

<file path=xl/sharedStrings.xml><?xml version="1.0" encoding="utf-8"?>
<sst xmlns="http://schemas.openxmlformats.org/spreadsheetml/2006/main" count="37" uniqueCount="30">
  <si>
    <t>30/10/2019 - 19/02/2020</t>
  </si>
  <si>
    <t>duration</t>
  </si>
  <si>
    <t>target</t>
  </si>
  <si>
    <t>MA</t>
  </si>
  <si>
    <t>Dyt=</t>
  </si>
  <si>
    <t>εt-3</t>
  </si>
  <si>
    <t xml:space="preserve"> +εt</t>
  </si>
  <si>
    <t>AR</t>
  </si>
  <si>
    <t>DYt-3</t>
  </si>
  <si>
    <t>DYt-3=</t>
  </si>
  <si>
    <t>DYt+1|t=</t>
  </si>
  <si>
    <t>μ=</t>
  </si>
  <si>
    <t>α=</t>
  </si>
  <si>
    <r>
      <t xml:space="preserve"> -</t>
    </r>
    <r>
      <rPr>
        <b/>
        <sz val="11"/>
        <color theme="1"/>
        <rFont val="Calibri"/>
        <family val="2"/>
      </rPr>
      <t>α=</t>
    </r>
  </si>
  <si>
    <r>
      <t xml:space="preserve"> -</t>
    </r>
    <r>
      <rPr>
        <b/>
        <sz val="11"/>
        <color theme="1"/>
        <rFont val="Calibri"/>
        <family val="2"/>
      </rPr>
      <t>α^3=</t>
    </r>
  </si>
  <si>
    <t>α*(-α^3)=</t>
  </si>
  <si>
    <t>t</t>
  </si>
  <si>
    <t>t-1</t>
  </si>
  <si>
    <t>t-2</t>
  </si>
  <si>
    <t>t-3</t>
  </si>
  <si>
    <t>t+1</t>
  </si>
  <si>
    <t>DY</t>
  </si>
  <si>
    <t>Y</t>
  </si>
  <si>
    <t>DYt-2=</t>
  </si>
  <si>
    <t>Yt=</t>
  </si>
  <si>
    <t>PEt+1=</t>
  </si>
  <si>
    <t>E(DYt+1)=</t>
  </si>
  <si>
    <t>Actual date</t>
  </si>
  <si>
    <t>t in workfile</t>
  </si>
  <si>
    <t>P/E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</si>
</sst>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0" xfId="0" applyFont="1" applyBorder="1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1" fillId="0" borderId="7" xfId="0" applyFont="1" applyBorder="1"/>
    <xf numFmtId="0" fontId="1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85725</xdr:rowOff>
    </xdr:from>
    <xdr:to>
      <xdr:col>5</xdr:col>
      <xdr:colOff>600075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75D065-4868-4533-937D-98F7B8BF2C4D}"/>
            </a:ext>
          </a:extLst>
        </xdr:cNvPr>
        <xdr:cNvSpPr txBox="1"/>
      </xdr:nvSpPr>
      <xdr:spPr>
        <a:xfrm>
          <a:off x="2590800" y="466725"/>
          <a:ext cx="12668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dy = logy – logy</a:t>
          </a:r>
          <a:r>
            <a:rPr lang="en-GB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y</a:t>
          </a:r>
          <a:r>
            <a:rPr lang="en-GB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GB" sz="1100"/>
        </a:p>
      </xdr:txBody>
    </xdr:sp>
    <xdr:clientData/>
  </xdr:twoCellAnchor>
  <xdr:oneCellAnchor>
    <xdr:from>
      <xdr:col>13</xdr:col>
      <xdr:colOff>209550</xdr:colOff>
      <xdr:row>17</xdr:row>
      <xdr:rowOff>123825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8963148-214D-44C1-B071-93080DF3B24D}"/>
            </a:ext>
          </a:extLst>
        </xdr:cNvPr>
        <xdr:cNvSpPr txBox="1"/>
      </xdr:nvSpPr>
      <xdr:spPr>
        <a:xfrm>
          <a:off x="8458200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7</xdr:col>
      <xdr:colOff>466351</xdr:colOff>
      <xdr:row>22</xdr:row>
      <xdr:rowOff>1</xdr:rowOff>
    </xdr:from>
    <xdr:to>
      <xdr:col>18</xdr:col>
      <xdr:colOff>481948</xdr:colOff>
      <xdr:row>32</xdr:row>
      <xdr:rowOff>77881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AD7D4C8-2A9A-43D6-81D4-F0D634CE6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4292" y="4295589"/>
          <a:ext cx="6993127" cy="2027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156882</xdr:colOff>
      <xdr:row>18</xdr:row>
      <xdr:rowOff>179294</xdr:rowOff>
    </xdr:from>
    <xdr:to>
      <xdr:col>8</xdr:col>
      <xdr:colOff>444126</xdr:colOff>
      <xdr:row>20</xdr:row>
      <xdr:rowOff>164913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F361B6A-9F33-455E-B97F-AA2272969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823" y="3683000"/>
          <a:ext cx="1138891" cy="38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112059</xdr:colOff>
      <xdr:row>28</xdr:row>
      <xdr:rowOff>186765</xdr:rowOff>
    </xdr:from>
    <xdr:to>
      <xdr:col>8</xdr:col>
      <xdr:colOff>323103</xdr:colOff>
      <xdr:row>30</xdr:row>
      <xdr:rowOff>157630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5FD840E-220E-46BC-A3DF-F2F382FFA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5647765"/>
          <a:ext cx="1062691" cy="366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8A24-41CF-45B4-8777-3673AAADE11F}">
  <dimension ref="A1:R77"/>
  <sheetViews>
    <sheetView tabSelected="1" topLeftCell="A54" zoomScale="85" zoomScaleNormal="85" workbookViewId="0">
      <selection sqref="A1:C77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9.28515625" bestFit="1" customWidth="1"/>
    <col min="5" max="5" width="10.7109375" bestFit="1" customWidth="1"/>
    <col min="6" max="6" width="12.28515625" customWidth="1"/>
    <col min="7" max="7" width="12" bestFit="1" customWidth="1"/>
    <col min="8" max="8" width="12.7109375" bestFit="1" customWidth="1"/>
    <col min="12" max="12" width="11.5703125" bestFit="1" customWidth="1"/>
    <col min="14" max="14" width="8.85546875" bestFit="1" customWidth="1"/>
    <col min="15" max="15" width="9.85546875" customWidth="1"/>
    <col min="16" max="16" width="8.85546875" customWidth="1"/>
    <col min="17" max="17" width="10.140625" customWidth="1"/>
    <col min="18" max="18" width="9.140625" customWidth="1"/>
  </cols>
  <sheetData>
    <row r="1" spans="1:18" x14ac:dyDescent="0.25">
      <c r="A1" t="s">
        <v>27</v>
      </c>
      <c r="B1" t="s">
        <v>28</v>
      </c>
      <c r="C1" t="s">
        <v>29</v>
      </c>
      <c r="E1" s="2" t="s">
        <v>2</v>
      </c>
      <c r="F1" s="1">
        <v>43881</v>
      </c>
      <c r="G1">
        <v>22.336400000000001</v>
      </c>
      <c r="N1" t="s">
        <v>22</v>
      </c>
      <c r="O1" t="s">
        <v>21</v>
      </c>
    </row>
    <row r="2" spans="1:18" x14ac:dyDescent="0.25">
      <c r="A2" s="1">
        <v>43768</v>
      </c>
      <c r="B2">
        <v>2001</v>
      </c>
      <c r="C2">
        <v>20.2057</v>
      </c>
      <c r="L2" s="1">
        <v>43874</v>
      </c>
      <c r="M2">
        <v>2073</v>
      </c>
      <c r="N2">
        <v>22.288</v>
      </c>
      <c r="O2">
        <v>-1.63183366406682E-3</v>
      </c>
      <c r="Q2" s="2" t="s">
        <v>19</v>
      </c>
    </row>
    <row r="3" spans="1:18" x14ac:dyDescent="0.25">
      <c r="A3" s="1">
        <v>43769</v>
      </c>
      <c r="B3">
        <v>2002</v>
      </c>
      <c r="C3">
        <v>20.1494</v>
      </c>
      <c r="L3" s="1">
        <v>43875</v>
      </c>
      <c r="M3">
        <v>2074</v>
      </c>
      <c r="N3">
        <v>22.3291</v>
      </c>
      <c r="O3">
        <v>1.8423434793039999E-3</v>
      </c>
      <c r="P3" t="s">
        <v>19</v>
      </c>
      <c r="Q3" s="2" t="s">
        <v>18</v>
      </c>
    </row>
    <row r="4" spans="1:18" x14ac:dyDescent="0.25">
      <c r="A4" s="1">
        <v>43770</v>
      </c>
      <c r="B4">
        <v>2003</v>
      </c>
      <c r="C4">
        <v>20.339099999999998</v>
      </c>
      <c r="L4" s="1">
        <v>43879</v>
      </c>
      <c r="M4">
        <v>2075</v>
      </c>
      <c r="N4">
        <v>22.265899999999998</v>
      </c>
      <c r="O4">
        <v>-2.83440037275362E-3</v>
      </c>
      <c r="P4" t="s">
        <v>18</v>
      </c>
      <c r="Q4" s="2" t="s">
        <v>17</v>
      </c>
    </row>
    <row r="5" spans="1:18" x14ac:dyDescent="0.25">
      <c r="A5" s="1">
        <v>43773</v>
      </c>
      <c r="B5">
        <v>2004</v>
      </c>
      <c r="C5">
        <v>20.422899999999998</v>
      </c>
      <c r="L5" s="1">
        <v>43880</v>
      </c>
      <c r="M5">
        <v>2076</v>
      </c>
      <c r="N5">
        <v>22.370699999999999</v>
      </c>
      <c r="O5">
        <v>4.6957067772628296E-3</v>
      </c>
      <c r="P5" t="s">
        <v>17</v>
      </c>
      <c r="Q5" s="2" t="s">
        <v>16</v>
      </c>
    </row>
    <row r="6" spans="1:18" x14ac:dyDescent="0.25">
      <c r="A6" s="1">
        <v>43774</v>
      </c>
      <c r="B6">
        <v>2005</v>
      </c>
      <c r="C6">
        <v>20.398700000000002</v>
      </c>
      <c r="P6" t="s">
        <v>16</v>
      </c>
      <c r="Q6" s="2" t="s">
        <v>20</v>
      </c>
    </row>
    <row r="7" spans="1:18" x14ac:dyDescent="0.25">
      <c r="A7" s="1">
        <v>43775</v>
      </c>
      <c r="B7">
        <v>2006</v>
      </c>
      <c r="C7">
        <v>20.412800000000001</v>
      </c>
      <c r="E7" s="2" t="s">
        <v>1</v>
      </c>
      <c r="F7" s="1" t="s">
        <v>0</v>
      </c>
      <c r="O7">
        <f>ABS(P7-P8)</f>
        <v>8.1331362350244518E-2</v>
      </c>
      <c r="P7">
        <v>22.417731362350246</v>
      </c>
      <c r="Q7">
        <v>22.417731362350246</v>
      </c>
      <c r="R7">
        <f>ABS(Q7-Q8)</f>
        <v>8.1331362350244518E-2</v>
      </c>
    </row>
    <row r="8" spans="1:18" ht="15.75" thickBot="1" x14ac:dyDescent="0.3">
      <c r="A8" s="1">
        <v>43776</v>
      </c>
      <c r="B8">
        <v>2007</v>
      </c>
      <c r="C8">
        <v>20.468599999999999</v>
      </c>
      <c r="P8">
        <v>22.336400000000001</v>
      </c>
      <c r="Q8">
        <v>22.336400000000001</v>
      </c>
    </row>
    <row r="9" spans="1:18" x14ac:dyDescent="0.25">
      <c r="A9" s="1">
        <v>43777</v>
      </c>
      <c r="B9">
        <v>2008</v>
      </c>
      <c r="C9">
        <v>20.521000000000001</v>
      </c>
      <c r="E9" s="14"/>
      <c r="F9" s="3"/>
      <c r="G9" s="15" t="s">
        <v>11</v>
      </c>
      <c r="H9" s="15" t="s">
        <v>12</v>
      </c>
      <c r="I9" s="3"/>
      <c r="J9" s="16"/>
      <c r="O9">
        <f>ABS(P8-P9)</f>
        <v>6.3086320000000029E-2</v>
      </c>
      <c r="P9">
        <v>22.399486320000001</v>
      </c>
      <c r="Q9">
        <v>22.401839340493606</v>
      </c>
      <c r="R9">
        <f>ABS(Q9-Q8)</f>
        <v>6.5439340493604448E-2</v>
      </c>
    </row>
    <row r="10" spans="1:18" x14ac:dyDescent="0.25">
      <c r="A10" s="1">
        <v>43780</v>
      </c>
      <c r="B10">
        <v>2009</v>
      </c>
      <c r="C10">
        <v>20.480699999999999</v>
      </c>
      <c r="E10" s="7" t="s">
        <v>3</v>
      </c>
      <c r="F10" s="5" t="s">
        <v>4</v>
      </c>
      <c r="G10" s="5">
        <v>1.30228819444851E-3</v>
      </c>
      <c r="H10" s="5">
        <v>-0.41699250158300799</v>
      </c>
      <c r="I10" s="13" t="s">
        <v>5</v>
      </c>
      <c r="J10" s="8" t="s">
        <v>6</v>
      </c>
    </row>
    <row r="11" spans="1:18" x14ac:dyDescent="0.25">
      <c r="A11" s="1">
        <v>43781</v>
      </c>
      <c r="B11">
        <v>2010</v>
      </c>
      <c r="C11">
        <v>20.512799999999999</v>
      </c>
      <c r="E11" s="4"/>
      <c r="F11" s="5"/>
      <c r="G11" s="5"/>
      <c r="H11" s="5"/>
      <c r="I11" s="5"/>
      <c r="J11" s="6"/>
    </row>
    <row r="12" spans="1:18" x14ac:dyDescent="0.25">
      <c r="A12" s="1">
        <v>43782</v>
      </c>
      <c r="B12">
        <v>2011</v>
      </c>
      <c r="C12">
        <v>20.527999999999999</v>
      </c>
      <c r="E12" s="7" t="s">
        <v>7</v>
      </c>
      <c r="F12" s="5" t="s">
        <v>4</v>
      </c>
      <c r="G12" s="5">
        <f>G10/(1+H10)</f>
        <v>2.2337417580126175E-3</v>
      </c>
      <c r="H12" s="5">
        <f>H10^3</f>
        <v>-7.2507801393641658E-2</v>
      </c>
      <c r="I12" s="5" t="s">
        <v>8</v>
      </c>
      <c r="J12" s="8" t="s">
        <v>6</v>
      </c>
    </row>
    <row r="13" spans="1:18" x14ac:dyDescent="0.25">
      <c r="A13" s="1">
        <v>43783</v>
      </c>
      <c r="B13">
        <v>2012</v>
      </c>
      <c r="C13">
        <v>20.544799999999999</v>
      </c>
      <c r="E13" s="4"/>
      <c r="F13" s="5"/>
      <c r="G13" s="5"/>
      <c r="H13" s="5"/>
      <c r="I13" s="5"/>
      <c r="J13" s="6"/>
    </row>
    <row r="14" spans="1:18" x14ac:dyDescent="0.25">
      <c r="A14" s="1">
        <v>43784</v>
      </c>
      <c r="B14">
        <v>2013</v>
      </c>
      <c r="C14">
        <v>20.703499999999998</v>
      </c>
      <c r="E14" s="4" t="s">
        <v>9</v>
      </c>
      <c r="F14">
        <v>-1.63183366406682E-3</v>
      </c>
      <c r="G14" s="5"/>
      <c r="H14" s="4" t="s">
        <v>23</v>
      </c>
      <c r="I14">
        <v>1.8423434793039999E-3</v>
      </c>
      <c r="J14" s="6"/>
    </row>
    <row r="15" spans="1:18" x14ac:dyDescent="0.25">
      <c r="A15" s="1">
        <v>43787</v>
      </c>
      <c r="B15">
        <v>2014</v>
      </c>
      <c r="C15">
        <v>20.716799999999999</v>
      </c>
      <c r="E15" s="4"/>
      <c r="F15" s="5"/>
      <c r="G15" s="5"/>
      <c r="H15" s="5"/>
      <c r="I15" s="5"/>
      <c r="J15" s="6"/>
    </row>
    <row r="16" spans="1:18" x14ac:dyDescent="0.25">
      <c r="A16" s="1">
        <v>43788</v>
      </c>
      <c r="B16">
        <v>2015</v>
      </c>
      <c r="C16">
        <v>20.7041</v>
      </c>
      <c r="E16" s="4"/>
      <c r="F16" s="12" t="s">
        <v>26</v>
      </c>
      <c r="G16" s="5">
        <f>G12+H12*I14</f>
        <v>2.1001574829163723E-3</v>
      </c>
      <c r="H16" s="5"/>
      <c r="I16" s="5"/>
      <c r="J16" s="6"/>
    </row>
    <row r="17" spans="1:10" x14ac:dyDescent="0.25">
      <c r="A17" s="1">
        <v>43789</v>
      </c>
      <c r="B17">
        <v>2016</v>
      </c>
      <c r="C17">
        <v>20.6267</v>
      </c>
      <c r="E17" s="4"/>
      <c r="F17" s="5"/>
      <c r="G17" s="5"/>
      <c r="H17" s="5"/>
      <c r="I17" s="5"/>
      <c r="J17" s="6"/>
    </row>
    <row r="18" spans="1:10" x14ac:dyDescent="0.25">
      <c r="A18" s="1">
        <v>43790</v>
      </c>
      <c r="B18">
        <v>2017</v>
      </c>
      <c r="C18">
        <v>20.647300000000001</v>
      </c>
      <c r="E18" s="4" t="s">
        <v>24</v>
      </c>
      <c r="F18">
        <v>22.370699999999999</v>
      </c>
      <c r="G18" s="5"/>
      <c r="H18" s="5"/>
      <c r="I18" s="5"/>
      <c r="J18" s="6"/>
    </row>
    <row r="19" spans="1:10" x14ac:dyDescent="0.25">
      <c r="A19" s="1">
        <v>43791</v>
      </c>
      <c r="B19">
        <v>2018</v>
      </c>
      <c r="C19">
        <v>20.6919</v>
      </c>
      <c r="E19" s="4"/>
      <c r="F19" s="5"/>
      <c r="G19" s="5"/>
      <c r="H19" s="5"/>
      <c r="I19" s="5"/>
      <c r="J19" s="6"/>
    </row>
    <row r="20" spans="1:10" ht="15.75" thickBot="1" x14ac:dyDescent="0.3">
      <c r="A20" s="1">
        <v>43794</v>
      </c>
      <c r="B20">
        <v>2019</v>
      </c>
      <c r="C20">
        <v>20.843800000000002</v>
      </c>
      <c r="E20" s="9"/>
      <c r="F20" s="17" t="s">
        <v>25</v>
      </c>
      <c r="G20" s="10">
        <f>F18*EXP(G16)</f>
        <v>22.417731362350246</v>
      </c>
      <c r="H20" s="10"/>
      <c r="I20" s="10"/>
      <c r="J20" s="11"/>
    </row>
    <row r="21" spans="1:10" x14ac:dyDescent="0.25">
      <c r="A21" s="1">
        <v>43795</v>
      </c>
      <c r="B21">
        <v>2020</v>
      </c>
      <c r="C21">
        <v>20.889700000000001</v>
      </c>
    </row>
    <row r="22" spans="1:10" ht="15.75" thickBot="1" x14ac:dyDescent="0.3">
      <c r="A22" s="1">
        <v>43796</v>
      </c>
      <c r="B22">
        <v>2021</v>
      </c>
      <c r="C22">
        <v>20.976800000000001</v>
      </c>
    </row>
    <row r="23" spans="1:10" x14ac:dyDescent="0.25">
      <c r="A23" s="1">
        <v>43798</v>
      </c>
      <c r="B23">
        <v>2022</v>
      </c>
      <c r="C23">
        <v>20.935700000000001</v>
      </c>
      <c r="F23" s="18" t="s">
        <v>13</v>
      </c>
      <c r="G23" s="16">
        <f>-H10</f>
        <v>0.41699250158300799</v>
      </c>
    </row>
    <row r="24" spans="1:10" x14ac:dyDescent="0.25">
      <c r="A24" s="1">
        <v>43801</v>
      </c>
      <c r="B24">
        <v>2023</v>
      </c>
      <c r="C24">
        <v>20.753499999999999</v>
      </c>
      <c r="F24" s="7" t="s">
        <v>14</v>
      </c>
      <c r="G24" s="6">
        <f>G23^3</f>
        <v>7.2507801393641658E-2</v>
      </c>
    </row>
    <row r="25" spans="1:10" x14ac:dyDescent="0.25">
      <c r="A25" s="1">
        <v>43802</v>
      </c>
      <c r="B25">
        <v>2024</v>
      </c>
      <c r="C25">
        <v>20.6159</v>
      </c>
      <c r="F25" s="7" t="s">
        <v>15</v>
      </c>
      <c r="G25" s="6">
        <f>H10*G24</f>
        <v>-3.0235209487418549E-2</v>
      </c>
    </row>
    <row r="26" spans="1:10" x14ac:dyDescent="0.25">
      <c r="A26" s="1">
        <v>43803</v>
      </c>
      <c r="B26">
        <v>2025</v>
      </c>
      <c r="C26">
        <v>20.746300000000002</v>
      </c>
      <c r="F26" s="4"/>
      <c r="G26" s="6"/>
    </row>
    <row r="27" spans="1:10" x14ac:dyDescent="0.25">
      <c r="A27" s="1">
        <v>43804</v>
      </c>
      <c r="B27">
        <v>2026</v>
      </c>
      <c r="C27">
        <v>20.785299999999999</v>
      </c>
      <c r="F27" s="7" t="s">
        <v>10</v>
      </c>
      <c r="G27" s="6">
        <f>G10+H10*((-H10)^3)*(F14-G10)</f>
        <v>1.3910019835023349E-3</v>
      </c>
    </row>
    <row r="28" spans="1:10" x14ac:dyDescent="0.25">
      <c r="A28" s="1">
        <v>43805</v>
      </c>
      <c r="B28">
        <v>2027</v>
      </c>
      <c r="C28">
        <v>20.975000000000001</v>
      </c>
      <c r="F28" s="4"/>
      <c r="G28" s="6">
        <f>G10+G25*(F14-G10)</f>
        <v>1.3910019835023349E-3</v>
      </c>
    </row>
    <row r="29" spans="1:10" x14ac:dyDescent="0.25">
      <c r="A29" s="1">
        <v>43808</v>
      </c>
      <c r="B29">
        <v>2028</v>
      </c>
      <c r="C29">
        <v>20.910799999999998</v>
      </c>
      <c r="F29" s="4"/>
      <c r="G29" s="6"/>
    </row>
    <row r="30" spans="1:10" ht="15.75" thickBot="1" x14ac:dyDescent="0.3">
      <c r="A30" s="1">
        <v>43809</v>
      </c>
      <c r="B30">
        <v>2029</v>
      </c>
      <c r="C30">
        <v>20.887799999999999</v>
      </c>
      <c r="F30" s="9" t="s">
        <v>25</v>
      </c>
      <c r="G30" s="11">
        <f>F18*EXP(G28)</f>
        <v>22.401839340493606</v>
      </c>
    </row>
    <row r="31" spans="1:10" x14ac:dyDescent="0.25">
      <c r="A31" s="1">
        <v>43810</v>
      </c>
      <c r="B31">
        <v>2030</v>
      </c>
      <c r="C31">
        <v>20.948399999999999</v>
      </c>
    </row>
    <row r="32" spans="1:10" x14ac:dyDescent="0.25">
      <c r="A32" s="1">
        <v>43811</v>
      </c>
      <c r="B32">
        <v>2031</v>
      </c>
      <c r="C32">
        <v>21.127700000000001</v>
      </c>
    </row>
    <row r="33" spans="1:3" x14ac:dyDescent="0.25">
      <c r="A33" s="1">
        <v>43812</v>
      </c>
      <c r="B33">
        <v>2032</v>
      </c>
      <c r="C33">
        <v>21.1295</v>
      </c>
    </row>
    <row r="34" spans="1:3" x14ac:dyDescent="0.25">
      <c r="A34" s="1">
        <v>43815</v>
      </c>
      <c r="B34">
        <v>2033</v>
      </c>
      <c r="C34">
        <v>21.280100000000001</v>
      </c>
    </row>
    <row r="35" spans="1:3" x14ac:dyDescent="0.25">
      <c r="A35" s="1">
        <v>43816</v>
      </c>
      <c r="B35">
        <v>2034</v>
      </c>
      <c r="C35">
        <v>21.287700000000001</v>
      </c>
    </row>
    <row r="36" spans="1:3" x14ac:dyDescent="0.25">
      <c r="A36" s="1">
        <v>43817</v>
      </c>
      <c r="B36">
        <v>2035</v>
      </c>
      <c r="C36">
        <v>21.277799999999999</v>
      </c>
    </row>
    <row r="37" spans="1:3" x14ac:dyDescent="0.25">
      <c r="A37" s="1">
        <v>43818</v>
      </c>
      <c r="B37">
        <v>2036</v>
      </c>
      <c r="C37">
        <v>21.372800000000002</v>
      </c>
    </row>
    <row r="38" spans="1:3" x14ac:dyDescent="0.25">
      <c r="A38" s="1">
        <v>43819</v>
      </c>
      <c r="B38">
        <v>2037</v>
      </c>
      <c r="C38">
        <v>21.478300000000001</v>
      </c>
    </row>
    <row r="39" spans="1:3" x14ac:dyDescent="0.25">
      <c r="A39" s="1">
        <v>43822</v>
      </c>
      <c r="B39">
        <v>2038</v>
      </c>
      <c r="C39">
        <v>21.545300000000001</v>
      </c>
    </row>
    <row r="40" spans="1:3" x14ac:dyDescent="0.25">
      <c r="A40" s="1">
        <v>43823</v>
      </c>
      <c r="B40">
        <v>2039</v>
      </c>
      <c r="C40">
        <v>21.541</v>
      </c>
    </row>
    <row r="41" spans="1:3" x14ac:dyDescent="0.25">
      <c r="A41" s="1">
        <v>43825</v>
      </c>
      <c r="B41">
        <v>2040</v>
      </c>
      <c r="C41">
        <v>21.651399999999999</v>
      </c>
    </row>
    <row r="42" spans="1:3" x14ac:dyDescent="0.25">
      <c r="A42" s="1">
        <v>43826</v>
      </c>
      <c r="B42">
        <v>2041</v>
      </c>
      <c r="C42">
        <v>21.648299999999999</v>
      </c>
    </row>
    <row r="43" spans="1:3" x14ac:dyDescent="0.25">
      <c r="A43" s="1">
        <v>43829</v>
      </c>
      <c r="B43">
        <v>2042</v>
      </c>
      <c r="C43">
        <v>21.468</v>
      </c>
    </row>
    <row r="44" spans="1:3" x14ac:dyDescent="0.25">
      <c r="A44" s="1">
        <v>43830</v>
      </c>
      <c r="B44">
        <v>2043</v>
      </c>
      <c r="C44">
        <v>21.366399999999999</v>
      </c>
    </row>
    <row r="45" spans="1:3" x14ac:dyDescent="0.25">
      <c r="A45" s="1">
        <v>43832</v>
      </c>
      <c r="B45">
        <v>2044</v>
      </c>
      <c r="C45">
        <v>21.545400000000001</v>
      </c>
    </row>
    <row r="46" spans="1:3" x14ac:dyDescent="0.25">
      <c r="A46" s="1">
        <v>43833</v>
      </c>
      <c r="B46">
        <v>2045</v>
      </c>
      <c r="C46">
        <v>21.377300000000002</v>
      </c>
    </row>
    <row r="47" spans="1:3" x14ac:dyDescent="0.25">
      <c r="A47" s="1">
        <v>43836</v>
      </c>
      <c r="B47">
        <v>2046</v>
      </c>
      <c r="C47">
        <v>21.453099999999999</v>
      </c>
    </row>
    <row r="48" spans="1:3" x14ac:dyDescent="0.25">
      <c r="A48" s="1">
        <v>43837</v>
      </c>
      <c r="B48">
        <v>2047</v>
      </c>
      <c r="C48">
        <v>21.392900000000001</v>
      </c>
    </row>
    <row r="49" spans="1:3" x14ac:dyDescent="0.25">
      <c r="A49" s="1">
        <v>43838</v>
      </c>
      <c r="B49">
        <v>2048</v>
      </c>
      <c r="C49">
        <v>21.497800000000002</v>
      </c>
    </row>
    <row r="50" spans="1:3" x14ac:dyDescent="0.25">
      <c r="A50" s="1">
        <v>43839</v>
      </c>
      <c r="B50">
        <v>2049</v>
      </c>
      <c r="C50">
        <v>21.640899999999998</v>
      </c>
    </row>
    <row r="51" spans="1:3" x14ac:dyDescent="0.25">
      <c r="A51" s="1">
        <v>43840</v>
      </c>
      <c r="B51">
        <v>2050</v>
      </c>
      <c r="C51">
        <v>21.5791</v>
      </c>
    </row>
    <row r="52" spans="1:3" x14ac:dyDescent="0.25">
      <c r="A52" s="1">
        <v>43843</v>
      </c>
      <c r="B52">
        <v>2051</v>
      </c>
      <c r="C52">
        <v>21.729600000000001</v>
      </c>
    </row>
    <row r="53" spans="1:3" x14ac:dyDescent="0.25">
      <c r="A53" s="1">
        <v>43844</v>
      </c>
      <c r="B53">
        <v>2052</v>
      </c>
      <c r="C53">
        <v>21.6967</v>
      </c>
    </row>
    <row r="54" spans="1:3" x14ac:dyDescent="0.25">
      <c r="A54" s="1">
        <v>43845</v>
      </c>
      <c r="B54">
        <v>2053</v>
      </c>
      <c r="C54">
        <v>21.737300000000001</v>
      </c>
    </row>
    <row r="55" spans="1:3" x14ac:dyDescent="0.25">
      <c r="A55" s="1">
        <v>43846</v>
      </c>
      <c r="B55">
        <v>2054</v>
      </c>
      <c r="C55">
        <v>21.9192</v>
      </c>
    </row>
    <row r="56" spans="1:3" x14ac:dyDescent="0.25">
      <c r="A56" s="1">
        <v>43847</v>
      </c>
      <c r="B56">
        <v>2055</v>
      </c>
      <c r="C56">
        <v>22.003799999999998</v>
      </c>
    </row>
    <row r="57" spans="1:3" x14ac:dyDescent="0.25">
      <c r="A57" s="1">
        <v>43851</v>
      </c>
      <c r="B57">
        <v>2056</v>
      </c>
      <c r="C57">
        <v>21.945900000000002</v>
      </c>
    </row>
    <row r="58" spans="1:3" x14ac:dyDescent="0.25">
      <c r="A58" s="1">
        <v>43852</v>
      </c>
      <c r="B58">
        <v>2057</v>
      </c>
      <c r="C58">
        <v>21.952300000000001</v>
      </c>
    </row>
    <row r="59" spans="1:3" x14ac:dyDescent="0.25">
      <c r="A59" s="1">
        <v>43853</v>
      </c>
      <c r="B59">
        <v>2058</v>
      </c>
      <c r="C59">
        <v>21.9773</v>
      </c>
    </row>
    <row r="60" spans="1:3" x14ac:dyDescent="0.25">
      <c r="A60" s="1">
        <v>43854</v>
      </c>
      <c r="B60">
        <v>2059</v>
      </c>
      <c r="C60">
        <v>21.774899999999999</v>
      </c>
    </row>
    <row r="61" spans="1:3" x14ac:dyDescent="0.25">
      <c r="A61" s="1">
        <v>43857</v>
      </c>
      <c r="B61">
        <v>2060</v>
      </c>
      <c r="C61">
        <v>21.4178</v>
      </c>
    </row>
    <row r="62" spans="1:3" x14ac:dyDescent="0.25">
      <c r="A62" s="1">
        <v>43858</v>
      </c>
      <c r="B62">
        <v>2061</v>
      </c>
      <c r="C62">
        <v>21.638100000000001</v>
      </c>
    </row>
    <row r="63" spans="1:3" x14ac:dyDescent="0.25">
      <c r="A63" s="1">
        <v>43859</v>
      </c>
      <c r="B63">
        <v>2062</v>
      </c>
      <c r="C63">
        <v>21.619299999999999</v>
      </c>
    </row>
    <row r="64" spans="1:3" x14ac:dyDescent="0.25">
      <c r="A64" s="1">
        <v>43860</v>
      </c>
      <c r="B64">
        <v>2063</v>
      </c>
      <c r="C64">
        <v>21.687100000000001</v>
      </c>
    </row>
    <row r="65" spans="1:3" x14ac:dyDescent="0.25">
      <c r="A65" s="1">
        <v>43861</v>
      </c>
      <c r="B65">
        <v>2064</v>
      </c>
      <c r="C65">
        <v>21.304500000000001</v>
      </c>
    </row>
    <row r="66" spans="1:3" x14ac:dyDescent="0.25">
      <c r="A66" s="1">
        <v>43864</v>
      </c>
      <c r="B66">
        <v>2065</v>
      </c>
      <c r="C66">
        <v>21.456399999999999</v>
      </c>
    </row>
    <row r="67" spans="1:3" x14ac:dyDescent="0.25">
      <c r="A67" s="1">
        <v>43865</v>
      </c>
      <c r="B67">
        <v>2066</v>
      </c>
      <c r="C67">
        <v>21.7836</v>
      </c>
    </row>
    <row r="68" spans="1:3" x14ac:dyDescent="0.25">
      <c r="A68" s="1">
        <v>43866</v>
      </c>
      <c r="B68">
        <v>2067</v>
      </c>
      <c r="C68">
        <v>22.028700000000001</v>
      </c>
    </row>
    <row r="69" spans="1:3" x14ac:dyDescent="0.25">
      <c r="A69" s="1">
        <v>43867</v>
      </c>
      <c r="B69">
        <v>2068</v>
      </c>
      <c r="C69">
        <v>22.102</v>
      </c>
    </row>
    <row r="70" spans="1:3" x14ac:dyDescent="0.25">
      <c r="A70" s="1">
        <v>43868</v>
      </c>
      <c r="B70">
        <v>2069</v>
      </c>
      <c r="C70">
        <v>21.982600000000001</v>
      </c>
    </row>
    <row r="71" spans="1:3" x14ac:dyDescent="0.25">
      <c r="A71" s="1">
        <v>43871</v>
      </c>
      <c r="B71">
        <v>2070</v>
      </c>
      <c r="C71">
        <v>22.143699999999999</v>
      </c>
    </row>
    <row r="72" spans="1:3" x14ac:dyDescent="0.25">
      <c r="A72" s="1">
        <v>43872</v>
      </c>
      <c r="B72">
        <v>2071</v>
      </c>
      <c r="C72">
        <v>22.181000000000001</v>
      </c>
    </row>
    <row r="73" spans="1:3" x14ac:dyDescent="0.25">
      <c r="A73" s="1">
        <v>43873</v>
      </c>
      <c r="B73">
        <v>2072</v>
      </c>
      <c r="C73">
        <v>22.324400000000001</v>
      </c>
    </row>
    <row r="74" spans="1:3" x14ac:dyDescent="0.25">
      <c r="A74" s="1">
        <v>43874</v>
      </c>
      <c r="B74">
        <v>2073</v>
      </c>
      <c r="C74">
        <v>22.288</v>
      </c>
    </row>
    <row r="75" spans="1:3" x14ac:dyDescent="0.25">
      <c r="A75" s="1">
        <v>43875</v>
      </c>
      <c r="B75">
        <v>2074</v>
      </c>
      <c r="C75">
        <v>22.3291</v>
      </c>
    </row>
    <row r="76" spans="1:3" x14ac:dyDescent="0.25">
      <c r="A76" s="1">
        <v>43879</v>
      </c>
      <c r="B76">
        <v>2075</v>
      </c>
      <c r="C76">
        <v>22.265899999999998</v>
      </c>
    </row>
    <row r="77" spans="1:3" x14ac:dyDescent="0.25">
      <c r="A77" s="1">
        <v>43880</v>
      </c>
      <c r="B77">
        <v>2076</v>
      </c>
      <c r="C77">
        <v>22.370699999999999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Yishan</dc:creator>
  <cp:lastModifiedBy>Y Liu</cp:lastModifiedBy>
  <dcterms:created xsi:type="dcterms:W3CDTF">2020-05-04T11:56:28Z</dcterms:created>
  <dcterms:modified xsi:type="dcterms:W3CDTF">2020-05-18T03:06:33Z</dcterms:modified>
</cp:coreProperties>
</file>