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PROYECTOS\YMAS_SOLUTION\INVENTARIO\"/>
    </mc:Choice>
  </mc:AlternateContent>
  <bookViews>
    <workbookView minimized="1" xWindow="0" yWindow="0" windowWidth="20490" windowHeight="8445" firstSheet="1" activeTab="1"/>
  </bookViews>
  <sheets>
    <sheet name="SISTEMAS WEB Y APLICACIONES MOV" sheetId="3" r:id="rId1"/>
    <sheet name="SERVICIOS" sheetId="5" r:id="rId2"/>
    <sheet name="CAMARAS DE SEGURIDAD" sheetId="6" r:id="rId3"/>
    <sheet name="MONITOREO GPS" sheetId="7" r:id="rId4"/>
    <sheet name="SOLUCION WIFI" sheetId="8" r:id="rId5"/>
    <sheet name="EQUIPOS DE COMPUTO" sheetId="4" r:id="rId6"/>
    <sheet name="DESTOCK" sheetId="1" r:id="rId7"/>
    <sheet name="LAPTOP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" i="4" l="1"/>
  <c r="C164" i="4"/>
  <c r="C165" i="4"/>
  <c r="C166" i="4"/>
  <c r="C162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46" i="4"/>
  <c r="C140" i="4"/>
  <c r="C141" i="4"/>
  <c r="C142" i="4"/>
  <c r="C143" i="4"/>
  <c r="C144" i="4"/>
  <c r="C132" i="4"/>
  <c r="C133" i="4"/>
  <c r="C134" i="4"/>
  <c r="C135" i="4"/>
  <c r="C136" i="4"/>
  <c r="C137" i="4"/>
  <c r="C138" i="4"/>
  <c r="C131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14" i="4"/>
  <c r="C115" i="4"/>
  <c r="C116" i="4"/>
  <c r="C117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94" i="4"/>
  <c r="C89" i="4"/>
  <c r="C90" i="4"/>
  <c r="C91" i="4"/>
  <c r="C92" i="4"/>
  <c r="C84" i="4"/>
  <c r="C85" i="4"/>
  <c r="C86" i="4"/>
  <c r="C87" i="4"/>
  <c r="C75" i="4"/>
  <c r="C76" i="4"/>
  <c r="C77" i="4"/>
  <c r="C78" i="4"/>
  <c r="C79" i="4"/>
  <c r="C80" i="4"/>
  <c r="C81" i="4"/>
  <c r="C82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60" i="4"/>
  <c r="C56" i="4"/>
  <c r="C57" i="4"/>
  <c r="C58" i="4"/>
  <c r="C55" i="4"/>
  <c r="C52" i="4"/>
  <c r="C53" i="4"/>
  <c r="C51" i="4"/>
  <c r="C46" i="4"/>
  <c r="C47" i="4"/>
  <c r="C48" i="4"/>
  <c r="C49" i="4"/>
  <c r="C22" i="4"/>
  <c r="C23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13" i="4"/>
  <c r="C14" i="4"/>
  <c r="C15" i="4"/>
  <c r="C16" i="4"/>
  <c r="C17" i="4"/>
  <c r="C18" i="4"/>
  <c r="C19" i="4"/>
  <c r="C20" i="4"/>
  <c r="C8" i="4"/>
  <c r="C9" i="4"/>
  <c r="C10" i="4"/>
  <c r="C11" i="4"/>
  <c r="C4" i="4"/>
  <c r="C5" i="4"/>
  <c r="C6" i="4"/>
  <c r="C3" i="4"/>
</calcChain>
</file>

<file path=xl/sharedStrings.xml><?xml version="1.0" encoding="utf-8"?>
<sst xmlns="http://schemas.openxmlformats.org/spreadsheetml/2006/main" count="279" uniqueCount="237">
  <si>
    <t>NOMBRE</t>
  </si>
  <si>
    <t>DESCRIPCION</t>
  </si>
  <si>
    <t>IMAGEN</t>
  </si>
  <si>
    <t>PRECIO</t>
  </si>
  <si>
    <t>WEB SITE INFORMATIVA</t>
  </si>
  <si>
    <t>CONSTRUCCION DEL MODELO Y DISEÑO DEL WEB SITE, RESEÑA Y INFORMACION DE LA EMPRESA, GEOLOCALIZACION Y CORREO DE CONTACTO. HOSTING Y DOMINIO POR UN AÑO</t>
  </si>
  <si>
    <t>TIENDA ONLINE</t>
  </si>
  <si>
    <t>CONSTRUCCION DEL MODELO Y DISEÑO DE LA INTRANET Y EXTRANET, RESEÑA Y INFORMACION DE LA EMPRESA,CARRITO DE COMPRA, GEOLOCALIZACION Y CORREO DE CONTACTO. PANEL DE ADMINISTRADOR + HOSTING Y DOMINIO POR UN AÑO</t>
  </si>
  <si>
    <t>MANTENIMIENTO</t>
  </si>
  <si>
    <t>INSTALACION DE SISTEMAS OPERATIVO WINDOWS XP, 7, 8, 8.1 Y 10, UTILIDADES BASICAS + ANTIVIRUS</t>
  </si>
  <si>
    <t>FORMATEO E INSTALACION DE SISTEMAS BASICOS</t>
  </si>
  <si>
    <t>INSTALACION DE SOFTWARE PERSONALIZADOS O PROGRAMAS</t>
  </si>
  <si>
    <t>INSTALACION Y ACTIVACION DE PROGRAMAS(COREL DRAW, PHOTOSHOP, AUTOCAD, 3D ESTUDIO… ETC)</t>
  </si>
  <si>
    <t>INSTALACION DE HARDWARE</t>
  </si>
  <si>
    <t>INSTALACION DE TARJETAS DE VIDEO CAMBIO DE DISCO DURO, MEMORIA RAM, FUENTE, MAINBOARD… ETC</t>
  </si>
  <si>
    <t>RECUPERACION DE DATOS</t>
  </si>
  <si>
    <t>RECUPERACION Y EXTRACCION DE DATOS</t>
  </si>
  <si>
    <t>MANTENIMIENTO PREVENTIVO Y CORRECTIVO A DOMICILIO, CAMBIO DE PASTA TERMICA Y LIMPIEZA.</t>
  </si>
  <si>
    <t>CAMARA INTERIOR</t>
  </si>
  <si>
    <t>CAMARA EXTERIOR</t>
  </si>
  <si>
    <t>DISCO DURO DE VIDEOVIGILANCIA</t>
  </si>
  <si>
    <t>GRABADOR DVR</t>
  </si>
  <si>
    <t xml:space="preserve">GRABADOR ANALOGICO DE 4 PUERTOS </t>
  </si>
  <si>
    <t xml:space="preserve">GRABADOR ANALOGICO DE 8 PUERTOS </t>
  </si>
  <si>
    <t>GRABADOR ANALOGICO DE 16 PUERTOS</t>
  </si>
  <si>
    <t>GRABADOR HD DE 4 PUERTOS</t>
  </si>
  <si>
    <t>GRABADOR HD DE 8 PUERTOS</t>
  </si>
  <si>
    <t>GRABADOR HD DE 16 PUERTOS</t>
  </si>
  <si>
    <t xml:space="preserve">Cámara mini domo DAHUA HDCVI IR.
* CMOS de 1,4 Megapixel y 1/3". 
* 25/30/50/60 fps de 720p.
* Transmisión en tiempo real a larga distancia y de alta velocidad.
* Definición estándar y HD intercambiables.
* Día/Noche (ICR), AWB, AGC, BLC, 3D-DNR.
* Longitud de LED IR (máx.) de 20 m, IR inteligente.
</t>
  </si>
  <si>
    <t xml:space="preserve">Cámara tubo DAHUA HDCVI IR.
* 1/2.7" 2Megapixel CMOS
* 25/30fps@1080P
* Transmisión en tiempo real a larga distancia y de alta velocidad.
* Definición estándar y HD intercambiables.
* Día/Noche (ICR), AWB, AGC, BLC, 3D-DNR.
* Longitud de LED IR (máx.) de 20 m, IR inteligente.
</t>
  </si>
  <si>
    <t>Fuente de Alimentación 12V x 4 Amp.</t>
  </si>
  <si>
    <t>FUENTE</t>
  </si>
  <si>
    <t xml:space="preserve">HD VIDEOVIGILANCIA WESTERN D. 1TB PURPLE SATA3 6.0 64MB        </t>
  </si>
  <si>
    <t xml:space="preserve">HD VIDEOVIGILANCIA WESTERN D. 2TB PURPLE SATA3 6.0 64MB        </t>
  </si>
  <si>
    <t xml:space="preserve">HD VIDEOVIGILANCIA WESTERN D. 3TB PURPLE SATA3 6.0 64MB        </t>
  </si>
  <si>
    <t xml:space="preserve">HD VIDEOVIGILANCIA WESTERN D. 4TB PURPLE SATA3 6.0 64MB        </t>
  </si>
  <si>
    <t>LAPTOP</t>
  </si>
  <si>
    <t>Inc.</t>
  </si>
  <si>
    <t>G/12M HP</t>
  </si>
  <si>
    <t>G/12M LENOVO</t>
  </si>
  <si>
    <t>Laptop Económica HP 245 G4 AMD DC 1,4GHZ, DDR3L 2GB, HD 500GB, LED 14", WCAM, WIFI, HDMI, S.O WINDOWS 8.1 P/N: M8Y01LT      ** SIN DVD **</t>
  </si>
  <si>
    <t>Laptop Econ LENOVO NANO100 CEL N2840 2.16Ghz, DDR3L 4GB, HD 500GB, LED 15.6", DVD, TECL. NUMERICO, S.O FREE DOS P/N: 80MJ00GHLM + MOUSE USB</t>
  </si>
  <si>
    <t xml:space="preserve">5º Gen Lenovo B40-80 CI3-5005U 2.0GHz, DDR3 4GB, HD 500GB, LED 14'', MULTI DVD, HDMI, BATERIA 4C, S.O FREE DOS P/N: 80F600B2LM + MOUSE USB          ** Super Oferta ** </t>
  </si>
  <si>
    <t>4º Gen HP 340-G1 Ci3-4010U 1.7 GHz, DDR3 4GB, HD 1TB, LED 14", DVD, HDMI, LECTOR HUELLAS,  S.O WINDOWS 8.1  P/N: M8X72LT + MOCHILA HP + MOUSE USB</t>
  </si>
  <si>
    <t>GRANATIA</t>
  </si>
  <si>
    <t>ECONOMICA</t>
  </si>
  <si>
    <t>BASICA</t>
  </si>
  <si>
    <t>BASICA MULTIMEDIA</t>
  </si>
  <si>
    <t>PC GAME</t>
  </si>
  <si>
    <t>PROFESIONAL</t>
  </si>
  <si>
    <t>INTEL</t>
  </si>
  <si>
    <t>AMD</t>
  </si>
  <si>
    <t>PROCESADOR DUAL CORE G3260 3.3 + MAINBOARD MSI H81M-H + DDR3 4GB/1600 FURY</t>
  </si>
  <si>
    <t>PROCESADOR A4-4000 + MAINBOARD MSI A68HM-H +DDR3 4GB/1600 FURY</t>
  </si>
  <si>
    <t>PROCESADORES INTEL S1150</t>
  </si>
  <si>
    <r>
      <t xml:space="preserve">DC G3260 3.3 GHZ/3M/S1150 BOX       </t>
    </r>
    <r>
      <rPr>
        <sz val="7"/>
        <color indexed="10"/>
        <rFont val="Arial"/>
        <family val="2"/>
      </rPr>
      <t xml:space="preserve"> </t>
    </r>
  </si>
  <si>
    <t xml:space="preserve">CI3 -4170 3.7 GHZ/3M/S1150 BOX                </t>
  </si>
  <si>
    <t xml:space="preserve">Ci5 -4460 3.2 GHZ/6M/S1150 BOX                  </t>
  </si>
  <si>
    <t xml:space="preserve">Ci7 -4790 3.6 GHZ/8M/S1150 BOX                                              </t>
  </si>
  <si>
    <t>PROCESADORES AMD SOCKET FM2 / FM2+</t>
  </si>
  <si>
    <r>
      <t xml:space="preserve">AMD </t>
    </r>
    <r>
      <rPr>
        <sz val="7"/>
        <color indexed="12"/>
        <rFont val="Arial"/>
        <family val="2"/>
      </rPr>
      <t xml:space="preserve">A4-4000 3.0GHZ FM2 BOX                  </t>
    </r>
  </si>
  <si>
    <t xml:space="preserve">AMD A4-6300 3.7GHZ FM2 BOX                            </t>
  </si>
  <si>
    <r>
      <t xml:space="preserve">AMD A6-6400K 3.9GHZ FM2 BOX                  </t>
    </r>
    <r>
      <rPr>
        <sz val="7"/>
        <color indexed="10"/>
        <rFont val="Arial"/>
        <family val="2"/>
      </rPr>
      <t xml:space="preserve">                        </t>
    </r>
  </si>
  <si>
    <t xml:space="preserve">AMD A8-7600 3.1GHZ FM2+ BOX    </t>
  </si>
  <si>
    <t>MAINBOARD INTEL S1150 Soporta DDR3</t>
  </si>
  <si>
    <r>
      <t xml:space="preserve">MSI H61M - P31/W8 VGA, S1155 2DA Y 3RA GEN </t>
    </r>
    <r>
      <rPr>
        <sz val="7"/>
        <color indexed="10"/>
        <rFont val="Arial"/>
        <family val="2"/>
      </rPr>
      <t xml:space="preserve"> ** REPOTENCIACION **</t>
    </r>
  </si>
  <si>
    <t>MSI H81M - E33 HDMI, 1PCI Exp x1, 1PCI Exp X16, Sop. 16Gb Max.</t>
  </si>
  <si>
    <t>ASUS H81M PLUS  HDMI, 2PCI Exp x1, 1PCI Epx X16, Sop. 16Gb Max.</t>
  </si>
  <si>
    <t>GBTE H81M-H  HDMI, 2PCI Exp x1, 1PCI Epx X16, Sop. 16Gb Max.</t>
  </si>
  <si>
    <t>GBTE B85M-DS3H-A HDMI, 1PCI Ex16, 2 PCI Ex1, Sop. 32Gb Max.</t>
  </si>
  <si>
    <t>GBTE H97M-DS3P AUD 7.1, 1PCI Ex16, 2PCI Ex1,1PCI, Raid 0-10, Lan1000</t>
  </si>
  <si>
    <t>GBTE H97M-D3HP AUD 7.1, 2-PCI Ex16-CrossF, 2PCI, Sata M2, Raid 0-10, Lan1000</t>
  </si>
  <si>
    <t>TECLADOS Y MOUSE MIC/CYB</t>
  </si>
  <si>
    <t>GBTE H97-GAMING3 AUD 7.1, D.PORT, 2-PCI Ex16-CrossF, 2PCI Ex1,3PCI, Sata M2, Raid 1-10, Lan KILLER E2201</t>
  </si>
  <si>
    <r>
      <rPr>
        <sz val="7"/>
        <color indexed="10"/>
        <rFont val="Arial"/>
        <family val="2"/>
      </rPr>
      <t xml:space="preserve">MOUSE Economico </t>
    </r>
    <r>
      <rPr>
        <sz val="7"/>
        <color indexed="12"/>
        <rFont val="Arial"/>
        <family val="2"/>
      </rPr>
      <t xml:space="preserve">Cyberlink M89-O Negro / Xtech XTM 185 </t>
    </r>
    <r>
      <rPr>
        <sz val="7"/>
        <color indexed="10"/>
        <rFont val="Arial"/>
        <family val="2"/>
      </rPr>
      <t xml:space="preserve">USB </t>
    </r>
  </si>
  <si>
    <t>MAINBOARD AMD S/FM2  Soporta DDR3</t>
  </si>
  <si>
    <r>
      <rPr>
        <sz val="7"/>
        <color indexed="10"/>
        <rFont val="Arial"/>
        <family val="2"/>
      </rPr>
      <t xml:space="preserve">MOUSE C/Pad </t>
    </r>
    <r>
      <rPr>
        <sz val="7"/>
        <color indexed="12"/>
        <rFont val="Arial"/>
        <family val="2"/>
      </rPr>
      <t xml:space="preserve">CYB Fashion MP236, Denin MP235 C/Diseño </t>
    </r>
    <r>
      <rPr>
        <sz val="7"/>
        <color indexed="10"/>
        <rFont val="Arial"/>
        <family val="2"/>
      </rPr>
      <t>USB</t>
    </r>
  </si>
  <si>
    <t xml:space="preserve">MSI  FM2+ A68HM-E33 VGA, HDMI, 1PCI Ex1,Ex16, 1-PCI, 16GB Max.     </t>
  </si>
  <si>
    <r>
      <t xml:space="preserve">MOUSE MIC Titanium / Circuit  </t>
    </r>
    <r>
      <rPr>
        <sz val="7"/>
        <color indexed="10"/>
        <rFont val="Arial"/>
        <family val="2"/>
      </rPr>
      <t>USB</t>
    </r>
  </si>
  <si>
    <r>
      <t xml:space="preserve">GBTE </t>
    </r>
    <r>
      <rPr>
        <sz val="7"/>
        <color indexed="12"/>
        <rFont val="Arial"/>
        <family val="2"/>
      </rPr>
      <t>FM2+ A68HM-H VGA, HDMI, 1PCI Ex16, 1PCI Ex1, 1-PCI32, 64GB Max.</t>
    </r>
  </si>
  <si>
    <r>
      <t xml:space="preserve">MOUSE MIC Solei / Icarus / Humbolt / Skull / Lighter / Glamour / Lugano Dx 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</si>
  <si>
    <t xml:space="preserve">MEMORIAS DDR3  B1333/ B1600                               </t>
  </si>
  <si>
    <r>
      <t xml:space="preserve">MOUSE GAMER MIC PLAYER M662 / SCORPION M660 / LIGHTER M659 </t>
    </r>
    <r>
      <rPr>
        <sz val="7"/>
        <color indexed="10"/>
        <rFont val="Arial"/>
        <family val="2"/>
      </rPr>
      <t xml:space="preserve">USB </t>
    </r>
  </si>
  <si>
    <r>
      <t xml:space="preserve">DDR2 2GB/800 KINGSTON        </t>
    </r>
    <r>
      <rPr>
        <sz val="7"/>
        <color indexed="10"/>
        <rFont val="Arial"/>
        <family val="2"/>
      </rPr>
      <t xml:space="preserve"> ** REPOTENCIACIÓN **                 </t>
    </r>
    <r>
      <rPr>
        <sz val="7"/>
        <color indexed="12"/>
        <rFont val="Arial"/>
        <family val="2"/>
      </rPr>
      <t xml:space="preserve">              </t>
    </r>
    <r>
      <rPr>
        <sz val="7"/>
        <color indexed="10"/>
        <rFont val="Arial"/>
        <family val="2"/>
      </rPr>
      <t xml:space="preserve">            </t>
    </r>
  </si>
  <si>
    <r>
      <t xml:space="preserve">MOUSE GAMER MIC THERODACTIL M615 NG, ROJO / NORTON M669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</si>
  <si>
    <t xml:space="preserve">DDR3 4GB/1333 KINGSTON KVR 13N9S8 CL9/ 1.5V                                                          </t>
  </si>
  <si>
    <r>
      <t>MOUSE GAMER WIFI MIC</t>
    </r>
    <r>
      <rPr>
        <b/>
        <sz val="7"/>
        <color indexed="62"/>
        <rFont val="Arial"/>
        <family val="2"/>
      </rPr>
      <t xml:space="preserve"> </t>
    </r>
    <r>
      <rPr>
        <sz val="7"/>
        <color indexed="62"/>
        <rFont val="Arial"/>
        <family val="2"/>
      </rPr>
      <t>ALIEN NG M734WL</t>
    </r>
  </si>
  <si>
    <r>
      <t xml:space="preserve">DDR3 4GB/1600 KINGSTON HYPER FURY BLUE                                          </t>
    </r>
    <r>
      <rPr>
        <sz val="7"/>
        <color indexed="10"/>
        <rFont val="Arial"/>
        <family val="2"/>
      </rPr>
      <t xml:space="preserve">            </t>
    </r>
  </si>
  <si>
    <r>
      <rPr>
        <sz val="7"/>
        <color indexed="10"/>
        <rFont val="Arial"/>
        <family val="2"/>
      </rPr>
      <t xml:space="preserve">MOUSE WIFI </t>
    </r>
    <r>
      <rPr>
        <sz val="7"/>
        <color indexed="12"/>
        <rFont val="Arial"/>
        <family val="2"/>
      </rPr>
      <t>MIC CIRCUIT M704, TITANIUN M718</t>
    </r>
  </si>
  <si>
    <t>DDR3 8GB/1600 KINGSTON HYPER FURY BLUE</t>
  </si>
  <si>
    <r>
      <rPr>
        <sz val="7"/>
        <color indexed="10"/>
        <rFont val="Arial"/>
        <family val="2"/>
      </rPr>
      <t xml:space="preserve">MOUSE WIFI </t>
    </r>
    <r>
      <rPr>
        <sz val="7"/>
        <color indexed="12"/>
        <rFont val="Arial"/>
        <family val="2"/>
      </rPr>
      <t xml:space="preserve">MIC MILANO FX M715,  ICARUS M732 </t>
    </r>
  </si>
  <si>
    <r>
      <t xml:space="preserve">SODIMM DDR3 4GB/1600 KINGSTON </t>
    </r>
    <r>
      <rPr>
        <b/>
        <sz val="7"/>
        <color indexed="30"/>
        <rFont val="Arial"/>
        <family val="2"/>
      </rPr>
      <t xml:space="preserve">1.35v                        </t>
    </r>
  </si>
  <si>
    <t>MOUSE WIFI MICROSOFT 1850 ROSADO USB</t>
  </si>
  <si>
    <t>HARD DISK INTERNO P/ PC</t>
  </si>
  <si>
    <r>
      <rPr>
        <sz val="7"/>
        <color indexed="10"/>
        <rFont val="Arial"/>
        <family val="2"/>
      </rPr>
      <t xml:space="preserve">MOUSE RETRACTIL </t>
    </r>
    <r>
      <rPr>
        <sz val="7"/>
        <color indexed="12"/>
        <rFont val="Arial"/>
        <family val="2"/>
      </rPr>
      <t xml:space="preserve">SKILL XMK-977 Rojo, Azul y Negro </t>
    </r>
    <r>
      <rPr>
        <sz val="7"/>
        <color indexed="10"/>
        <rFont val="Arial"/>
        <family val="2"/>
      </rPr>
      <t>USB</t>
    </r>
  </si>
  <si>
    <r>
      <t xml:space="preserve">HD P/PC Económico WD 320GB SATA2 3.0 5900RPM / Pull  </t>
    </r>
    <r>
      <rPr>
        <sz val="7"/>
        <color indexed="10"/>
        <rFont val="Arial"/>
        <family val="2"/>
      </rPr>
      <t xml:space="preserve">**Por ingresar **    </t>
    </r>
    <r>
      <rPr>
        <sz val="7"/>
        <color indexed="12"/>
        <rFont val="Arial"/>
        <family val="2"/>
      </rPr>
      <t xml:space="preserve">      </t>
    </r>
  </si>
  <si>
    <r>
      <rPr>
        <sz val="7"/>
        <color indexed="10"/>
        <rFont val="Arial"/>
        <family val="2"/>
      </rPr>
      <t>MOUSE RETRACTIL C/Pad</t>
    </r>
    <r>
      <rPr>
        <sz val="7"/>
        <color indexed="12"/>
        <rFont val="Arial"/>
        <family val="2"/>
      </rPr>
      <t xml:space="preserve"> CYB PSICOTIC MP237 </t>
    </r>
    <r>
      <rPr>
        <sz val="7"/>
        <color indexed="10"/>
        <rFont val="Arial"/>
        <family val="2"/>
      </rPr>
      <t>USB</t>
    </r>
  </si>
  <si>
    <t xml:space="preserve">HD P/PC SEAGATE 500GB  SATA2 3.0 5900RPM / 64MB      </t>
  </si>
  <si>
    <r>
      <rPr>
        <sz val="7"/>
        <color indexed="10"/>
        <rFont val="Arial"/>
        <family val="2"/>
      </rPr>
      <t>MOUSE RETRACTIL</t>
    </r>
    <r>
      <rPr>
        <sz val="7"/>
        <color indexed="12"/>
        <rFont val="Arial"/>
        <family val="2"/>
      </rPr>
      <t xml:space="preserve"> GENIUS Rojo, Plata, Negro </t>
    </r>
    <r>
      <rPr>
        <sz val="7"/>
        <color indexed="10"/>
        <rFont val="Arial"/>
        <family val="2"/>
      </rPr>
      <t>USB</t>
    </r>
  </si>
  <si>
    <t xml:space="preserve">HD P/PC WESTERN D. 500GB BLUE SATA3 6.0 7200RPM / 64MB      </t>
  </si>
  <si>
    <r>
      <rPr>
        <sz val="7"/>
        <color indexed="10"/>
        <rFont val="Arial"/>
        <family val="2"/>
      </rPr>
      <t>TECL Econ</t>
    </r>
    <r>
      <rPr>
        <sz val="7"/>
        <color indexed="12"/>
        <rFont val="Arial"/>
        <family val="2"/>
      </rPr>
      <t xml:space="preserve"> STANDAR CYB EBONY K105 </t>
    </r>
    <r>
      <rPr>
        <sz val="7"/>
        <color indexed="10"/>
        <rFont val="Arial"/>
        <family val="2"/>
      </rPr>
      <t>PS2</t>
    </r>
  </si>
  <si>
    <t xml:space="preserve">HD P/PC WESTERN D. 1TB BLUE SATA3 6.0 7200RPM / 64MB      </t>
  </si>
  <si>
    <r>
      <rPr>
        <sz val="7"/>
        <color indexed="10"/>
        <rFont val="Arial"/>
        <family val="2"/>
      </rPr>
      <t>TECL Econ</t>
    </r>
    <r>
      <rPr>
        <sz val="7"/>
        <color indexed="12"/>
        <rFont val="Arial"/>
        <family val="2"/>
      </rPr>
      <t xml:space="preserve"> STANDAR CYB MISSONI K103, THOR K110 </t>
    </r>
    <r>
      <rPr>
        <sz val="7"/>
        <color indexed="10"/>
        <rFont val="Arial"/>
        <family val="2"/>
      </rPr>
      <t>USB</t>
    </r>
  </si>
  <si>
    <r>
      <t xml:space="preserve">HD VIDEOVIGILANCIA WESTERN D. 1TB </t>
    </r>
    <r>
      <rPr>
        <sz val="7"/>
        <color indexed="12"/>
        <rFont val="Arial"/>
        <family val="2"/>
      </rPr>
      <t xml:space="preserve">PURPLE SATA3 6.0 64MB        </t>
    </r>
  </si>
  <si>
    <r>
      <t>TECL MULT MIC  LUXOR K755 T/CHOCOLATE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USB</t>
    </r>
  </si>
  <si>
    <r>
      <rPr>
        <sz val="7"/>
        <color indexed="12"/>
        <rFont val="Arial"/>
        <family val="2"/>
      </rPr>
      <t xml:space="preserve">TECL MULT MIC ETHERNITY K722, YUPPIE SLIM K716 </t>
    </r>
    <r>
      <rPr>
        <sz val="7"/>
        <color indexed="10"/>
        <rFont val="Arial"/>
        <family val="2"/>
      </rPr>
      <t xml:space="preserve">USB </t>
    </r>
    <r>
      <rPr>
        <sz val="7"/>
        <color indexed="62"/>
        <rFont val="Arial"/>
        <family val="2"/>
      </rPr>
      <t>// SPIRIT K702</t>
    </r>
  </si>
  <si>
    <r>
      <t xml:space="preserve">HD VIDEOVIGILANCIA WESTERN D. 3TB </t>
    </r>
    <r>
      <rPr>
        <sz val="7"/>
        <color indexed="12"/>
        <rFont val="Arial"/>
        <family val="2"/>
      </rPr>
      <t xml:space="preserve">PURPLE SATA3 6.0 64MB        </t>
    </r>
  </si>
  <si>
    <t>TECL MULT MIC SPECTRO K700 LED T/PLANAS USB</t>
  </si>
  <si>
    <t>TECL MULT MIC GAMER K712 LED AZUL T/PLANAS ANTIDERAME USB</t>
  </si>
  <si>
    <t xml:space="preserve">HD P/LAPTOP  WESTERN D. 500GB 5400RPM                             </t>
  </si>
  <si>
    <t>KIT 2 EN 1 TECLADO MULTIMEDIA + MOUSE USB</t>
  </si>
  <si>
    <t xml:space="preserve">HD P/LAPTOP  WESTERN D. 1TB 5400RPM                            </t>
  </si>
  <si>
    <t>KIT 2EN1 CYB ROCKER1 T105 TECLADO + MOUSE USB</t>
  </si>
  <si>
    <t xml:space="preserve">HD EXTERNO WD Elements 1TB 2.5"  USB3.0          </t>
  </si>
  <si>
    <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GENIUS KM-200 </t>
    </r>
    <r>
      <rPr>
        <sz val="7"/>
        <color indexed="10"/>
        <rFont val="Arial"/>
        <family val="2"/>
      </rPr>
      <t>USB</t>
    </r>
  </si>
  <si>
    <r>
      <t xml:space="preserve">HD EXTERNO </t>
    </r>
    <r>
      <rPr>
        <sz val="7"/>
        <color indexed="12"/>
        <rFont val="Arial"/>
        <family val="2"/>
      </rPr>
      <t xml:space="preserve">WD Elements 2TB 2.5"  USB3.0        </t>
    </r>
    <r>
      <rPr>
        <sz val="7"/>
        <color indexed="10"/>
        <rFont val="Arial"/>
        <family val="2"/>
      </rPr>
      <t xml:space="preserve">  </t>
    </r>
  </si>
  <si>
    <t>KIT 2EN1 MICROSOFT DESKTOP 400 TECL + MOUSE USB</t>
  </si>
  <si>
    <t>UNID. SOLIDO KINGSTON 120GB 2.5'', SATA3 6.0, 450Mb/s, 10x Rápido</t>
  </si>
  <si>
    <r>
      <rPr>
        <sz val="7"/>
        <color indexed="12"/>
        <rFont val="Arial"/>
        <family val="2"/>
      </rP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WIFI</t>
    </r>
    <r>
      <rPr>
        <sz val="7"/>
        <color indexed="12"/>
        <rFont val="Arial"/>
        <family val="2"/>
      </rPr>
      <t xml:space="preserve">  MICROSOFT DESKTOP 800 TECL + MOUSE </t>
    </r>
  </si>
  <si>
    <t>UNID. SOLIDO KINGSTON 240GB 2.5'', SATA3 6.0, 450Mb/s, 10x Rápido</t>
  </si>
  <si>
    <r>
      <rPr>
        <sz val="7"/>
        <color indexed="12"/>
        <rFont val="Arial"/>
        <family val="2"/>
      </rPr>
      <t xml:space="preserve">KIT </t>
    </r>
    <r>
      <rPr>
        <sz val="7"/>
        <color indexed="10"/>
        <rFont val="Arial"/>
        <family val="2"/>
      </rPr>
      <t>2EN1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WIFI</t>
    </r>
    <r>
      <rPr>
        <sz val="7"/>
        <color indexed="12"/>
        <rFont val="Arial"/>
        <family val="2"/>
      </rPr>
      <t xml:space="preserve"> SPIRIT WT800 TECL + MOUSE </t>
    </r>
  </si>
  <si>
    <t>MONITORES LED / VGA  18.5'' Y 19.5''</t>
  </si>
  <si>
    <r>
      <t xml:space="preserve">KIT </t>
    </r>
    <r>
      <rPr>
        <sz val="7"/>
        <color indexed="10"/>
        <rFont val="Arial"/>
        <family val="2"/>
      </rPr>
      <t>2EN1 WIFI</t>
    </r>
    <r>
      <rPr>
        <sz val="7"/>
        <color indexed="12"/>
        <rFont val="Arial"/>
        <family val="2"/>
      </rPr>
      <t xml:space="preserve"> CAPRICE WT801 SMART TV </t>
    </r>
  </si>
  <si>
    <t xml:space="preserve">VIEWSONIC 18.5" LED VA1903A  VGA                                        </t>
  </si>
  <si>
    <t>PARLANTES  MICRONINCS - CYBERTEL 2.0/ 2.1</t>
  </si>
  <si>
    <t xml:space="preserve">LG 18.5" LED 19M37A-B  VGA                                        </t>
  </si>
  <si>
    <r>
      <rPr>
        <sz val="7"/>
        <color indexed="10"/>
        <rFont val="Arial"/>
        <family val="2"/>
      </rPr>
      <t>Parl Económico</t>
    </r>
    <r>
      <rPr>
        <sz val="7"/>
        <color indexed="12"/>
        <rFont val="Arial"/>
        <family val="2"/>
      </rPr>
      <t xml:space="preserve"> CYB THOR S210, HACKER S221 4W </t>
    </r>
    <r>
      <rPr>
        <sz val="7"/>
        <color indexed="10"/>
        <rFont val="Arial"/>
        <family val="2"/>
      </rPr>
      <t>USB</t>
    </r>
  </si>
  <si>
    <r>
      <t>BENQ 19.5" DL2020 LED VGA</t>
    </r>
    <r>
      <rPr>
        <sz val="7"/>
        <color indexed="12"/>
        <rFont val="Arial"/>
        <family val="2"/>
      </rPr>
      <t xml:space="preserve">                                            </t>
    </r>
  </si>
  <si>
    <r>
      <t xml:space="preserve">MIC BENETTON S320, S320B 6W </t>
    </r>
    <r>
      <rPr>
        <sz val="7"/>
        <color indexed="10"/>
        <rFont val="Arial"/>
        <family val="2"/>
      </rPr>
      <t xml:space="preserve">USB // </t>
    </r>
    <r>
      <rPr>
        <sz val="7"/>
        <color indexed="12"/>
        <rFont val="Arial"/>
        <family val="2"/>
      </rPr>
      <t xml:space="preserve">ZOOM2 S402A 8W </t>
    </r>
    <r>
      <rPr>
        <sz val="7"/>
        <color indexed="10"/>
        <rFont val="Arial"/>
        <family val="2"/>
      </rPr>
      <t>USB</t>
    </r>
  </si>
  <si>
    <r>
      <t xml:space="preserve">VIEWSONIC 21.5" LED VA2261-2  VGA, </t>
    </r>
    <r>
      <rPr>
        <b/>
        <sz val="7"/>
        <color indexed="12"/>
        <rFont val="Arial"/>
        <family val="2"/>
      </rPr>
      <t>DVI</t>
    </r>
    <r>
      <rPr>
        <sz val="7"/>
        <color indexed="12"/>
        <rFont val="Arial"/>
        <family val="2"/>
      </rPr>
      <t xml:space="preserve">, </t>
    </r>
    <r>
      <rPr>
        <b/>
        <sz val="7"/>
        <color indexed="12"/>
        <rFont val="Arial"/>
        <family val="2"/>
      </rPr>
      <t xml:space="preserve">FULL HD     </t>
    </r>
    <r>
      <rPr>
        <sz val="7"/>
        <color indexed="12"/>
        <rFont val="Arial"/>
        <family val="2"/>
      </rPr>
      <t xml:space="preserve">                                   </t>
    </r>
  </si>
  <si>
    <r>
      <t xml:space="preserve">MIC </t>
    </r>
    <r>
      <rPr>
        <sz val="7"/>
        <color indexed="12"/>
        <rFont val="Arial"/>
        <family val="2"/>
      </rPr>
      <t xml:space="preserve">INFINITY S313 7W, INFINITY S400 6W </t>
    </r>
    <r>
      <rPr>
        <sz val="7"/>
        <color indexed="10"/>
        <rFont val="Arial"/>
        <family val="2"/>
      </rPr>
      <t xml:space="preserve">USB </t>
    </r>
  </si>
  <si>
    <t>MULTI DVD - CARD READER INTERNO / EXTERNO</t>
  </si>
  <si>
    <r>
      <t xml:space="preserve">MIC TEMPTATION S434 8W </t>
    </r>
    <r>
      <rPr>
        <sz val="7"/>
        <color indexed="10"/>
        <rFont val="Arial"/>
        <family val="2"/>
      </rPr>
      <t>USB</t>
    </r>
    <r>
      <rPr>
        <sz val="7"/>
        <color indexed="12"/>
        <rFont val="Arial"/>
        <family val="2"/>
      </rPr>
      <t xml:space="preserve"> </t>
    </r>
    <r>
      <rPr>
        <sz val="7"/>
        <color indexed="10"/>
        <rFont val="Arial"/>
        <family val="2"/>
      </rPr>
      <t>//</t>
    </r>
    <r>
      <rPr>
        <sz val="7"/>
        <color indexed="12"/>
        <rFont val="Arial"/>
        <family val="2"/>
      </rPr>
      <t xml:space="preserve"> SPARKO S302 7W </t>
    </r>
    <r>
      <rPr>
        <sz val="7"/>
        <color indexed="10"/>
        <rFont val="Arial"/>
        <family val="2"/>
      </rPr>
      <t>USB</t>
    </r>
  </si>
  <si>
    <t xml:space="preserve">CARD READER INTERNO ASTRON  6 EN 1               </t>
  </si>
  <si>
    <r>
      <t xml:space="preserve">MIC MURANO S306 6W </t>
    </r>
    <r>
      <rPr>
        <sz val="7"/>
        <color indexed="10"/>
        <rFont val="Arial"/>
        <family val="2"/>
      </rPr>
      <t>USB //</t>
    </r>
    <r>
      <rPr>
        <sz val="7"/>
        <color indexed="12"/>
        <rFont val="Arial"/>
        <family val="2"/>
      </rPr>
      <t xml:space="preserve"> MURANO ADV S305 6W </t>
    </r>
    <r>
      <rPr>
        <sz val="7"/>
        <color indexed="10"/>
        <rFont val="Arial"/>
        <family val="2"/>
      </rPr>
      <t>USB</t>
    </r>
  </si>
  <si>
    <t xml:space="preserve">DVD INTERNO LG GH24NSC0 SATA                    </t>
  </si>
  <si>
    <t xml:space="preserve">MIC MAGNUS S1151 2.1 USB/FM RMS 30W </t>
  </si>
  <si>
    <t xml:space="preserve">DVD EXTERNO LG GP65NB60 USB                  </t>
  </si>
  <si>
    <t>MIC STINGRAY S3266 2.1 RMS 32W</t>
  </si>
  <si>
    <t>TARJ. DE VIDEO HDMI / VGA / DVI</t>
  </si>
  <si>
    <t>MIC ANONIMUS S7010 SD/USB/FM RMS 55W</t>
  </si>
  <si>
    <t>MSI N610 NVIDIA  1GB/DDR3 48CUDA 64 Bits HDMI/VGA/DVI,PCI-E 2.0</t>
  </si>
  <si>
    <t>MIC SPARKO S3311R SD/USB RMS 50W</t>
  </si>
  <si>
    <t>ASUS GT710 NVIDIA 2GB/DDR3  192CUDA 64Bits HDMI/VGA/DVI, PCI-E 2.1</t>
  </si>
  <si>
    <t>PARLANTES  MICRONINCS  CON BLUETOOTH</t>
  </si>
  <si>
    <t>GBTE GT730 NVIDIA 2GB/DDR3  384CUDA 64Bits HDMI/VGA/DVI, PCI-E 2.0</t>
  </si>
  <si>
    <t>MIC MCQUEEN S7028BT 2.1 USB/SD/FM/Crt/RMS 65W</t>
  </si>
  <si>
    <t>GBTE GTX750TI NVIDIA 2GB/DDR5 OC 640CUDA 128B HDMI/VGA/DVI, PCI-E 3.0</t>
  </si>
  <si>
    <t>MIC MIRAGE S9678BT - STRAUSS S6008BT  2.1 USB/SD/FM/Crt/RMS 55W</t>
  </si>
  <si>
    <t>CASE -FUENTE (Click p/imag.)</t>
  </si>
  <si>
    <t xml:space="preserve">MIC HYNOTIC S7063BT 2.1 USB/SD/FM/CTRL/LED RMS 70W   </t>
  </si>
  <si>
    <t xml:space="preserve">FUENTE AVATEC  600W </t>
  </si>
  <si>
    <t xml:space="preserve">MIC BENETTON S7053BT 2.1 USB/SD/FM/CTRL/ LED RIT RMS 90W   </t>
  </si>
  <si>
    <t xml:space="preserve">FUENTE SLIM AVATEC  600W </t>
  </si>
  <si>
    <t xml:space="preserve">MIC VENETTO S7052BT 2.1 USB/SD/FM/CTRL/ LED RIT RMS 90W   </t>
  </si>
  <si>
    <t>FUENTE REAL AVATEC  450W</t>
  </si>
  <si>
    <t>MIC FASSANO S7056BT 2.1/USB/SD/FM/Crt/LED RMS 150W</t>
  </si>
  <si>
    <t>FUENTE REAL AVATEC  550W</t>
  </si>
  <si>
    <t>MIC  IMAGE S7036BT 2.1/USB/SD/FM/Crt/LED RMS 150W</t>
  </si>
  <si>
    <t xml:space="preserve">CASE Económico ENCORE 1000, 1002  600W </t>
  </si>
  <si>
    <r>
      <t xml:space="preserve">MIC SUNBIRD S7040BT 2.1/USB/SD/FM/Crt/ LED RIT RMS 100W  </t>
    </r>
    <r>
      <rPr>
        <sz val="7"/>
        <color indexed="10"/>
        <rFont val="Arial"/>
        <family val="2"/>
      </rPr>
      <t xml:space="preserve"> </t>
    </r>
  </si>
  <si>
    <t xml:space="preserve">CASE CYBERTEL CYCLONE, EXPLORER, RICHELIEU, THOR, PRIXTON  600W </t>
  </si>
  <si>
    <t>IMPRESORAS - MULTIFUNCIONALES CON SISTEMA CONTINUO DE FABRICA</t>
  </si>
  <si>
    <t>CASE CYBERTEL SMART 600W</t>
  </si>
  <si>
    <r>
      <t xml:space="preserve">MULTIF BROTHER T300 27-10ppm, Amplia, Reduce Copias, </t>
    </r>
    <r>
      <rPr>
        <sz val="7"/>
        <color indexed="10"/>
        <rFont val="Arial"/>
        <family val="2"/>
      </rPr>
      <t>Inc. 4 tintas</t>
    </r>
    <r>
      <rPr>
        <sz val="7"/>
        <color indexed="12"/>
        <rFont val="Arial"/>
        <family val="2"/>
      </rPr>
      <t xml:space="preserve">  </t>
    </r>
  </si>
  <si>
    <t>CASE MICRONICS MCQUEEN, NORMANDO  630W</t>
  </si>
  <si>
    <r>
      <t xml:space="preserve">MULTIF BROTHER T500 27-10ppm, Amplia, Reduce Copias </t>
    </r>
    <r>
      <rPr>
        <sz val="7"/>
        <color indexed="10"/>
        <rFont val="Arial"/>
        <family val="2"/>
      </rPr>
      <t>Inc. 4 tintas + 1tinta Ng</t>
    </r>
  </si>
  <si>
    <t>CASE MICRONICS LASER, LIGTHER, HUDSON LED 630W</t>
  </si>
  <si>
    <r>
      <t>MULTIF BROTHER T700 27-10ppm con BANDEJA ADF</t>
    </r>
    <r>
      <rPr>
        <sz val="7"/>
        <color indexed="10"/>
        <rFont val="Arial"/>
        <family val="2"/>
      </rPr>
      <t xml:space="preserve">    Inc. 4 tintas + 1tinta Ng  </t>
    </r>
    <r>
      <rPr>
        <sz val="7"/>
        <color indexed="12"/>
        <rFont val="Arial"/>
        <family val="2"/>
      </rPr>
      <t xml:space="preserve">               </t>
    </r>
  </si>
  <si>
    <t>CASE SLIM MICRONICS VIZCONTI ROJO/AZUL C/LECTOR SD/USB  630W</t>
  </si>
  <si>
    <r>
      <t>MULTIF INYECCION BROTHER J6720DW A3 BAND. ADF Y DUPLEX</t>
    </r>
    <r>
      <rPr>
        <sz val="7"/>
        <color indexed="10"/>
        <rFont val="Arial"/>
        <family val="2"/>
      </rPr>
      <t xml:space="preserve">    </t>
    </r>
    <r>
      <rPr>
        <sz val="7"/>
        <color indexed="12"/>
        <rFont val="Arial"/>
        <family val="2"/>
      </rPr>
      <t xml:space="preserve">     </t>
    </r>
  </si>
  <si>
    <t>CASE SLIM MICRONICS LUGANO, FENIX C/CARD READER  630W</t>
  </si>
  <si>
    <r>
      <t xml:space="preserve">IMPRESORA LASER HP 1102W WIFI  18PPM            </t>
    </r>
    <r>
      <rPr>
        <sz val="7"/>
        <color indexed="10"/>
        <rFont val="Arial"/>
        <family val="2"/>
      </rPr>
      <t xml:space="preserve"> </t>
    </r>
  </si>
  <si>
    <r>
      <rPr>
        <sz val="7"/>
        <color indexed="10"/>
        <rFont val="Arial"/>
        <family val="2"/>
      </rPr>
      <t>CASE SIN FUENTE</t>
    </r>
    <r>
      <rPr>
        <sz val="7"/>
        <color indexed="12"/>
        <rFont val="Arial"/>
        <family val="2"/>
      </rPr>
      <t xml:space="preserve"> MICRONICS SCORPION C818 USB 3.0, 3COOLER LED </t>
    </r>
  </si>
  <si>
    <t>SUMINISTROS /  HP -CANON / SIST. CONTINUO</t>
  </si>
  <si>
    <r>
      <rPr>
        <sz val="7"/>
        <color indexed="10"/>
        <rFont val="Arial"/>
        <family val="2"/>
      </rPr>
      <t>CASE FUENTE REAL</t>
    </r>
    <r>
      <rPr>
        <sz val="7"/>
        <color indexed="12"/>
        <rFont val="Arial"/>
        <family val="2"/>
      </rPr>
      <t xml:space="preserve"> MICRONICS GOTHIC C601 LED 300W</t>
    </r>
  </si>
  <si>
    <t>HP 21 NEGRO // HP 22 COLOR</t>
  </si>
  <si>
    <r>
      <rPr>
        <sz val="7"/>
        <color indexed="10"/>
        <rFont val="Arial"/>
        <family val="2"/>
      </rPr>
      <t>CASE FUENTE REAL</t>
    </r>
    <r>
      <rPr>
        <sz val="7"/>
        <color indexed="12"/>
        <rFont val="Arial"/>
        <family val="2"/>
      </rPr>
      <t xml:space="preserve"> AVATEC 4106 LED ROJO, AZUL  350W</t>
    </r>
  </si>
  <si>
    <r>
      <t xml:space="preserve">HP 60 NEGRO </t>
    </r>
    <r>
      <rPr>
        <sz val="7"/>
        <color indexed="62"/>
        <rFont val="Arial"/>
        <family val="2"/>
      </rPr>
      <t xml:space="preserve">// </t>
    </r>
    <r>
      <rPr>
        <sz val="7"/>
        <color indexed="12"/>
        <rFont val="Arial"/>
        <family val="2"/>
      </rPr>
      <t>HP 60 COLOR</t>
    </r>
  </si>
  <si>
    <t>PROTECCION ELECTRICA</t>
  </si>
  <si>
    <r>
      <t xml:space="preserve">HP 74 NEGRO </t>
    </r>
    <r>
      <rPr>
        <sz val="7"/>
        <color indexed="62"/>
        <rFont val="Arial"/>
        <family val="2"/>
      </rPr>
      <t xml:space="preserve">// </t>
    </r>
    <r>
      <rPr>
        <sz val="7"/>
        <color indexed="12"/>
        <rFont val="Arial"/>
        <family val="2"/>
      </rPr>
      <t>HP 75 COLOR</t>
    </r>
  </si>
  <si>
    <t>REGLETA FORZA 2200W 6Tomas</t>
  </si>
  <si>
    <t>HP 122 NEGRO // HP 122 COLOR</t>
  </si>
  <si>
    <t>SUPRESOR DE PICOS FORZA FSP-06MN 6Tomas</t>
  </si>
  <si>
    <t xml:space="preserve">HP 662 NEGRO // HP 662 COLOR </t>
  </si>
  <si>
    <t>REGUL AVR FORZA FVR1002B 1000VA  4Tomas</t>
  </si>
  <si>
    <t>HP 932XL NEGRO</t>
  </si>
  <si>
    <t>REGUL AVR FORZA FVR1202B 1200VA  8Tomas</t>
  </si>
  <si>
    <t>HP 933XL CYAN, MAGENTA, YELLOW</t>
  </si>
  <si>
    <r>
      <t xml:space="preserve">REGUL AVR FORZA FVR3002 3000VA  4T*220V   </t>
    </r>
    <r>
      <rPr>
        <sz val="7"/>
        <color indexed="10"/>
        <rFont val="Arial"/>
        <family val="2"/>
      </rPr>
      <t>P/ELECTRODOMESTICOS</t>
    </r>
  </si>
  <si>
    <t>CANON 50 NEGRO</t>
  </si>
  <si>
    <t>UPS FORZA NT-502U 500VA/250W  Aut. 10min/ 4Tomas</t>
  </si>
  <si>
    <r>
      <t xml:space="preserve">CANON 40 NEGRO // CANON 41 </t>
    </r>
    <r>
      <rPr>
        <sz val="7"/>
        <color indexed="10"/>
        <rFont val="Arial"/>
        <family val="2"/>
      </rPr>
      <t>c/Papel Fotografico</t>
    </r>
  </si>
  <si>
    <t>UPS FORZA NT-762U 750VA/375W  Aut. 10min/ 4Tomas</t>
  </si>
  <si>
    <r>
      <t xml:space="preserve">CANON 140 NEGRO // CANON 141  </t>
    </r>
    <r>
      <rPr>
        <sz val="7"/>
        <color indexed="10"/>
        <rFont val="Arial"/>
        <family val="2"/>
      </rPr>
      <t>c/ Papel Fotografico</t>
    </r>
  </si>
  <si>
    <t>UPS FORZA NT-1002U 1000VA/500W  Aut. 25min/ 4Tomas</t>
  </si>
  <si>
    <t>CANON 145 NEGRO // CANON 146 COLOR</t>
  </si>
  <si>
    <t xml:space="preserve">MICROFONO/AUDIFINO </t>
  </si>
  <si>
    <r>
      <t xml:space="preserve">CANON 210 NEGRO // CANON 211 COLOR // CANON 211 </t>
    </r>
    <r>
      <rPr>
        <sz val="7"/>
        <color indexed="10"/>
        <rFont val="Arial"/>
        <family val="2"/>
      </rPr>
      <t>c/Papel Fotog   *</t>
    </r>
    <r>
      <rPr>
        <sz val="7"/>
        <color indexed="12"/>
        <rFont val="Arial"/>
        <family val="2"/>
      </rPr>
      <t>Consultar</t>
    </r>
    <r>
      <rPr>
        <sz val="7"/>
        <color indexed="10"/>
        <rFont val="Arial"/>
        <family val="2"/>
      </rPr>
      <t>*</t>
    </r>
  </si>
  <si>
    <r>
      <rPr>
        <sz val="7"/>
        <color indexed="10"/>
        <rFont val="Arial"/>
        <family val="2"/>
      </rPr>
      <t>MIC/AUDIF Economico</t>
    </r>
    <r>
      <rPr>
        <sz val="7"/>
        <color indexed="12"/>
        <rFont val="Arial"/>
        <family val="2"/>
      </rPr>
      <t xml:space="preserve"> CYB EVOLUTION H311 NG/ PLATA</t>
    </r>
  </si>
  <si>
    <t>BROTHER TINTA NEGRA Rinde Hasta 6000 Pag. de Impresión</t>
  </si>
  <si>
    <t>MIC/AUDIF CYB CITRON H301 NG/ ROJO, AZUL</t>
  </si>
  <si>
    <t>BROTHER TINTA COLOR Pack3 CYAN, MAG, YELL - Rinde Hasta 5000 Pag. de Impresión</t>
  </si>
  <si>
    <t>MIC/AUDIF MIC LIRICO H719, PLATIMUN H701, BENETTON H720 Colores</t>
  </si>
  <si>
    <t xml:space="preserve">EPSON T664-120 NEGRO Rinde hasta 4000 Pag de Impresión       </t>
  </si>
  <si>
    <t>MIC/AUDIF MIC VIVALDI H731, MAXIN H726, TITANIUM H835 Col</t>
  </si>
  <si>
    <t xml:space="preserve">ACCESORIOS P/ PC </t>
  </si>
  <si>
    <t>WEB CAM  2MP// 5MP</t>
  </si>
  <si>
    <t>PAD MOUSE CON FOTO / PAD MOUSE CIRCULARES C/MUÑEQUERA DE GEL</t>
  </si>
  <si>
    <r>
      <rPr>
        <sz val="7"/>
        <color indexed="10"/>
        <rFont val="Arial"/>
        <family val="2"/>
      </rPr>
      <t>Wcam Economico</t>
    </r>
    <r>
      <rPr>
        <sz val="7"/>
        <color indexed="12"/>
        <rFont val="Arial"/>
        <family val="2"/>
      </rPr>
      <t xml:space="preserve"> CYBERTEL DVINCI  3MP ROJO USB</t>
    </r>
  </si>
  <si>
    <t>FUNDAS PARA PC 3 PIEZAS 19''</t>
  </si>
  <si>
    <t>Wcam CYBERTEL  ROCKER PLUS / EVOLUTION 3MP NG/ PLATA USB</t>
  </si>
  <si>
    <t>GAMEPAD CYB PILOT G34 BLACK, FIGHTER G21U-TT TRANSP/BLUE</t>
  </si>
  <si>
    <t>Wcam MICRONICS MAGNUS PLUS 5MP Ng/Plata  USB</t>
  </si>
  <si>
    <t>GAMEPAD CYB RANGER G21U-TX , HERMES G896U-S, ASSASSIN G55PUP</t>
  </si>
  <si>
    <t>Wcam MICRONICS OTHELO 5MP NG/ ROJO,AZUL USB</t>
  </si>
  <si>
    <t>GAMEPAD WIFI CYB WARRIOR G890PUP-W C/BATERIA RECARGABLE</t>
  </si>
  <si>
    <t>CONFIGURACION DE REDES INALAMBRICAS Y PUNTOS DE ACCESO</t>
  </si>
  <si>
    <t>PROTECCION DE RED, CAMBIO DE CLAVE DE MODEN, CONFIGURACION DE ACCESS POINT Y REPETIDORES.</t>
  </si>
  <si>
    <t>INSTALACION DE CAMARAS DE VIDEOVIGILANCIA</t>
  </si>
  <si>
    <t>CONFIGURACION DE DVR Y APLICATIVO MOVIL</t>
  </si>
  <si>
    <t>INSTALACION DE LA CAMARA DE VIODEVIGILANCIA, CABLEADO Y CONEXIÓN AL GRABADOR</t>
  </si>
  <si>
    <t>INTALACION Y CONEXIÓN DE LAS CAMARAS, CONFIGURACION DEL DVR A LA PC, TV Y CELULAR</t>
  </si>
  <si>
    <t>INSTALACION DE PUNTO DE RED</t>
  </si>
  <si>
    <t>INSTALACION DE CAJA TOMADATOS, CABLEADO Y CONEXIÓN AL SWICHT O ROUTER</t>
  </si>
  <si>
    <t>INSTALACION DE GABINESTES Y EQUIPOS</t>
  </si>
  <si>
    <t>SE INSTALA EL GABINETE Y COLOCAN LOS EQUIPOS DENTRO DEL GABINETE</t>
  </si>
  <si>
    <t>COSTO</t>
  </si>
  <si>
    <t>CABLE UTP CATEGORIA 5 DIXO</t>
  </si>
  <si>
    <t>CABLE UTP CATEGORIA 5 SATRA</t>
  </si>
  <si>
    <t>CABLE UTP CATEGORIA 5 AVATEC</t>
  </si>
  <si>
    <t>CABLE UTP CATEGORIA 6 SATRA</t>
  </si>
  <si>
    <t>CABLE UTP CATEGORIA 6 DIXO</t>
  </si>
  <si>
    <t>CABLE UTP CATEGORIA  6 AVATEC</t>
  </si>
  <si>
    <t>AP EXTERIOR TP-LINK 7210N</t>
  </si>
  <si>
    <t>AP INTERIOIR TP-LINK 701N</t>
  </si>
  <si>
    <t>AP EXTERIOR TP-LINK 5210N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</si>
</sst>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S/.-C6B]\ #,##0.00"/>
    <numFmt numFmtId="165" formatCode="[$$-409]#,##0.0"/>
    <numFmt numFmtId="166" formatCode="[$S/.-C6B]\ #,##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rgb="FF0000FF"/>
      <name val="Arial"/>
      <family val="2"/>
    </font>
    <font>
      <sz val="7"/>
      <color indexed="10"/>
      <name val="Arial"/>
      <family val="2"/>
    </font>
    <font>
      <sz val="7"/>
      <color indexed="12"/>
      <name val="Arial"/>
      <family val="2"/>
    </font>
    <font>
      <b/>
      <sz val="7"/>
      <color indexed="12"/>
      <name val="Arial"/>
      <family val="2"/>
    </font>
    <font>
      <sz val="7"/>
      <color indexed="62"/>
      <name val="Arial"/>
      <family val="2"/>
    </font>
    <font>
      <b/>
      <sz val="7"/>
      <color indexed="30"/>
      <name val="Arial"/>
      <family val="2"/>
    </font>
    <font>
      <b/>
      <sz val="7"/>
      <color indexed="62"/>
      <name val="Arial"/>
      <family val="2"/>
    </font>
    <font>
      <sz val="7"/>
      <color theme="0"/>
      <name val="Arial"/>
      <family val="2"/>
    </font>
    <font>
      <sz val="7"/>
      <color rgb="FF0033CC"/>
      <name val="Arial"/>
      <family val="2"/>
    </font>
    <font>
      <sz val="7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9" fillId="2" borderId="3" xfId="0" applyFont="1" applyFill="1" applyBorder="1" applyAlignment="1" applyProtection="1">
      <alignment horizontal="center" vertical="center"/>
      <protection locked="0"/>
    </xf>
    <xf numFmtId="165" fontId="2" fillId="0" borderId="0" xfId="0" applyNumberFormat="1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165" fontId="2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65" fontId="2" fillId="4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165" fontId="11" fillId="0" borderId="0" xfId="0" quotePrefix="1" applyNumberFormat="1" applyFont="1" applyFill="1" applyBorder="1" applyAlignment="1" applyProtection="1">
      <alignment horizontal="center" vertical="center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165" fontId="2" fillId="0" borderId="0" xfId="0" quotePrefix="1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165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165" fontId="11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65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vertical="center"/>
      <protection locked="0"/>
    </xf>
    <xf numFmtId="165" fontId="2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165" fontId="2" fillId="0" borderId="4" xfId="0" applyNumberFormat="1" applyFont="1" applyBorder="1" applyAlignment="1" applyProtection="1">
      <alignment horizontal="center" vertical="center"/>
      <protection locked="0"/>
    </xf>
    <xf numFmtId="165" fontId="2" fillId="0" borderId="4" xfId="0" quotePrefix="1" applyNumberFormat="1" applyFont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10" fillId="4" borderId="0" xfId="0" applyFont="1" applyFill="1" applyBorder="1" applyAlignment="1" applyProtection="1">
      <alignment horizontal="left" vertical="center"/>
      <protection locked="0"/>
    </xf>
    <xf numFmtId="165" fontId="10" fillId="4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  <xf numFmtId="165" fontId="2" fillId="5" borderId="0" xfId="0" quotePrefix="1" applyNumberFormat="1" applyFont="1" applyFill="1" applyBorder="1" applyAlignment="1" applyProtection="1">
      <alignment horizontal="center" vertical="center"/>
      <protection locked="0"/>
    </xf>
    <xf numFmtId="166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2" fillId="0" borderId="1" xfId="0" applyFont="1" applyBorder="1"/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g"/><Relationship Id="rId1" Type="http://schemas.openxmlformats.org/officeDocument/2006/relationships/image" Target="../media/image5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</xdr:row>
      <xdr:rowOff>333375</xdr:rowOff>
    </xdr:from>
    <xdr:to>
      <xdr:col>3</xdr:col>
      <xdr:colOff>1057275</xdr:colOff>
      <xdr:row>2</xdr:row>
      <xdr:rowOff>1471930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714375"/>
          <a:ext cx="962025" cy="113855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</xdr:row>
      <xdr:rowOff>733425</xdr:rowOff>
    </xdr:from>
    <xdr:to>
      <xdr:col>3</xdr:col>
      <xdr:colOff>1190625</xdr:colOff>
      <xdr:row>3</xdr:row>
      <xdr:rowOff>1860550</xdr:rowOff>
    </xdr:to>
    <xdr:pic>
      <xdr:nvPicPr>
        <xdr:cNvPr id="3" name="Imagen 2" descr="HAC-HFW1200RM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00425"/>
          <a:ext cx="1143000" cy="1127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57150</xdr:colOff>
      <xdr:row>10</xdr:row>
      <xdr:rowOff>466724</xdr:rowOff>
    </xdr:from>
    <xdr:to>
      <xdr:col>3</xdr:col>
      <xdr:colOff>1171575</xdr:colOff>
      <xdr:row>12</xdr:row>
      <xdr:rowOff>304799</xdr:rowOff>
    </xdr:to>
    <xdr:pic>
      <xdr:nvPicPr>
        <xdr:cNvPr id="4" name="Imagen 3" descr="http://mco-s1-p.mlstatic.com/western-digital-wd-purple-4tb-disco-duro-sata-pc-escritorio-709101-MCO20274534122_042015-F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943724"/>
          <a:ext cx="11144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104776</xdr:colOff>
      <xdr:row>4</xdr:row>
      <xdr:rowOff>304800</xdr:rowOff>
    </xdr:from>
    <xdr:to>
      <xdr:col>3</xdr:col>
      <xdr:colOff>1114426</xdr:colOff>
      <xdr:row>8</xdr:row>
      <xdr:rowOff>76200</xdr:rowOff>
    </xdr:to>
    <xdr:pic>
      <xdr:nvPicPr>
        <xdr:cNvPr id="5" name="Imagen 4" descr="HCVR5204/5208/5216A-S2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91" t="43215" b="11357"/>
        <a:stretch/>
      </xdr:blipFill>
      <xdr:spPr bwMode="auto">
        <a:xfrm>
          <a:off x="3629026" y="5257800"/>
          <a:ext cx="1009650" cy="914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47626</xdr:colOff>
      <xdr:row>3</xdr:row>
      <xdr:rowOff>214235</xdr:rowOff>
    </xdr:from>
    <xdr:to>
      <xdr:col>4</xdr:col>
      <xdr:colOff>695326</xdr:colOff>
      <xdr:row>3</xdr:row>
      <xdr:rowOff>844691</xdr:rowOff>
    </xdr:to>
    <xdr:pic>
      <xdr:nvPicPr>
        <xdr:cNvPr id="2" name="Imagen 1" descr="http://mlm-s2-p.mlstatic.com/laptop-hp-240-g2-intel-dual-core-320-gb-obsequio-17152-MLM20133022285_072014-O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8"/>
        <a:stretch/>
      </xdr:blipFill>
      <xdr:spPr bwMode="auto">
        <a:xfrm>
          <a:off x="4905376" y="1547735"/>
          <a:ext cx="647700" cy="630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28575</xdr:colOff>
      <xdr:row>4</xdr:row>
      <xdr:rowOff>294396</xdr:rowOff>
    </xdr:from>
    <xdr:ext cx="683164" cy="514351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2580396"/>
          <a:ext cx="683164" cy="514351"/>
        </a:xfrm>
        <a:prstGeom prst="rect">
          <a:avLst/>
        </a:prstGeom>
      </xdr:spPr>
    </xdr:pic>
    <xdr:clientData/>
  </xdr:oneCellAnchor>
  <xdr:twoCellAnchor editAs="oneCell">
    <xdr:from>
      <xdr:col>4</xdr:col>
      <xdr:colOff>66675</xdr:colOff>
      <xdr:row>5</xdr:row>
      <xdr:rowOff>227721</xdr:rowOff>
    </xdr:from>
    <xdr:to>
      <xdr:col>4</xdr:col>
      <xdr:colOff>753540</xdr:colOff>
      <xdr:row>5</xdr:row>
      <xdr:rowOff>913520</xdr:rowOff>
    </xdr:to>
    <xdr:pic>
      <xdr:nvPicPr>
        <xdr:cNvPr id="4" name="Imagen 3" descr="http://perudataconsult.net/media/com_hikashop/upload/Productos/HP%20G1R00LT_1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7" t="8544" r="12884" b="3798"/>
        <a:stretch/>
      </xdr:blipFill>
      <xdr:spPr bwMode="auto">
        <a:xfrm>
          <a:off x="4924425" y="3656721"/>
          <a:ext cx="686865" cy="685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9525</xdr:colOff>
      <xdr:row>2</xdr:row>
      <xdr:rowOff>769496</xdr:rowOff>
    </xdr:to>
    <xdr:pic>
      <xdr:nvPicPr>
        <xdr:cNvPr id="5" name="Picture 6" descr="http://www.handy.bg/web/files/products/201508/2351/7069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81000"/>
          <a:ext cx="771525" cy="76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C3" sqref="C3:F5"/>
    </sheetView>
  </sheetViews>
  <sheetFormatPr baseColWidth="10" defaultRowHeight="15" x14ac:dyDescent="0.25"/>
  <cols>
    <col min="1" max="1" width="4.5703125" customWidth="1"/>
    <col min="2" max="2" width="14" customWidth="1"/>
    <col min="8" max="8" width="14.7109375" customWidth="1"/>
  </cols>
  <sheetData>
    <row r="2" spans="2:8" ht="15" customHeight="1" x14ac:dyDescent="0.25">
      <c r="B2" s="1" t="s">
        <v>0</v>
      </c>
      <c r="C2" s="45" t="s">
        <v>1</v>
      </c>
      <c r="D2" s="45"/>
      <c r="E2" s="45"/>
      <c r="F2" s="45"/>
      <c r="G2" s="1" t="s">
        <v>3</v>
      </c>
      <c r="H2" s="1"/>
    </row>
    <row r="3" spans="2:8" ht="15" customHeight="1" x14ac:dyDescent="0.25">
      <c r="B3" s="45" t="s">
        <v>4</v>
      </c>
      <c r="C3" s="45" t="s">
        <v>5</v>
      </c>
      <c r="D3" s="45"/>
      <c r="E3" s="45"/>
      <c r="F3" s="45"/>
      <c r="G3" s="46">
        <v>800</v>
      </c>
    </row>
    <row r="4" spans="2:8" x14ac:dyDescent="0.25">
      <c r="B4" s="45"/>
      <c r="C4" s="45"/>
      <c r="D4" s="45"/>
      <c r="E4" s="45"/>
      <c r="F4" s="45"/>
      <c r="G4" s="46"/>
    </row>
    <row r="5" spans="2:8" ht="31.5" customHeight="1" x14ac:dyDescent="0.25">
      <c r="B5" s="45"/>
      <c r="C5" s="45"/>
      <c r="D5" s="45"/>
      <c r="E5" s="45"/>
      <c r="F5" s="45"/>
      <c r="G5" s="46"/>
    </row>
    <row r="6" spans="2:8" ht="95.25" customHeight="1" x14ac:dyDescent="0.25">
      <c r="B6" s="1" t="s">
        <v>6</v>
      </c>
      <c r="C6" s="45" t="s">
        <v>7</v>
      </c>
      <c r="D6" s="45"/>
      <c r="E6" s="45"/>
      <c r="F6" s="45"/>
      <c r="G6" s="3">
        <v>1500</v>
      </c>
    </row>
    <row r="7" spans="2:8" x14ac:dyDescent="0.25">
      <c r="C7" s="45"/>
      <c r="D7" s="45"/>
      <c r="E7" s="45"/>
      <c r="F7" s="45"/>
    </row>
    <row r="8" spans="2:8" x14ac:dyDescent="0.25">
      <c r="C8" s="45"/>
      <c r="D8" s="45"/>
      <c r="E8" s="45"/>
      <c r="F8" s="45"/>
    </row>
    <row r="9" spans="2:8" x14ac:dyDescent="0.25">
      <c r="C9" s="45"/>
      <c r="D9" s="45"/>
      <c r="E9" s="45"/>
      <c r="F9" s="45"/>
    </row>
    <row r="10" spans="2:8" x14ac:dyDescent="0.25">
      <c r="C10" s="45"/>
      <c r="D10" s="45"/>
      <c r="E10" s="45"/>
      <c r="F10" s="45"/>
    </row>
    <row r="11" spans="2:8" x14ac:dyDescent="0.25">
      <c r="C11" s="45"/>
      <c r="D11" s="45"/>
      <c r="E11" s="45"/>
      <c r="F11" s="45"/>
    </row>
    <row r="12" spans="2:8" x14ac:dyDescent="0.25">
      <c r="C12" s="45"/>
      <c r="D12" s="45"/>
      <c r="E12" s="45"/>
      <c r="F12" s="45"/>
    </row>
    <row r="13" spans="2:8" x14ac:dyDescent="0.25">
      <c r="C13" s="45"/>
      <c r="D13" s="45"/>
      <c r="E13" s="45"/>
      <c r="F13" s="45"/>
    </row>
    <row r="14" spans="2:8" x14ac:dyDescent="0.25">
      <c r="C14" s="45"/>
      <c r="D14" s="45"/>
      <c r="E14" s="45"/>
      <c r="F14" s="45"/>
    </row>
    <row r="15" spans="2:8" x14ac:dyDescent="0.25">
      <c r="C15" s="45"/>
      <c r="D15" s="45"/>
      <c r="E15" s="45"/>
      <c r="F15" s="45"/>
    </row>
    <row r="16" spans="2:8" x14ac:dyDescent="0.25">
      <c r="C16" s="45"/>
      <c r="D16" s="45"/>
      <c r="E16" s="45"/>
      <c r="F16" s="45"/>
    </row>
    <row r="17" spans="3:6" x14ac:dyDescent="0.25">
      <c r="C17" s="45"/>
      <c r="D17" s="45"/>
      <c r="E17" s="45"/>
      <c r="F17" s="45"/>
    </row>
    <row r="18" spans="3:6" x14ac:dyDescent="0.25">
      <c r="C18" s="45"/>
      <c r="D18" s="45"/>
      <c r="E18" s="45"/>
      <c r="F18" s="45"/>
    </row>
    <row r="19" spans="3:6" x14ac:dyDescent="0.25">
      <c r="C19" s="45"/>
      <c r="D19" s="45"/>
      <c r="E19" s="45"/>
      <c r="F19" s="45"/>
    </row>
    <row r="20" spans="3:6" x14ac:dyDescent="0.25">
      <c r="C20" s="45"/>
      <c r="D20" s="45"/>
      <c r="E20" s="45"/>
      <c r="F20" s="45"/>
    </row>
    <row r="21" spans="3:6" x14ac:dyDescent="0.25">
      <c r="C21" s="45"/>
      <c r="D21" s="45"/>
      <c r="E21" s="45"/>
      <c r="F21" s="45"/>
    </row>
    <row r="22" spans="3:6" x14ac:dyDescent="0.25">
      <c r="C22" s="45"/>
      <c r="D22" s="45"/>
      <c r="E22" s="45"/>
      <c r="F22" s="45"/>
    </row>
    <row r="23" spans="3:6" x14ac:dyDescent="0.25">
      <c r="C23" s="45"/>
      <c r="D23" s="45"/>
      <c r="E23" s="45"/>
      <c r="F23" s="45"/>
    </row>
    <row r="24" spans="3:6" x14ac:dyDescent="0.25">
      <c r="C24" s="45"/>
      <c r="D24" s="45"/>
      <c r="E24" s="45"/>
      <c r="F24" s="45"/>
    </row>
    <row r="25" spans="3:6" x14ac:dyDescent="0.25">
      <c r="C25" s="45"/>
      <c r="D25" s="45"/>
      <c r="E25" s="45"/>
      <c r="F25" s="45"/>
    </row>
  </sheetData>
  <mergeCells count="24">
    <mergeCell ref="C2:F2"/>
    <mergeCell ref="C22:F22"/>
    <mergeCell ref="C23:F23"/>
    <mergeCell ref="C24:F24"/>
    <mergeCell ref="C25:F25"/>
    <mergeCell ref="C13:F13"/>
    <mergeCell ref="C14:F14"/>
    <mergeCell ref="C15:F15"/>
    <mergeCell ref="C16:F16"/>
    <mergeCell ref="C17:F17"/>
    <mergeCell ref="C18:F18"/>
    <mergeCell ref="C19:F19"/>
    <mergeCell ref="C3:F5"/>
    <mergeCell ref="B3:B5"/>
    <mergeCell ref="G3:G5"/>
    <mergeCell ref="C20:F20"/>
    <mergeCell ref="C21:F21"/>
    <mergeCell ref="C6:F6"/>
    <mergeCell ref="C7:F7"/>
    <mergeCell ref="C8:F8"/>
    <mergeCell ref="C9:F9"/>
    <mergeCell ref="C10:F10"/>
    <mergeCell ref="C11:F11"/>
    <mergeCell ref="C12:F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F4" sqref="F4"/>
    </sheetView>
  </sheetViews>
  <sheetFormatPr baseColWidth="10" defaultRowHeight="15" x14ac:dyDescent="0.25"/>
  <cols>
    <col min="1" max="1" width="5.7109375" customWidth="1"/>
    <col min="2" max="2" width="26.42578125" customWidth="1"/>
    <col min="3" max="3" width="41" customWidth="1"/>
    <col min="4" max="4" width="12.140625" customWidth="1"/>
  </cols>
  <sheetData>
    <row r="2" spans="2:5" x14ac:dyDescent="0.25">
      <c r="B2" s="48" t="s">
        <v>0</v>
      </c>
      <c r="C2" s="48" t="s">
        <v>1</v>
      </c>
      <c r="D2" s="48" t="s">
        <v>3</v>
      </c>
      <c r="E2" s="1"/>
    </row>
    <row r="3" spans="2:5" ht="56.25" customHeight="1" x14ac:dyDescent="0.25">
      <c r="B3" s="49" t="s">
        <v>8</v>
      </c>
      <c r="C3" s="49" t="s">
        <v>17</v>
      </c>
      <c r="D3" s="50">
        <v>30</v>
      </c>
    </row>
    <row r="4" spans="2:5" ht="45" x14ac:dyDescent="0.25">
      <c r="B4" s="49" t="s">
        <v>10</v>
      </c>
      <c r="C4" s="49" t="s">
        <v>9</v>
      </c>
      <c r="D4" s="50">
        <v>30</v>
      </c>
    </row>
    <row r="5" spans="2:5" ht="60" x14ac:dyDescent="0.25">
      <c r="B5" s="49" t="s">
        <v>11</v>
      </c>
      <c r="C5" s="49" t="s">
        <v>12</v>
      </c>
      <c r="D5" s="50">
        <v>15</v>
      </c>
    </row>
    <row r="6" spans="2:5" ht="45" x14ac:dyDescent="0.25">
      <c r="B6" s="49" t="s">
        <v>13</v>
      </c>
      <c r="C6" s="49" t="s">
        <v>14</v>
      </c>
      <c r="D6" s="50">
        <v>20</v>
      </c>
    </row>
    <row r="7" spans="2:5" ht="30" x14ac:dyDescent="0.25">
      <c r="B7" s="49" t="s">
        <v>15</v>
      </c>
      <c r="C7" s="49" t="s">
        <v>16</v>
      </c>
      <c r="D7" s="50">
        <v>15</v>
      </c>
    </row>
    <row r="8" spans="2:5" ht="60" x14ac:dyDescent="0.25">
      <c r="B8" s="49" t="s">
        <v>217</v>
      </c>
      <c r="C8" s="49" t="s">
        <v>218</v>
      </c>
      <c r="D8" s="50">
        <v>25</v>
      </c>
    </row>
    <row r="9" spans="2:5" ht="45" x14ac:dyDescent="0.25">
      <c r="B9" s="49" t="s">
        <v>219</v>
      </c>
      <c r="C9" s="49" t="s">
        <v>221</v>
      </c>
      <c r="D9" s="50">
        <v>70</v>
      </c>
    </row>
    <row r="10" spans="2:5" ht="45" x14ac:dyDescent="0.25">
      <c r="B10" s="49" t="s">
        <v>220</v>
      </c>
      <c r="C10" s="49" t="s">
        <v>222</v>
      </c>
      <c r="D10" s="50">
        <v>80</v>
      </c>
    </row>
    <row r="11" spans="2:5" ht="45" x14ac:dyDescent="0.25">
      <c r="B11" s="49" t="s">
        <v>223</v>
      </c>
      <c r="C11" s="53" t="s">
        <v>224</v>
      </c>
      <c r="D11" s="50">
        <v>70</v>
      </c>
    </row>
    <row r="12" spans="2:5" ht="45" x14ac:dyDescent="0.25">
      <c r="B12" s="49" t="s">
        <v>225</v>
      </c>
      <c r="C12" s="53" t="s">
        <v>226</v>
      </c>
      <c r="D12" s="50">
        <v>80</v>
      </c>
    </row>
    <row r="13" spans="2:5" x14ac:dyDescent="0.25">
      <c r="B13" s="1"/>
      <c r="D13" s="3"/>
    </row>
    <row r="14" spans="2:5" x14ac:dyDescent="0.25">
      <c r="B14" s="1"/>
      <c r="D14" s="3"/>
    </row>
    <row r="15" spans="2:5" x14ac:dyDescent="0.25">
      <c r="B15" s="1"/>
      <c r="D15" s="3"/>
    </row>
    <row r="16" spans="2:5" x14ac:dyDescent="0.25">
      <c r="B16" s="1"/>
      <c r="D16" s="4"/>
    </row>
    <row r="17" spans="2:4" x14ac:dyDescent="0.25">
      <c r="B17" s="1"/>
      <c r="D17" s="4"/>
    </row>
    <row r="18" spans="2:4" x14ac:dyDescent="0.25">
      <c r="B18" s="1"/>
      <c r="D18" s="4"/>
    </row>
    <row r="19" spans="2:4" x14ac:dyDescent="0.25">
      <c r="B19" s="1"/>
      <c r="D19" s="4"/>
    </row>
    <row r="20" spans="2:4" x14ac:dyDescent="0.25">
      <c r="B20" s="1"/>
      <c r="D20" s="4"/>
    </row>
    <row r="21" spans="2:4" x14ac:dyDescent="0.25">
      <c r="B21" s="1"/>
      <c r="D21" s="4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E4" sqref="E4"/>
    </sheetView>
  </sheetViews>
  <sheetFormatPr baseColWidth="10" defaultRowHeight="15" x14ac:dyDescent="0.25"/>
  <cols>
    <col min="1" max="1" width="5.5703125" customWidth="1"/>
    <col min="3" max="3" width="35.85546875" customWidth="1"/>
    <col min="4" max="4" width="18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</row>
    <row r="3" spans="2:6" ht="180" x14ac:dyDescent="0.25">
      <c r="B3" s="1" t="s">
        <v>18</v>
      </c>
      <c r="C3" s="5" t="s">
        <v>28</v>
      </c>
      <c r="D3" s="1"/>
      <c r="E3" s="3">
        <v>90</v>
      </c>
      <c r="F3">
        <v>75</v>
      </c>
    </row>
    <row r="4" spans="2:6" ht="180" x14ac:dyDescent="0.25">
      <c r="B4" s="1" t="s">
        <v>19</v>
      </c>
      <c r="C4" s="6" t="s">
        <v>29</v>
      </c>
      <c r="D4" s="1"/>
      <c r="E4" s="3">
        <v>120</v>
      </c>
    </row>
    <row r="5" spans="2:6" ht="30" customHeight="1" x14ac:dyDescent="0.25">
      <c r="B5" s="45" t="s">
        <v>21</v>
      </c>
      <c r="C5" s="1" t="s">
        <v>22</v>
      </c>
      <c r="D5" s="45"/>
      <c r="E5" s="3"/>
    </row>
    <row r="6" spans="2:6" x14ac:dyDescent="0.25">
      <c r="B6" s="45"/>
      <c r="C6" s="1" t="s">
        <v>23</v>
      </c>
      <c r="D6" s="45"/>
      <c r="E6" s="3"/>
    </row>
    <row r="7" spans="2:6" ht="30" x14ac:dyDescent="0.25">
      <c r="B7" s="45"/>
      <c r="C7" s="1" t="s">
        <v>24</v>
      </c>
      <c r="D7" s="45"/>
      <c r="E7" s="3"/>
    </row>
    <row r="8" spans="2:6" x14ac:dyDescent="0.25">
      <c r="B8" s="45"/>
      <c r="C8" s="1" t="s">
        <v>25</v>
      </c>
      <c r="D8" s="45"/>
      <c r="E8" s="3"/>
    </row>
    <row r="9" spans="2:6" x14ac:dyDescent="0.25">
      <c r="B9" s="45"/>
      <c r="C9" s="1" t="s">
        <v>26</v>
      </c>
      <c r="D9" s="45"/>
      <c r="E9" s="3"/>
    </row>
    <row r="10" spans="2:6" x14ac:dyDescent="0.25">
      <c r="B10" s="45"/>
      <c r="C10" s="1" t="s">
        <v>27</v>
      </c>
      <c r="D10" s="45"/>
      <c r="E10" s="3"/>
    </row>
    <row r="11" spans="2:6" ht="60" customHeight="1" x14ac:dyDescent="0.25">
      <c r="B11" s="45" t="s">
        <v>20</v>
      </c>
      <c r="C11" s="7" t="s">
        <v>32</v>
      </c>
      <c r="D11" s="47"/>
      <c r="E11" s="3">
        <v>280</v>
      </c>
    </row>
    <row r="12" spans="2:6" ht="30" x14ac:dyDescent="0.25">
      <c r="B12" s="45"/>
      <c r="C12" s="7" t="s">
        <v>33</v>
      </c>
      <c r="D12" s="47"/>
      <c r="E12" s="3">
        <v>390</v>
      </c>
    </row>
    <row r="13" spans="2:6" ht="30" x14ac:dyDescent="0.25">
      <c r="C13" s="7" t="s">
        <v>34</v>
      </c>
      <c r="D13" s="47"/>
      <c r="E13" s="3">
        <v>470</v>
      </c>
    </row>
    <row r="14" spans="2:6" ht="30" x14ac:dyDescent="0.25">
      <c r="B14" s="1"/>
      <c r="C14" s="7" t="s">
        <v>35</v>
      </c>
      <c r="D14" s="47"/>
      <c r="E14" s="3">
        <v>690</v>
      </c>
    </row>
    <row r="15" spans="2:6" x14ac:dyDescent="0.25">
      <c r="B15" s="1"/>
      <c r="C15" s="1"/>
      <c r="D15" s="1"/>
      <c r="E15" s="3"/>
    </row>
    <row r="16" spans="2:6" x14ac:dyDescent="0.25">
      <c r="B16" s="1"/>
      <c r="C16" s="1"/>
      <c r="D16" s="1"/>
      <c r="E16" s="3"/>
    </row>
    <row r="17" spans="2:5" ht="30" x14ac:dyDescent="0.25">
      <c r="B17" s="8" t="s">
        <v>31</v>
      </c>
      <c r="C17" s="8" t="s">
        <v>30</v>
      </c>
      <c r="D17" s="1"/>
      <c r="E17" s="3"/>
    </row>
    <row r="18" spans="2:5" x14ac:dyDescent="0.25">
      <c r="C18" s="1"/>
      <c r="E18" s="3"/>
    </row>
    <row r="19" spans="2:5" x14ac:dyDescent="0.25">
      <c r="C19" s="1"/>
    </row>
    <row r="20" spans="2:5" x14ac:dyDescent="0.25">
      <c r="C20" s="1"/>
    </row>
    <row r="21" spans="2:5" x14ac:dyDescent="0.25">
      <c r="C21" s="1"/>
    </row>
    <row r="22" spans="2:5" x14ac:dyDescent="0.25">
      <c r="C22" s="1"/>
    </row>
    <row r="23" spans="2:5" x14ac:dyDescent="0.25">
      <c r="C23" s="1"/>
    </row>
  </sheetData>
  <mergeCells count="4">
    <mergeCell ref="B11:B12"/>
    <mergeCell ref="B5:B10"/>
    <mergeCell ref="D5:D10"/>
    <mergeCell ref="D11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E10"/>
    </sheetView>
  </sheetViews>
  <sheetFormatPr baseColWidth="10" defaultRowHeight="15" x14ac:dyDescent="0.25"/>
  <sheetData>
    <row r="2" spans="2:6" ht="30" x14ac:dyDescent="0.25">
      <c r="B2" s="2" t="s">
        <v>0</v>
      </c>
      <c r="C2" s="2" t="s">
        <v>1</v>
      </c>
      <c r="D2" s="2" t="s">
        <v>2</v>
      </c>
      <c r="E2" s="2" t="s">
        <v>227</v>
      </c>
      <c r="F2" s="2"/>
    </row>
    <row r="3" spans="2:6" x14ac:dyDescent="0.25">
      <c r="E3" s="4"/>
    </row>
    <row r="4" spans="2:6" x14ac:dyDescent="0.25">
      <c r="E4" s="4"/>
    </row>
    <row r="5" spans="2:6" x14ac:dyDescent="0.25">
      <c r="E5" s="4"/>
    </row>
    <row r="6" spans="2:6" x14ac:dyDescent="0.25">
      <c r="E6" s="4"/>
    </row>
    <row r="7" spans="2:6" x14ac:dyDescent="0.25">
      <c r="E7" s="4"/>
    </row>
    <row r="8" spans="2:6" x14ac:dyDescent="0.25">
      <c r="E8" s="4"/>
    </row>
    <row r="9" spans="2:6" x14ac:dyDescent="0.25">
      <c r="E9" s="4"/>
    </row>
    <row r="10" spans="2:6" x14ac:dyDescent="0.25">
      <c r="E10" s="4"/>
    </row>
    <row r="11" spans="2:6" x14ac:dyDescent="0.25">
      <c r="E11" s="4"/>
    </row>
    <row r="12" spans="2:6" x14ac:dyDescent="0.25">
      <c r="E12" s="4"/>
    </row>
    <row r="13" spans="2:6" x14ac:dyDescent="0.25">
      <c r="E13" s="4"/>
    </row>
    <row r="14" spans="2:6" x14ac:dyDescent="0.25">
      <c r="E14" s="4"/>
    </row>
    <row r="15" spans="2:6" x14ac:dyDescent="0.25">
      <c r="E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2" sqref="B2"/>
    </sheetView>
  </sheetViews>
  <sheetFormatPr baseColWidth="10" defaultRowHeight="15" x14ac:dyDescent="0.25"/>
  <cols>
    <col min="1" max="1" width="6.85546875" customWidth="1"/>
    <col min="2" max="2" width="16.85546875" customWidth="1"/>
    <col min="3" max="3" width="24" customWidth="1"/>
    <col min="4" max="4" width="20" customWidth="1"/>
  </cols>
  <sheetData>
    <row r="2" spans="2:5" ht="30" x14ac:dyDescent="0.25">
      <c r="B2" s="2" t="s">
        <v>0</v>
      </c>
      <c r="C2" s="2" t="s">
        <v>1</v>
      </c>
      <c r="D2" s="2" t="s">
        <v>2</v>
      </c>
      <c r="E2" s="2" t="s">
        <v>227</v>
      </c>
    </row>
    <row r="3" spans="2:5" ht="45" x14ac:dyDescent="0.25">
      <c r="B3" s="2" t="s">
        <v>229</v>
      </c>
      <c r="C3" s="2"/>
      <c r="D3" s="2"/>
      <c r="E3" s="3"/>
    </row>
    <row r="4" spans="2:5" ht="45" x14ac:dyDescent="0.25">
      <c r="B4" s="2" t="s">
        <v>228</v>
      </c>
      <c r="C4" s="2"/>
      <c r="D4" s="2"/>
      <c r="E4" s="3">
        <v>0.8</v>
      </c>
    </row>
    <row r="5" spans="2:5" ht="45" x14ac:dyDescent="0.25">
      <c r="B5" s="2" t="s">
        <v>230</v>
      </c>
      <c r="C5" s="2"/>
      <c r="D5" s="2"/>
      <c r="E5" s="3">
        <v>0.7</v>
      </c>
    </row>
    <row r="6" spans="2:5" ht="45" x14ac:dyDescent="0.25">
      <c r="B6" s="2" t="s">
        <v>231</v>
      </c>
      <c r="C6" s="2"/>
      <c r="D6" s="2"/>
      <c r="E6" s="3"/>
    </row>
    <row r="7" spans="2:5" ht="45" x14ac:dyDescent="0.25">
      <c r="B7" s="2" t="s">
        <v>232</v>
      </c>
      <c r="C7" s="2"/>
      <c r="D7" s="2"/>
      <c r="E7" s="3"/>
    </row>
    <row r="8" spans="2:5" ht="45" x14ac:dyDescent="0.25">
      <c r="B8" s="2" t="s">
        <v>233</v>
      </c>
      <c r="C8" s="2"/>
      <c r="D8" s="2"/>
      <c r="E8" s="3"/>
    </row>
    <row r="9" spans="2:5" ht="30" x14ac:dyDescent="0.25">
      <c r="B9" s="2" t="s">
        <v>235</v>
      </c>
      <c r="C9" s="2"/>
      <c r="D9" s="2"/>
      <c r="E9" s="3">
        <v>80</v>
      </c>
    </row>
    <row r="10" spans="2:5" ht="30" x14ac:dyDescent="0.25">
      <c r="B10" s="2" t="s">
        <v>235</v>
      </c>
      <c r="C10" s="2"/>
      <c r="D10" s="2"/>
      <c r="E10" s="3">
        <v>100</v>
      </c>
    </row>
    <row r="11" spans="2:5" ht="60" x14ac:dyDescent="0.25">
      <c r="B11" s="2" t="s">
        <v>234</v>
      </c>
      <c r="C11" s="2"/>
      <c r="D11" s="2"/>
      <c r="E11" s="3"/>
    </row>
    <row r="12" spans="2:5" ht="60" x14ac:dyDescent="0.25">
      <c r="B12" s="2" t="s">
        <v>236</v>
      </c>
      <c r="C12" s="2"/>
      <c r="D12" s="2"/>
      <c r="E12" s="3"/>
    </row>
    <row r="13" spans="2:5" x14ac:dyDescent="0.25">
      <c r="B13" s="2"/>
      <c r="C13" s="2"/>
      <c r="D13" s="2"/>
      <c r="E13" s="3"/>
    </row>
    <row r="14" spans="2:5" x14ac:dyDescent="0.25">
      <c r="B14" s="2"/>
      <c r="C14" s="2"/>
      <c r="D14" s="2"/>
      <c r="E14" s="3"/>
    </row>
    <row r="15" spans="2:5" x14ac:dyDescent="0.25">
      <c r="B15" s="2"/>
      <c r="C15" s="2"/>
      <c r="D15" s="2"/>
      <c r="E15" s="3"/>
    </row>
    <row r="16" spans="2:5" x14ac:dyDescent="0.25">
      <c r="B16" s="2"/>
      <c r="C16" s="2"/>
      <c r="D16" s="2"/>
    </row>
    <row r="17" spans="2:4" x14ac:dyDescent="0.25">
      <c r="B17" s="2"/>
      <c r="C17" s="2"/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7"/>
  <sheetViews>
    <sheetView workbookViewId="0">
      <selection activeCell="D165" sqref="D165"/>
    </sheetView>
  </sheetViews>
  <sheetFormatPr baseColWidth="10" defaultRowHeight="15" x14ac:dyDescent="0.25"/>
  <cols>
    <col min="2" max="2" width="71.7109375" customWidth="1"/>
    <col min="4" max="4" width="11.42578125" customWidth="1"/>
  </cols>
  <sheetData>
    <row r="2" spans="2:13" x14ac:dyDescent="0.25">
      <c r="B2" s="12" t="s">
        <v>54</v>
      </c>
      <c r="C2" s="10" t="s">
        <v>37</v>
      </c>
      <c r="M2" s="10" t="s">
        <v>37</v>
      </c>
    </row>
    <row r="3" spans="2:13" x14ac:dyDescent="0.25">
      <c r="B3" s="13" t="s">
        <v>55</v>
      </c>
      <c r="C3" s="44">
        <f>3.5*(M3+10)</f>
        <v>246.04999999999998</v>
      </c>
      <c r="M3" s="11">
        <v>60.3</v>
      </c>
    </row>
    <row r="4" spans="2:13" x14ac:dyDescent="0.25">
      <c r="B4" s="13" t="s">
        <v>56</v>
      </c>
      <c r="C4" s="44">
        <f t="shared" ref="C4:C49" si="0">3.5*(M4+10)</f>
        <v>488.25</v>
      </c>
      <c r="M4" s="11">
        <v>129.5</v>
      </c>
    </row>
    <row r="5" spans="2:13" x14ac:dyDescent="0.25">
      <c r="B5" s="13" t="s">
        <v>57</v>
      </c>
      <c r="C5" s="44">
        <f t="shared" si="0"/>
        <v>747.25</v>
      </c>
      <c r="M5" s="11">
        <v>203.5</v>
      </c>
    </row>
    <row r="6" spans="2:13" x14ac:dyDescent="0.25">
      <c r="B6" s="13" t="s">
        <v>58</v>
      </c>
      <c r="C6" s="44">
        <f t="shared" si="0"/>
        <v>1267</v>
      </c>
      <c r="M6" s="11">
        <v>352</v>
      </c>
    </row>
    <row r="7" spans="2:13" x14ac:dyDescent="0.25">
      <c r="B7" s="12" t="s">
        <v>59</v>
      </c>
      <c r="C7" s="44"/>
      <c r="M7" s="10" t="s">
        <v>37</v>
      </c>
    </row>
    <row r="8" spans="2:13" x14ac:dyDescent="0.25">
      <c r="B8" s="13" t="s">
        <v>60</v>
      </c>
      <c r="C8" s="44">
        <f t="shared" si="0"/>
        <v>148.04999999999998</v>
      </c>
      <c r="M8" s="11">
        <v>32.299999999999997</v>
      </c>
    </row>
    <row r="9" spans="2:13" x14ac:dyDescent="0.25">
      <c r="B9" s="13" t="s">
        <v>61</v>
      </c>
      <c r="C9" s="44">
        <f t="shared" si="0"/>
        <v>176.75</v>
      </c>
      <c r="M9" s="11">
        <v>40.5</v>
      </c>
    </row>
    <row r="10" spans="2:13" x14ac:dyDescent="0.25">
      <c r="B10" s="13" t="s">
        <v>62</v>
      </c>
      <c r="C10" s="44">
        <f t="shared" si="0"/>
        <v>225.75</v>
      </c>
      <c r="M10" s="11">
        <v>54.5</v>
      </c>
    </row>
    <row r="11" spans="2:13" x14ac:dyDescent="0.25">
      <c r="B11" s="13" t="s">
        <v>63</v>
      </c>
      <c r="C11" s="44">
        <f t="shared" si="0"/>
        <v>346.5</v>
      </c>
      <c r="M11" s="11">
        <v>89</v>
      </c>
    </row>
    <row r="12" spans="2:13" x14ac:dyDescent="0.25">
      <c r="B12" s="12" t="s">
        <v>64</v>
      </c>
      <c r="C12" s="44"/>
      <c r="M12" s="10" t="s">
        <v>37</v>
      </c>
    </row>
    <row r="13" spans="2:13" x14ac:dyDescent="0.25">
      <c r="B13" s="13" t="s">
        <v>65</v>
      </c>
      <c r="C13" s="44">
        <f t="shared" si="0"/>
        <v>190.75</v>
      </c>
      <c r="M13" s="15">
        <v>44.5</v>
      </c>
    </row>
    <row r="14" spans="2:13" x14ac:dyDescent="0.25">
      <c r="B14" s="18" t="s">
        <v>66</v>
      </c>
      <c r="C14" s="44">
        <f t="shared" si="0"/>
        <v>201.25</v>
      </c>
      <c r="M14" s="15">
        <v>47.5</v>
      </c>
    </row>
    <row r="15" spans="2:13" x14ac:dyDescent="0.25">
      <c r="B15" s="14" t="s">
        <v>67</v>
      </c>
      <c r="C15" s="44">
        <f t="shared" si="0"/>
        <v>215.95000000000002</v>
      </c>
      <c r="M15" s="11">
        <v>51.7</v>
      </c>
    </row>
    <row r="16" spans="2:13" x14ac:dyDescent="0.25">
      <c r="B16" s="13" t="s">
        <v>68</v>
      </c>
      <c r="C16" s="44">
        <f t="shared" si="0"/>
        <v>218.04999999999998</v>
      </c>
      <c r="M16" s="15">
        <v>52.3</v>
      </c>
    </row>
    <row r="17" spans="2:13" x14ac:dyDescent="0.25">
      <c r="B17" s="13" t="s">
        <v>69</v>
      </c>
      <c r="C17" s="44">
        <f t="shared" si="0"/>
        <v>294</v>
      </c>
      <c r="M17" s="15">
        <v>74</v>
      </c>
    </row>
    <row r="18" spans="2:13" x14ac:dyDescent="0.25">
      <c r="B18" s="13" t="s">
        <v>70</v>
      </c>
      <c r="C18" s="44">
        <f t="shared" si="0"/>
        <v>360.5</v>
      </c>
      <c r="M18" s="15">
        <v>93</v>
      </c>
    </row>
    <row r="19" spans="2:13" x14ac:dyDescent="0.25">
      <c r="B19" s="13" t="s">
        <v>71</v>
      </c>
      <c r="C19" s="44">
        <f t="shared" si="0"/>
        <v>376.25</v>
      </c>
      <c r="M19" s="15">
        <v>97.5</v>
      </c>
    </row>
    <row r="20" spans="2:13" x14ac:dyDescent="0.25">
      <c r="B20" s="42" t="s">
        <v>73</v>
      </c>
      <c r="C20" s="44">
        <f t="shared" si="0"/>
        <v>426.65000000000003</v>
      </c>
      <c r="M20" s="43">
        <v>111.9</v>
      </c>
    </row>
    <row r="21" spans="2:13" x14ac:dyDescent="0.25">
      <c r="B21" s="12" t="s">
        <v>75</v>
      </c>
      <c r="C21" s="44"/>
      <c r="M21" s="10" t="s">
        <v>37</v>
      </c>
    </row>
    <row r="22" spans="2:13" x14ac:dyDescent="0.25">
      <c r="B22" s="13" t="s">
        <v>77</v>
      </c>
      <c r="C22" s="44">
        <f t="shared" si="0"/>
        <v>201.25</v>
      </c>
      <c r="M22" s="15">
        <v>47.5</v>
      </c>
    </row>
    <row r="23" spans="2:13" x14ac:dyDescent="0.25">
      <c r="B23" s="13" t="s">
        <v>79</v>
      </c>
      <c r="C23" s="44">
        <f t="shared" si="0"/>
        <v>216.65</v>
      </c>
      <c r="M23" s="15">
        <v>51.9</v>
      </c>
    </row>
    <row r="24" spans="2:13" x14ac:dyDescent="0.25">
      <c r="B24" s="12" t="s">
        <v>81</v>
      </c>
      <c r="C24" s="44"/>
      <c r="M24" s="10" t="s">
        <v>37</v>
      </c>
    </row>
    <row r="25" spans="2:13" x14ac:dyDescent="0.25">
      <c r="B25" s="39" t="s">
        <v>83</v>
      </c>
      <c r="C25" s="44">
        <f t="shared" si="0"/>
        <v>146.65</v>
      </c>
      <c r="M25" s="17">
        <v>31.9</v>
      </c>
    </row>
    <row r="26" spans="2:13" x14ac:dyDescent="0.25">
      <c r="B26" s="20" t="s">
        <v>85</v>
      </c>
      <c r="C26" s="44">
        <f t="shared" si="0"/>
        <v>112</v>
      </c>
      <c r="M26" s="25">
        <v>22</v>
      </c>
    </row>
    <row r="27" spans="2:13" x14ac:dyDescent="0.25">
      <c r="B27" s="13" t="s">
        <v>87</v>
      </c>
      <c r="C27" s="44">
        <f t="shared" si="0"/>
        <v>108.14999999999999</v>
      </c>
      <c r="M27" s="11">
        <v>20.9</v>
      </c>
    </row>
    <row r="28" spans="2:13" x14ac:dyDescent="0.25">
      <c r="B28" s="18" t="s">
        <v>89</v>
      </c>
      <c r="C28" s="44">
        <f t="shared" si="0"/>
        <v>166.25</v>
      </c>
      <c r="M28" s="11">
        <v>37.5</v>
      </c>
    </row>
    <row r="29" spans="2:13" x14ac:dyDescent="0.25">
      <c r="B29" s="28" t="s">
        <v>91</v>
      </c>
      <c r="C29" s="44">
        <f t="shared" si="0"/>
        <v>106.75</v>
      </c>
      <c r="M29" s="29">
        <v>20.5</v>
      </c>
    </row>
    <row r="30" spans="2:13" x14ac:dyDescent="0.25">
      <c r="B30" s="12" t="s">
        <v>93</v>
      </c>
      <c r="C30" s="44"/>
      <c r="M30" s="10" t="s">
        <v>37</v>
      </c>
    </row>
    <row r="31" spans="2:13" x14ac:dyDescent="0.25">
      <c r="B31" s="14" t="s">
        <v>95</v>
      </c>
      <c r="C31" s="44">
        <f t="shared" si="0"/>
        <v>126</v>
      </c>
      <c r="M31" s="11">
        <v>26</v>
      </c>
    </row>
    <row r="32" spans="2:13" x14ac:dyDescent="0.25">
      <c r="B32" s="30" t="s">
        <v>97</v>
      </c>
      <c r="C32" s="44">
        <f t="shared" si="0"/>
        <v>169.75</v>
      </c>
      <c r="M32" s="25">
        <v>38.5</v>
      </c>
    </row>
    <row r="33" spans="2:13" x14ac:dyDescent="0.25">
      <c r="B33" s="14" t="s">
        <v>99</v>
      </c>
      <c r="C33" s="44">
        <f t="shared" si="0"/>
        <v>203</v>
      </c>
      <c r="M33" s="11">
        <v>48</v>
      </c>
    </row>
    <row r="34" spans="2:13" x14ac:dyDescent="0.25">
      <c r="B34" s="14" t="s">
        <v>101</v>
      </c>
      <c r="C34" s="44">
        <f t="shared" si="0"/>
        <v>220.5</v>
      </c>
      <c r="M34" s="11">
        <v>53</v>
      </c>
    </row>
    <row r="35" spans="2:13" x14ac:dyDescent="0.25">
      <c r="B35" s="14" t="s">
        <v>103</v>
      </c>
      <c r="C35" s="44">
        <f t="shared" si="0"/>
        <v>262.5</v>
      </c>
      <c r="M35" s="11">
        <v>65</v>
      </c>
    </row>
    <row r="36" spans="2:13" x14ac:dyDescent="0.25">
      <c r="B36" s="14" t="s">
        <v>33</v>
      </c>
      <c r="C36" s="44">
        <f t="shared" si="0"/>
        <v>378</v>
      </c>
      <c r="M36" s="11">
        <v>98</v>
      </c>
    </row>
    <row r="37" spans="2:13" x14ac:dyDescent="0.25">
      <c r="B37" s="14" t="s">
        <v>106</v>
      </c>
      <c r="C37" s="44">
        <f t="shared" si="0"/>
        <v>458.5</v>
      </c>
      <c r="M37" s="11">
        <v>121</v>
      </c>
    </row>
    <row r="38" spans="2:13" x14ac:dyDescent="0.25">
      <c r="B38" s="14" t="s">
        <v>35</v>
      </c>
      <c r="C38" s="44">
        <f t="shared" si="0"/>
        <v>673.75</v>
      </c>
      <c r="M38" s="11">
        <v>182.5</v>
      </c>
    </row>
    <row r="39" spans="2:13" x14ac:dyDescent="0.25">
      <c r="B39" s="40" t="s">
        <v>109</v>
      </c>
      <c r="C39" s="44">
        <f t="shared" si="0"/>
        <v>199.5</v>
      </c>
      <c r="M39" s="41">
        <v>47</v>
      </c>
    </row>
    <row r="40" spans="2:13" x14ac:dyDescent="0.25">
      <c r="B40" s="19" t="s">
        <v>111</v>
      </c>
      <c r="C40" s="44">
        <f t="shared" si="0"/>
        <v>245</v>
      </c>
      <c r="M40" s="17">
        <v>60</v>
      </c>
    </row>
    <row r="41" spans="2:13" x14ac:dyDescent="0.25">
      <c r="B41" s="14" t="s">
        <v>113</v>
      </c>
      <c r="C41" s="44">
        <f t="shared" si="0"/>
        <v>250.25</v>
      </c>
      <c r="M41" s="11">
        <v>61.5</v>
      </c>
    </row>
    <row r="42" spans="2:13" x14ac:dyDescent="0.25">
      <c r="B42" s="13" t="s">
        <v>115</v>
      </c>
      <c r="C42" s="44">
        <f t="shared" si="0"/>
        <v>390.25</v>
      </c>
      <c r="M42" s="15">
        <v>101.5</v>
      </c>
    </row>
    <row r="43" spans="2:13" x14ac:dyDescent="0.25">
      <c r="B43" s="31" t="s">
        <v>117</v>
      </c>
      <c r="C43" s="44">
        <f t="shared" si="0"/>
        <v>195.65</v>
      </c>
      <c r="M43" s="29">
        <v>45.9</v>
      </c>
    </row>
    <row r="44" spans="2:13" x14ac:dyDescent="0.25">
      <c r="B44" s="31" t="s">
        <v>119</v>
      </c>
      <c r="C44" s="44">
        <f t="shared" si="0"/>
        <v>311.15000000000003</v>
      </c>
      <c r="M44" s="29">
        <v>78.900000000000006</v>
      </c>
    </row>
    <row r="45" spans="2:13" x14ac:dyDescent="0.25">
      <c r="B45" s="12" t="s">
        <v>121</v>
      </c>
      <c r="C45" s="44"/>
      <c r="M45" s="10" t="s">
        <v>37</v>
      </c>
    </row>
    <row r="46" spans="2:13" x14ac:dyDescent="0.25">
      <c r="B46" s="13" t="s">
        <v>123</v>
      </c>
      <c r="C46" s="44">
        <f t="shared" si="0"/>
        <v>300.65000000000003</v>
      </c>
      <c r="M46" s="11">
        <v>75.900000000000006</v>
      </c>
    </row>
    <row r="47" spans="2:13" x14ac:dyDescent="0.25">
      <c r="B47" s="13" t="s">
        <v>125</v>
      </c>
      <c r="C47" s="44">
        <f t="shared" si="0"/>
        <v>318.15000000000003</v>
      </c>
      <c r="M47" s="11">
        <v>80.900000000000006</v>
      </c>
    </row>
    <row r="48" spans="2:13" x14ac:dyDescent="0.25">
      <c r="B48" s="13" t="s">
        <v>127</v>
      </c>
      <c r="C48" s="44">
        <f t="shared" si="0"/>
        <v>304.15000000000003</v>
      </c>
      <c r="M48" s="11">
        <v>76.900000000000006</v>
      </c>
    </row>
    <row r="49" spans="2:13" x14ac:dyDescent="0.25">
      <c r="B49" s="18" t="s">
        <v>129</v>
      </c>
      <c r="C49" s="44">
        <f t="shared" si="0"/>
        <v>416.15000000000003</v>
      </c>
      <c r="M49" s="11">
        <v>108.9</v>
      </c>
    </row>
    <row r="50" spans="2:13" x14ac:dyDescent="0.25">
      <c r="B50" s="12" t="s">
        <v>131</v>
      </c>
      <c r="C50" s="44"/>
      <c r="M50" s="10" t="s">
        <v>37</v>
      </c>
    </row>
    <row r="51" spans="2:13" x14ac:dyDescent="0.25">
      <c r="B51" s="28" t="s">
        <v>133</v>
      </c>
      <c r="C51" s="44">
        <f>3.5*(M51+5)</f>
        <v>33.25</v>
      </c>
      <c r="M51" s="29">
        <v>4.5</v>
      </c>
    </row>
    <row r="52" spans="2:13" x14ac:dyDescent="0.25">
      <c r="B52" s="13" t="s">
        <v>135</v>
      </c>
      <c r="C52" s="44">
        <f t="shared" ref="C52:C53" si="1">3.5*(M52+5)</f>
        <v>73.149999999999991</v>
      </c>
      <c r="M52" s="15">
        <v>15.9</v>
      </c>
    </row>
    <row r="53" spans="2:13" x14ac:dyDescent="0.25">
      <c r="B53" s="13" t="s">
        <v>137</v>
      </c>
      <c r="C53" s="44">
        <f t="shared" si="1"/>
        <v>109.55</v>
      </c>
      <c r="M53" s="15">
        <v>26.3</v>
      </c>
    </row>
    <row r="54" spans="2:13" x14ac:dyDescent="0.25">
      <c r="B54" s="12" t="s">
        <v>139</v>
      </c>
      <c r="C54" s="44"/>
      <c r="M54" s="10" t="s">
        <v>37</v>
      </c>
    </row>
    <row r="55" spans="2:13" x14ac:dyDescent="0.25">
      <c r="B55" s="13" t="s">
        <v>141</v>
      </c>
      <c r="C55" s="44">
        <f>3.5*(M55+10)</f>
        <v>167.65</v>
      </c>
      <c r="M55" s="15">
        <v>37.9</v>
      </c>
    </row>
    <row r="56" spans="2:13" x14ac:dyDescent="0.25">
      <c r="B56" s="13" t="s">
        <v>143</v>
      </c>
      <c r="C56" s="44">
        <f t="shared" ref="C56:C58" si="2">3.5*(M56+10)</f>
        <v>222.25</v>
      </c>
      <c r="M56" s="15">
        <v>53.5</v>
      </c>
    </row>
    <row r="57" spans="2:13" x14ac:dyDescent="0.25">
      <c r="B57" s="13" t="s">
        <v>145</v>
      </c>
      <c r="C57" s="44">
        <f t="shared" si="2"/>
        <v>262.5</v>
      </c>
      <c r="M57" s="15">
        <v>65</v>
      </c>
    </row>
    <row r="58" spans="2:13" x14ac:dyDescent="0.25">
      <c r="B58" s="42" t="s">
        <v>147</v>
      </c>
      <c r="C58" s="44">
        <f t="shared" si="2"/>
        <v>525</v>
      </c>
      <c r="M58" s="43">
        <v>140</v>
      </c>
    </row>
    <row r="59" spans="2:13" x14ac:dyDescent="0.25">
      <c r="B59" s="12" t="s">
        <v>149</v>
      </c>
      <c r="C59" s="44"/>
      <c r="M59" s="10" t="s">
        <v>37</v>
      </c>
    </row>
    <row r="60" spans="2:13" x14ac:dyDescent="0.25">
      <c r="B60" s="13" t="s">
        <v>151</v>
      </c>
      <c r="C60" s="44">
        <f>3.5*(M60+5)</f>
        <v>59.149999999999991</v>
      </c>
      <c r="M60" s="15">
        <v>11.9</v>
      </c>
    </row>
    <row r="61" spans="2:13" x14ac:dyDescent="0.25">
      <c r="B61" s="20" t="s">
        <v>153</v>
      </c>
      <c r="C61" s="44">
        <f t="shared" ref="C61:C124" si="3">3.5*(M61+5)</f>
        <v>66.149999999999991</v>
      </c>
      <c r="M61" s="21">
        <v>13.9</v>
      </c>
    </row>
    <row r="62" spans="2:13" x14ac:dyDescent="0.25">
      <c r="B62" s="13" t="s">
        <v>155</v>
      </c>
      <c r="C62" s="44">
        <f t="shared" si="3"/>
        <v>112</v>
      </c>
      <c r="M62" s="15">
        <v>27</v>
      </c>
    </row>
    <row r="63" spans="2:13" x14ac:dyDescent="0.25">
      <c r="B63" s="20" t="s">
        <v>157</v>
      </c>
      <c r="C63" s="44">
        <f t="shared" si="3"/>
        <v>145.25</v>
      </c>
      <c r="M63" s="21">
        <v>36.5</v>
      </c>
    </row>
    <row r="64" spans="2:13" x14ac:dyDescent="0.25">
      <c r="B64" s="20" t="s">
        <v>159</v>
      </c>
      <c r="C64" s="44">
        <f t="shared" si="3"/>
        <v>92.75</v>
      </c>
      <c r="M64" s="21">
        <v>21.5</v>
      </c>
    </row>
    <row r="65" spans="2:13" x14ac:dyDescent="0.25">
      <c r="B65" s="13" t="s">
        <v>161</v>
      </c>
      <c r="C65" s="44">
        <f t="shared" si="3"/>
        <v>98</v>
      </c>
      <c r="M65" s="15">
        <v>23</v>
      </c>
    </row>
    <row r="66" spans="2:13" x14ac:dyDescent="0.25">
      <c r="B66" s="13" t="s">
        <v>163</v>
      </c>
      <c r="C66" s="44">
        <f t="shared" si="3"/>
        <v>108.5</v>
      </c>
      <c r="M66" s="15">
        <v>26</v>
      </c>
    </row>
    <row r="67" spans="2:13" x14ac:dyDescent="0.25">
      <c r="B67" s="13" t="s">
        <v>165</v>
      </c>
      <c r="C67" s="44">
        <f t="shared" si="3"/>
        <v>110.25</v>
      </c>
      <c r="M67" s="15">
        <v>26.5</v>
      </c>
    </row>
    <row r="68" spans="2:13" x14ac:dyDescent="0.25">
      <c r="B68" s="13" t="s">
        <v>167</v>
      </c>
      <c r="C68" s="44">
        <f t="shared" si="3"/>
        <v>115.5</v>
      </c>
      <c r="M68" s="15">
        <v>28</v>
      </c>
    </row>
    <row r="69" spans="2:13" x14ac:dyDescent="0.25">
      <c r="B69" s="20" t="s">
        <v>169</v>
      </c>
      <c r="C69" s="44">
        <f t="shared" si="3"/>
        <v>118.64999999999999</v>
      </c>
      <c r="M69" s="21">
        <v>28.9</v>
      </c>
    </row>
    <row r="70" spans="2:13" x14ac:dyDescent="0.25">
      <c r="B70" s="13" t="s">
        <v>171</v>
      </c>
      <c r="C70" s="44">
        <f t="shared" si="3"/>
        <v>126</v>
      </c>
      <c r="M70" s="15">
        <v>31</v>
      </c>
    </row>
    <row r="71" spans="2:13" x14ac:dyDescent="0.25">
      <c r="B71" s="13" t="s">
        <v>173</v>
      </c>
      <c r="C71" s="44">
        <f t="shared" si="3"/>
        <v>129.5</v>
      </c>
      <c r="M71" s="15">
        <v>32</v>
      </c>
    </row>
    <row r="72" spans="2:13" x14ac:dyDescent="0.25">
      <c r="B72" s="13" t="s">
        <v>175</v>
      </c>
      <c r="C72" s="44">
        <f t="shared" si="3"/>
        <v>136.15</v>
      </c>
      <c r="M72" s="15">
        <v>33.9</v>
      </c>
    </row>
    <row r="73" spans="2:13" x14ac:dyDescent="0.25">
      <c r="B73" s="13" t="s">
        <v>177</v>
      </c>
      <c r="C73" s="44">
        <f t="shared" si="3"/>
        <v>146.65</v>
      </c>
      <c r="M73" s="15">
        <v>36.9</v>
      </c>
    </row>
    <row r="74" spans="2:13" x14ac:dyDescent="0.25">
      <c r="B74" s="12" t="s">
        <v>179</v>
      </c>
      <c r="C74" s="44"/>
      <c r="M74" s="10" t="s">
        <v>37</v>
      </c>
    </row>
    <row r="75" spans="2:13" x14ac:dyDescent="0.25">
      <c r="B75" s="13" t="s">
        <v>181</v>
      </c>
      <c r="C75" s="44">
        <f t="shared" si="3"/>
        <v>33.25</v>
      </c>
      <c r="M75" s="15">
        <v>4.5</v>
      </c>
    </row>
    <row r="76" spans="2:13" x14ac:dyDescent="0.25">
      <c r="B76" s="13" t="s">
        <v>183</v>
      </c>
      <c r="C76" s="44">
        <f t="shared" si="3"/>
        <v>52.15</v>
      </c>
      <c r="M76" s="15">
        <v>9.9</v>
      </c>
    </row>
    <row r="77" spans="2:13" x14ac:dyDescent="0.25">
      <c r="B77" s="13" t="s">
        <v>185</v>
      </c>
      <c r="C77" s="44">
        <f t="shared" si="3"/>
        <v>53.550000000000004</v>
      </c>
      <c r="M77" s="15">
        <v>10.3</v>
      </c>
    </row>
    <row r="78" spans="2:13" x14ac:dyDescent="0.25">
      <c r="B78" s="13" t="s">
        <v>187</v>
      </c>
      <c r="C78" s="44">
        <f t="shared" si="3"/>
        <v>61.949999999999996</v>
      </c>
      <c r="M78" s="15">
        <v>12.7</v>
      </c>
    </row>
    <row r="79" spans="2:13" x14ac:dyDescent="0.25">
      <c r="B79" s="13" t="s">
        <v>189</v>
      </c>
      <c r="C79" s="44">
        <f t="shared" si="3"/>
        <v>113.75</v>
      </c>
      <c r="M79" s="15">
        <v>27.5</v>
      </c>
    </row>
    <row r="80" spans="2:13" x14ac:dyDescent="0.25">
      <c r="B80" s="13" t="s">
        <v>191</v>
      </c>
      <c r="C80" s="44">
        <f t="shared" si="3"/>
        <v>132.65</v>
      </c>
      <c r="M80" s="11">
        <v>32.9</v>
      </c>
    </row>
    <row r="81" spans="2:13" x14ac:dyDescent="0.25">
      <c r="B81" s="13" t="s">
        <v>193</v>
      </c>
      <c r="C81" s="44">
        <f t="shared" si="3"/>
        <v>167.65</v>
      </c>
      <c r="M81" s="11">
        <v>42.9</v>
      </c>
    </row>
    <row r="82" spans="2:13" x14ac:dyDescent="0.25">
      <c r="B82" s="13" t="s">
        <v>195</v>
      </c>
      <c r="C82" s="44">
        <f t="shared" si="3"/>
        <v>220.15</v>
      </c>
      <c r="M82" s="11">
        <v>57.9</v>
      </c>
    </row>
    <row r="83" spans="2:13" x14ac:dyDescent="0.25">
      <c r="B83" s="12" t="s">
        <v>197</v>
      </c>
      <c r="C83" s="44"/>
      <c r="M83" s="10" t="s">
        <v>37</v>
      </c>
    </row>
    <row r="84" spans="2:13" x14ac:dyDescent="0.25">
      <c r="B84" s="33" t="s">
        <v>199</v>
      </c>
      <c r="C84" s="44">
        <f t="shared" si="3"/>
        <v>26.95</v>
      </c>
      <c r="M84" s="34">
        <v>2.7</v>
      </c>
    </row>
    <row r="85" spans="2:13" x14ac:dyDescent="0.25">
      <c r="B85" s="35" t="s">
        <v>201</v>
      </c>
      <c r="C85" s="44">
        <f t="shared" si="3"/>
        <v>30.449999999999996</v>
      </c>
      <c r="M85" s="34">
        <v>3.7</v>
      </c>
    </row>
    <row r="86" spans="2:13" x14ac:dyDescent="0.25">
      <c r="B86" s="16" t="s">
        <v>203</v>
      </c>
      <c r="C86" s="44">
        <f t="shared" si="3"/>
        <v>35</v>
      </c>
      <c r="M86" s="22">
        <v>5</v>
      </c>
    </row>
    <row r="87" spans="2:13" x14ac:dyDescent="0.25">
      <c r="B87" s="16" t="s">
        <v>205</v>
      </c>
      <c r="C87" s="44">
        <f t="shared" si="3"/>
        <v>36.75</v>
      </c>
      <c r="M87" s="22">
        <v>5.5</v>
      </c>
    </row>
    <row r="88" spans="2:13" x14ac:dyDescent="0.25">
      <c r="B88" s="12" t="s">
        <v>207</v>
      </c>
      <c r="C88" s="44"/>
      <c r="M88" s="10" t="s">
        <v>37</v>
      </c>
    </row>
    <row r="89" spans="2:13" x14ac:dyDescent="0.25">
      <c r="B89" s="16" t="s">
        <v>209</v>
      </c>
      <c r="C89" s="44">
        <f t="shared" si="3"/>
        <v>42</v>
      </c>
      <c r="M89" s="22">
        <v>7</v>
      </c>
    </row>
    <row r="90" spans="2:13" x14ac:dyDescent="0.25">
      <c r="B90" s="16" t="s">
        <v>211</v>
      </c>
      <c r="C90" s="44">
        <f t="shared" si="3"/>
        <v>44.449999999999996</v>
      </c>
      <c r="M90" s="22">
        <v>7.7</v>
      </c>
    </row>
    <row r="91" spans="2:13" x14ac:dyDescent="0.25">
      <c r="B91" s="16" t="s">
        <v>213</v>
      </c>
      <c r="C91" s="44">
        <f t="shared" si="3"/>
        <v>49</v>
      </c>
      <c r="M91" s="22">
        <v>9</v>
      </c>
    </row>
    <row r="92" spans="2:13" ht="15.75" thickBot="1" x14ac:dyDescent="0.3">
      <c r="B92" s="36" t="s">
        <v>215</v>
      </c>
      <c r="C92" s="44">
        <f t="shared" si="3"/>
        <v>51.1</v>
      </c>
      <c r="M92" s="37">
        <v>9.6</v>
      </c>
    </row>
    <row r="93" spans="2:13" ht="15.75" thickTop="1" x14ac:dyDescent="0.25">
      <c r="B93" s="12" t="s">
        <v>72</v>
      </c>
      <c r="C93" s="44"/>
      <c r="M93" s="10" t="s">
        <v>37</v>
      </c>
    </row>
    <row r="94" spans="2:13" x14ac:dyDescent="0.25">
      <c r="B94" s="16" t="s">
        <v>74</v>
      </c>
      <c r="C94" s="44">
        <f t="shared" si="3"/>
        <v>30.449999999999996</v>
      </c>
      <c r="M94" s="22">
        <v>3.7</v>
      </c>
    </row>
    <row r="95" spans="2:13" x14ac:dyDescent="0.25">
      <c r="B95" s="18" t="s">
        <v>76</v>
      </c>
      <c r="C95" s="44">
        <f t="shared" si="3"/>
        <v>35</v>
      </c>
      <c r="M95" s="11">
        <v>5</v>
      </c>
    </row>
    <row r="96" spans="2:13" x14ac:dyDescent="0.25">
      <c r="B96" s="24" t="s">
        <v>78</v>
      </c>
      <c r="C96" s="44">
        <f t="shared" si="3"/>
        <v>36.050000000000004</v>
      </c>
      <c r="M96" s="22">
        <v>5.3</v>
      </c>
    </row>
    <row r="97" spans="2:13" x14ac:dyDescent="0.25">
      <c r="B97" s="16" t="s">
        <v>80</v>
      </c>
      <c r="C97" s="44">
        <f t="shared" si="3"/>
        <v>36.75</v>
      </c>
      <c r="M97" s="23">
        <v>5.5</v>
      </c>
    </row>
    <row r="98" spans="2:13" x14ac:dyDescent="0.25">
      <c r="B98" s="16" t="s">
        <v>82</v>
      </c>
      <c r="C98" s="44">
        <f t="shared" si="3"/>
        <v>41.65</v>
      </c>
      <c r="M98" s="23">
        <v>6.9</v>
      </c>
    </row>
    <row r="99" spans="2:13" x14ac:dyDescent="0.25">
      <c r="B99" s="16" t="s">
        <v>84</v>
      </c>
      <c r="C99" s="44">
        <f t="shared" si="3"/>
        <v>46.550000000000004</v>
      </c>
      <c r="M99" s="22">
        <v>8.3000000000000007</v>
      </c>
    </row>
    <row r="100" spans="2:13" x14ac:dyDescent="0.25">
      <c r="B100" s="26" t="s">
        <v>86</v>
      </c>
      <c r="C100" s="44">
        <f t="shared" si="3"/>
        <v>54.25</v>
      </c>
      <c r="M100" s="27">
        <v>10.5</v>
      </c>
    </row>
    <row r="101" spans="2:13" x14ac:dyDescent="0.25">
      <c r="B101" s="16" t="s">
        <v>88</v>
      </c>
      <c r="C101" s="44">
        <f t="shared" si="3"/>
        <v>42</v>
      </c>
      <c r="M101" s="22">
        <v>7</v>
      </c>
    </row>
    <row r="102" spans="2:13" x14ac:dyDescent="0.25">
      <c r="B102" s="16" t="s">
        <v>90</v>
      </c>
      <c r="C102" s="44">
        <f t="shared" si="3"/>
        <v>44.1</v>
      </c>
      <c r="M102" s="22">
        <v>7.6</v>
      </c>
    </row>
    <row r="103" spans="2:13" x14ac:dyDescent="0.25">
      <c r="B103" s="20" t="s">
        <v>92</v>
      </c>
      <c r="C103" s="44">
        <f t="shared" si="3"/>
        <v>63</v>
      </c>
      <c r="M103" s="25">
        <v>13</v>
      </c>
    </row>
    <row r="104" spans="2:13" x14ac:dyDescent="0.25">
      <c r="B104" s="16" t="s">
        <v>94</v>
      </c>
      <c r="C104" s="44">
        <f t="shared" si="3"/>
        <v>31.5</v>
      </c>
      <c r="M104" s="22">
        <v>4</v>
      </c>
    </row>
    <row r="105" spans="2:13" x14ac:dyDescent="0.25">
      <c r="B105" s="18" t="s">
        <v>96</v>
      </c>
      <c r="C105" s="44">
        <f t="shared" si="3"/>
        <v>35</v>
      </c>
      <c r="M105" s="11">
        <v>5</v>
      </c>
    </row>
    <row r="106" spans="2:13" x14ac:dyDescent="0.25">
      <c r="B106" s="16" t="s">
        <v>98</v>
      </c>
      <c r="C106" s="44">
        <f t="shared" si="3"/>
        <v>41.300000000000004</v>
      </c>
      <c r="M106" s="22">
        <v>6.8</v>
      </c>
    </row>
    <row r="107" spans="2:13" x14ac:dyDescent="0.25">
      <c r="B107" s="16" t="s">
        <v>100</v>
      </c>
      <c r="C107" s="44">
        <f t="shared" si="3"/>
        <v>31.5</v>
      </c>
      <c r="M107" s="22">
        <v>4</v>
      </c>
    </row>
    <row r="108" spans="2:13" x14ac:dyDescent="0.25">
      <c r="B108" s="13" t="s">
        <v>102</v>
      </c>
      <c r="C108" s="44">
        <f t="shared" si="3"/>
        <v>33.25</v>
      </c>
      <c r="M108" s="15">
        <v>4.5</v>
      </c>
    </row>
    <row r="109" spans="2:13" x14ac:dyDescent="0.25">
      <c r="B109" s="16" t="s">
        <v>104</v>
      </c>
      <c r="C109" s="44">
        <f t="shared" si="3"/>
        <v>42</v>
      </c>
      <c r="M109" s="22">
        <v>7</v>
      </c>
    </row>
    <row r="110" spans="2:13" x14ac:dyDescent="0.25">
      <c r="B110" s="26" t="s">
        <v>105</v>
      </c>
      <c r="C110" s="44">
        <f t="shared" si="3"/>
        <v>41.300000000000004</v>
      </c>
      <c r="M110" s="22">
        <v>6.8</v>
      </c>
    </row>
    <row r="111" spans="2:13" x14ac:dyDescent="0.25">
      <c r="B111" s="26" t="s">
        <v>107</v>
      </c>
      <c r="C111" s="44">
        <f t="shared" si="3"/>
        <v>48.65</v>
      </c>
      <c r="M111" s="27">
        <v>8.9</v>
      </c>
    </row>
    <row r="112" spans="2:13" x14ac:dyDescent="0.25">
      <c r="B112" s="16" t="s">
        <v>108</v>
      </c>
      <c r="C112" s="44">
        <f t="shared" si="3"/>
        <v>71.75</v>
      </c>
      <c r="M112" s="22">
        <v>15.5</v>
      </c>
    </row>
    <row r="113" spans="2:13" x14ac:dyDescent="0.25">
      <c r="B113" s="12" t="s">
        <v>110</v>
      </c>
      <c r="C113" s="44"/>
      <c r="M113" s="10" t="s">
        <v>37</v>
      </c>
    </row>
    <row r="114" spans="2:13" x14ac:dyDescent="0.25">
      <c r="B114" s="20" t="s">
        <v>112</v>
      </c>
      <c r="C114" s="44">
        <f t="shared" si="3"/>
        <v>44.449999999999996</v>
      </c>
      <c r="M114" s="25">
        <v>7.7</v>
      </c>
    </row>
    <row r="115" spans="2:13" x14ac:dyDescent="0.25">
      <c r="B115" s="13" t="s">
        <v>114</v>
      </c>
      <c r="C115" s="44">
        <f t="shared" si="3"/>
        <v>56</v>
      </c>
      <c r="M115" s="11">
        <v>11</v>
      </c>
    </row>
    <row r="116" spans="2:13" x14ac:dyDescent="0.25">
      <c r="B116" s="20" t="s">
        <v>116</v>
      </c>
      <c r="C116" s="44">
        <f t="shared" si="3"/>
        <v>69.649999999999991</v>
      </c>
      <c r="M116" s="25">
        <v>14.9</v>
      </c>
    </row>
    <row r="117" spans="2:13" x14ac:dyDescent="0.25">
      <c r="B117" s="20" t="s">
        <v>118</v>
      </c>
      <c r="C117" s="44">
        <f t="shared" si="3"/>
        <v>112</v>
      </c>
      <c r="M117" s="11">
        <v>27</v>
      </c>
    </row>
    <row r="118" spans="2:13" x14ac:dyDescent="0.25">
      <c r="B118" s="20" t="s">
        <v>120</v>
      </c>
      <c r="C118" s="44">
        <f t="shared" si="3"/>
        <v>61.949999999999996</v>
      </c>
      <c r="M118" s="22">
        <v>12.7</v>
      </c>
    </row>
    <row r="119" spans="2:13" x14ac:dyDescent="0.25">
      <c r="B119" s="16" t="s">
        <v>122</v>
      </c>
      <c r="C119" s="44">
        <f t="shared" si="3"/>
        <v>61.949999999999996</v>
      </c>
      <c r="M119" s="22">
        <v>12.7</v>
      </c>
    </row>
    <row r="120" spans="2:13" x14ac:dyDescent="0.25">
      <c r="B120" s="12" t="s">
        <v>124</v>
      </c>
      <c r="C120" s="44" t="e">
        <f t="shared" si="3"/>
        <v>#VALUE!</v>
      </c>
      <c r="M120" s="10" t="s">
        <v>37</v>
      </c>
    </row>
    <row r="121" spans="2:13" x14ac:dyDescent="0.25">
      <c r="B121" s="13" t="s">
        <v>126</v>
      </c>
      <c r="C121" s="44">
        <f t="shared" si="3"/>
        <v>31.5</v>
      </c>
      <c r="M121" s="11">
        <v>4</v>
      </c>
    </row>
    <row r="122" spans="2:13" x14ac:dyDescent="0.25">
      <c r="B122" s="13" t="s">
        <v>128</v>
      </c>
      <c r="C122" s="44">
        <f t="shared" si="3"/>
        <v>37.800000000000004</v>
      </c>
      <c r="M122" s="11">
        <v>5.8</v>
      </c>
    </row>
    <row r="123" spans="2:13" x14ac:dyDescent="0.25">
      <c r="B123" s="13" t="s">
        <v>130</v>
      </c>
      <c r="C123" s="44">
        <f t="shared" si="3"/>
        <v>40.949999999999996</v>
      </c>
      <c r="M123" s="11">
        <v>6.7</v>
      </c>
    </row>
    <row r="124" spans="2:13" x14ac:dyDescent="0.25">
      <c r="B124" s="13" t="s">
        <v>132</v>
      </c>
      <c r="C124" s="44">
        <f t="shared" si="3"/>
        <v>42.699999999999996</v>
      </c>
      <c r="M124" s="22">
        <v>7.2</v>
      </c>
    </row>
    <row r="125" spans="2:13" x14ac:dyDescent="0.25">
      <c r="B125" s="13" t="s">
        <v>134</v>
      </c>
      <c r="C125" s="44">
        <f t="shared" ref="C125:C129" si="4">3.5*(M125+5)</f>
        <v>46.199999999999996</v>
      </c>
      <c r="M125" s="22">
        <v>8.1999999999999993</v>
      </c>
    </row>
    <row r="126" spans="2:13" x14ac:dyDescent="0.25">
      <c r="B126" s="13" t="s">
        <v>136</v>
      </c>
      <c r="C126" s="44">
        <f t="shared" si="4"/>
        <v>101.5</v>
      </c>
      <c r="M126" s="11">
        <v>24</v>
      </c>
    </row>
    <row r="127" spans="2:13" x14ac:dyDescent="0.25">
      <c r="B127" s="20" t="s">
        <v>138</v>
      </c>
      <c r="C127" s="44">
        <f t="shared" si="4"/>
        <v>118.64999999999999</v>
      </c>
      <c r="M127" s="25">
        <v>28.9</v>
      </c>
    </row>
    <row r="128" spans="2:13" x14ac:dyDescent="0.25">
      <c r="B128" s="13" t="s">
        <v>140</v>
      </c>
      <c r="C128" s="44">
        <f t="shared" si="4"/>
        <v>120.75</v>
      </c>
      <c r="M128" s="11">
        <v>29.5</v>
      </c>
    </row>
    <row r="129" spans="2:13" x14ac:dyDescent="0.25">
      <c r="B129" s="13" t="s">
        <v>142</v>
      </c>
      <c r="C129" s="44">
        <f t="shared" si="4"/>
        <v>155.75</v>
      </c>
      <c r="M129" s="11">
        <v>39.5</v>
      </c>
    </row>
    <row r="130" spans="2:13" x14ac:dyDescent="0.25">
      <c r="B130" s="12" t="s">
        <v>144</v>
      </c>
      <c r="C130" s="44"/>
      <c r="M130" s="10" t="s">
        <v>37</v>
      </c>
    </row>
    <row r="131" spans="2:13" x14ac:dyDescent="0.25">
      <c r="B131" s="32" t="s">
        <v>146</v>
      </c>
      <c r="C131" s="44">
        <f>3.5*(M131+10)</f>
        <v>146.65</v>
      </c>
      <c r="M131" s="27">
        <v>31.9</v>
      </c>
    </row>
    <row r="132" spans="2:13" x14ac:dyDescent="0.25">
      <c r="B132" s="13" t="s">
        <v>148</v>
      </c>
      <c r="C132" s="44">
        <f t="shared" ref="C132:C144" si="5">3.5*(M132+10)</f>
        <v>178.15</v>
      </c>
      <c r="M132" s="11">
        <v>40.9</v>
      </c>
    </row>
    <row r="133" spans="2:13" x14ac:dyDescent="0.25">
      <c r="B133" s="13" t="s">
        <v>150</v>
      </c>
      <c r="C133" s="44">
        <f t="shared" si="5"/>
        <v>213.15</v>
      </c>
      <c r="M133" s="11">
        <v>50.9</v>
      </c>
    </row>
    <row r="134" spans="2:13" x14ac:dyDescent="0.25">
      <c r="B134" s="13" t="s">
        <v>152</v>
      </c>
      <c r="C134" s="44">
        <f t="shared" si="5"/>
        <v>248.15000000000003</v>
      </c>
      <c r="M134" s="11">
        <v>60.9</v>
      </c>
    </row>
    <row r="135" spans="2:13" x14ac:dyDescent="0.25">
      <c r="B135" s="13" t="s">
        <v>154</v>
      </c>
      <c r="C135" s="44">
        <f t="shared" si="5"/>
        <v>283.5</v>
      </c>
      <c r="M135" s="11">
        <v>71</v>
      </c>
    </row>
    <row r="136" spans="2:13" x14ac:dyDescent="0.25">
      <c r="B136" s="33" t="s">
        <v>156</v>
      </c>
      <c r="C136" s="44">
        <f t="shared" si="5"/>
        <v>321.65000000000003</v>
      </c>
      <c r="M136" s="22">
        <v>81.900000000000006</v>
      </c>
    </row>
    <row r="137" spans="2:13" x14ac:dyDescent="0.25">
      <c r="B137" s="33" t="s">
        <v>158</v>
      </c>
      <c r="C137" s="44">
        <f t="shared" si="5"/>
        <v>321.65000000000003</v>
      </c>
      <c r="M137" s="22">
        <v>81.900000000000006</v>
      </c>
    </row>
    <row r="138" spans="2:13" x14ac:dyDescent="0.25">
      <c r="B138" s="33" t="s">
        <v>160</v>
      </c>
      <c r="C138" s="44">
        <f t="shared" si="5"/>
        <v>355.25</v>
      </c>
      <c r="M138" s="22">
        <v>91.5</v>
      </c>
    </row>
    <row r="139" spans="2:13" x14ac:dyDescent="0.25">
      <c r="B139" s="12" t="s">
        <v>162</v>
      </c>
      <c r="C139" s="44"/>
      <c r="M139" s="10" t="s">
        <v>37</v>
      </c>
    </row>
    <row r="140" spans="2:13" x14ac:dyDescent="0.25">
      <c r="B140" s="39" t="s">
        <v>164</v>
      </c>
      <c r="C140" s="44">
        <f t="shared" si="5"/>
        <v>605.15</v>
      </c>
      <c r="M140" s="17">
        <v>162.9</v>
      </c>
    </row>
    <row r="141" spans="2:13" x14ac:dyDescent="0.25">
      <c r="B141" s="39" t="s">
        <v>166</v>
      </c>
      <c r="C141" s="44">
        <f t="shared" si="5"/>
        <v>664.65</v>
      </c>
      <c r="M141" s="17">
        <v>179.9</v>
      </c>
    </row>
    <row r="142" spans="2:13" x14ac:dyDescent="0.25">
      <c r="B142" s="39" t="s">
        <v>168</v>
      </c>
      <c r="C142" s="44">
        <f t="shared" si="5"/>
        <v>801.15</v>
      </c>
      <c r="M142" s="17">
        <v>218.9</v>
      </c>
    </row>
    <row r="143" spans="2:13" x14ac:dyDescent="0.25">
      <c r="B143" s="39" t="s">
        <v>170</v>
      </c>
      <c r="C143" s="44">
        <f t="shared" si="5"/>
        <v>1162</v>
      </c>
      <c r="M143" s="17">
        <v>322</v>
      </c>
    </row>
    <row r="144" spans="2:13" x14ac:dyDescent="0.25">
      <c r="B144" s="13" t="s">
        <v>172</v>
      </c>
      <c r="C144" s="44">
        <f t="shared" si="5"/>
        <v>342.65000000000003</v>
      </c>
      <c r="M144" s="11">
        <v>87.9</v>
      </c>
    </row>
    <row r="145" spans="2:13" x14ac:dyDescent="0.25">
      <c r="B145" s="12" t="s">
        <v>174</v>
      </c>
      <c r="C145" s="44"/>
      <c r="M145" s="10" t="s">
        <v>37</v>
      </c>
    </row>
    <row r="146" spans="2:13" x14ac:dyDescent="0.25">
      <c r="B146" s="16" t="s">
        <v>176</v>
      </c>
      <c r="C146" s="44">
        <f>3.5*(M146+5)</f>
        <v>75.95</v>
      </c>
      <c r="M146" s="11">
        <v>16.7</v>
      </c>
    </row>
    <row r="147" spans="2:13" x14ac:dyDescent="0.25">
      <c r="B147" s="16" t="s">
        <v>178</v>
      </c>
      <c r="C147" s="44">
        <f t="shared" ref="C147:C166" si="6">3.5*(M147+5)</f>
        <v>79.45</v>
      </c>
      <c r="M147" s="22">
        <v>17.7</v>
      </c>
    </row>
    <row r="148" spans="2:13" x14ac:dyDescent="0.25">
      <c r="B148" s="16" t="s">
        <v>180</v>
      </c>
      <c r="C148" s="44">
        <f t="shared" si="6"/>
        <v>78.75</v>
      </c>
      <c r="M148" s="22">
        <v>17.5</v>
      </c>
    </row>
    <row r="149" spans="2:13" x14ac:dyDescent="0.25">
      <c r="B149" s="16" t="s">
        <v>182</v>
      </c>
      <c r="C149" s="44">
        <f t="shared" si="6"/>
        <v>54.25</v>
      </c>
      <c r="M149" s="11">
        <v>10.5</v>
      </c>
    </row>
    <row r="150" spans="2:13" x14ac:dyDescent="0.25">
      <c r="B150" s="16" t="s">
        <v>184</v>
      </c>
      <c r="C150" s="44">
        <f t="shared" si="6"/>
        <v>49</v>
      </c>
      <c r="M150" s="22">
        <v>9</v>
      </c>
    </row>
    <row r="151" spans="2:13" x14ac:dyDescent="0.25">
      <c r="B151" s="39" t="s">
        <v>186</v>
      </c>
      <c r="C151" s="44">
        <f t="shared" si="6"/>
        <v>136.15</v>
      </c>
      <c r="M151" s="17">
        <v>33.9</v>
      </c>
    </row>
    <row r="152" spans="2:13" x14ac:dyDescent="0.25">
      <c r="B152" s="39" t="s">
        <v>188</v>
      </c>
      <c r="C152" s="44">
        <f t="shared" si="6"/>
        <v>76.3</v>
      </c>
      <c r="M152" s="17">
        <v>16.8</v>
      </c>
    </row>
    <row r="153" spans="2:13" x14ac:dyDescent="0.25">
      <c r="B153" s="13" t="s">
        <v>190</v>
      </c>
      <c r="C153" s="44">
        <f t="shared" si="6"/>
        <v>94.149999999999991</v>
      </c>
      <c r="M153" s="11">
        <v>21.9</v>
      </c>
    </row>
    <row r="154" spans="2:13" x14ac:dyDescent="0.25">
      <c r="B154" s="13" t="s">
        <v>192</v>
      </c>
      <c r="C154" s="44">
        <f t="shared" si="6"/>
        <v>83.3</v>
      </c>
      <c r="M154" s="11">
        <v>18.8</v>
      </c>
    </row>
    <row r="155" spans="2:13" x14ac:dyDescent="0.25">
      <c r="B155" s="13" t="s">
        <v>194</v>
      </c>
      <c r="C155" s="44">
        <f t="shared" si="6"/>
        <v>70</v>
      </c>
      <c r="M155" s="11">
        <v>15</v>
      </c>
    </row>
    <row r="156" spans="2:13" x14ac:dyDescent="0.25">
      <c r="B156" s="13" t="s">
        <v>196</v>
      </c>
      <c r="C156" s="44">
        <f t="shared" si="6"/>
        <v>67.55</v>
      </c>
      <c r="M156" s="11">
        <v>14.3</v>
      </c>
    </row>
    <row r="157" spans="2:13" x14ac:dyDescent="0.25">
      <c r="B157" s="13" t="s">
        <v>198</v>
      </c>
      <c r="C157" s="44">
        <f t="shared" si="6"/>
        <v>72.8</v>
      </c>
      <c r="M157" s="11">
        <v>15.8</v>
      </c>
    </row>
    <row r="158" spans="2:13" x14ac:dyDescent="0.25">
      <c r="B158" s="39" t="s">
        <v>200</v>
      </c>
      <c r="C158" s="44">
        <f t="shared" si="6"/>
        <v>54.25</v>
      </c>
      <c r="M158" s="17">
        <v>10.5</v>
      </c>
    </row>
    <row r="159" spans="2:13" x14ac:dyDescent="0.25">
      <c r="B159" s="39" t="s">
        <v>202</v>
      </c>
      <c r="C159" s="44">
        <f t="shared" si="6"/>
        <v>83.649999999999991</v>
      </c>
      <c r="M159" s="17">
        <v>18.899999999999999</v>
      </c>
    </row>
    <row r="160" spans="2:13" x14ac:dyDescent="0.25">
      <c r="B160" s="13" t="s">
        <v>204</v>
      </c>
      <c r="C160" s="44">
        <f t="shared" si="6"/>
        <v>52.5</v>
      </c>
      <c r="M160" s="11">
        <v>10</v>
      </c>
    </row>
    <row r="161" spans="2:13" x14ac:dyDescent="0.25">
      <c r="B161" s="12" t="s">
        <v>206</v>
      </c>
      <c r="C161" s="44"/>
      <c r="M161" s="10" t="s">
        <v>37</v>
      </c>
    </row>
    <row r="162" spans="2:13" x14ac:dyDescent="0.25">
      <c r="B162" s="16" t="s">
        <v>208</v>
      </c>
      <c r="C162" s="44">
        <f t="shared" si="6"/>
        <v>22.400000000000002</v>
      </c>
      <c r="M162" s="23">
        <v>1.4</v>
      </c>
    </row>
    <row r="163" spans="2:13" x14ac:dyDescent="0.25">
      <c r="B163" s="16" t="s">
        <v>210</v>
      </c>
      <c r="C163" s="44">
        <f t="shared" si="6"/>
        <v>24.150000000000002</v>
      </c>
      <c r="M163" s="23">
        <v>1.9</v>
      </c>
    </row>
    <row r="164" spans="2:13" x14ac:dyDescent="0.25">
      <c r="B164" s="16" t="s">
        <v>212</v>
      </c>
      <c r="C164" s="44">
        <f t="shared" si="6"/>
        <v>35</v>
      </c>
      <c r="M164" s="23">
        <v>5</v>
      </c>
    </row>
    <row r="165" spans="2:13" x14ac:dyDescent="0.25">
      <c r="B165" s="16" t="s">
        <v>214</v>
      </c>
      <c r="C165" s="44">
        <f t="shared" si="6"/>
        <v>37.800000000000004</v>
      </c>
      <c r="M165" s="23">
        <v>5.8</v>
      </c>
    </row>
    <row r="166" spans="2:13" ht="15.75" thickBot="1" x14ac:dyDescent="0.3">
      <c r="B166" s="36" t="s">
        <v>216</v>
      </c>
      <c r="C166" s="44">
        <f t="shared" si="6"/>
        <v>56</v>
      </c>
      <c r="M166" s="38">
        <v>11</v>
      </c>
    </row>
    <row r="167" spans="2:13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workbookViewId="0">
      <selection activeCell="C3" sqref="C3"/>
    </sheetView>
  </sheetViews>
  <sheetFormatPr baseColWidth="10" defaultRowHeight="15" x14ac:dyDescent="0.25"/>
  <cols>
    <col min="2" max="2" width="13.42578125" customWidth="1"/>
    <col min="3" max="3" width="23.42578125" customWidth="1"/>
    <col min="4" max="4" width="21.140625" customWidth="1"/>
  </cols>
  <sheetData>
    <row r="2" spans="2:7" x14ac:dyDescent="0.25">
      <c r="B2" s="1" t="s">
        <v>0</v>
      </c>
      <c r="C2" s="1" t="s">
        <v>50</v>
      </c>
      <c r="D2" s="1" t="s">
        <v>51</v>
      </c>
      <c r="E2" s="1" t="s">
        <v>3</v>
      </c>
      <c r="F2" s="1"/>
      <c r="G2" s="1"/>
    </row>
    <row r="3" spans="2:7" ht="60" x14ac:dyDescent="0.25">
      <c r="B3" s="1" t="s">
        <v>45</v>
      </c>
      <c r="C3" s="1" t="s">
        <v>52</v>
      </c>
      <c r="D3" s="1" t="s">
        <v>53</v>
      </c>
      <c r="E3" s="1"/>
      <c r="F3" s="1"/>
      <c r="G3" s="1"/>
    </row>
    <row r="4" spans="2:7" x14ac:dyDescent="0.25">
      <c r="B4" s="1" t="s">
        <v>46</v>
      </c>
      <c r="C4" s="1"/>
      <c r="D4" s="1"/>
      <c r="E4" s="1"/>
      <c r="F4" s="1"/>
      <c r="G4" s="1"/>
    </row>
    <row r="5" spans="2:7" ht="45" x14ac:dyDescent="0.25">
      <c r="B5" s="1" t="s">
        <v>47</v>
      </c>
      <c r="C5" s="1"/>
      <c r="D5" s="1"/>
      <c r="E5" s="1"/>
      <c r="F5" s="1"/>
      <c r="G5" s="1"/>
    </row>
    <row r="6" spans="2:7" x14ac:dyDescent="0.25">
      <c r="B6" s="1" t="s">
        <v>49</v>
      </c>
      <c r="C6" s="1"/>
      <c r="D6" s="1"/>
      <c r="E6" s="1"/>
      <c r="F6" s="1"/>
      <c r="G6" s="1"/>
    </row>
    <row r="7" spans="2:7" x14ac:dyDescent="0.25">
      <c r="B7" s="1" t="s">
        <v>48</v>
      </c>
      <c r="C7" s="1"/>
      <c r="D7" s="1"/>
      <c r="E7" s="1"/>
      <c r="F7" s="1"/>
      <c r="G7" s="1"/>
    </row>
    <row r="8" spans="2:7" x14ac:dyDescent="0.25">
      <c r="C8" s="1"/>
      <c r="D8" s="1"/>
      <c r="E8" s="1"/>
      <c r="F8" s="1"/>
      <c r="G8" s="1"/>
    </row>
    <row r="9" spans="2:7" x14ac:dyDescent="0.25">
      <c r="B9" s="1"/>
      <c r="C9" s="1"/>
      <c r="D9" s="1"/>
      <c r="E9" s="1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0" spans="2:7" x14ac:dyDescent="0.25">
      <c r="B30" s="1"/>
      <c r="C30" s="1"/>
      <c r="D30" s="1"/>
      <c r="E30" s="1"/>
      <c r="F30" s="1"/>
      <c r="G30" s="1"/>
    </row>
    <row r="31" spans="2:7" x14ac:dyDescent="0.25">
      <c r="B31" s="1"/>
      <c r="C31" s="1"/>
      <c r="D31" s="1"/>
      <c r="E31" s="1"/>
      <c r="F31" s="1"/>
      <c r="G31" s="1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F4" sqref="F4"/>
    </sheetView>
  </sheetViews>
  <sheetFormatPr baseColWidth="10" defaultRowHeight="15" x14ac:dyDescent="0.25"/>
  <cols>
    <col min="2" max="2" width="30.7109375" customWidth="1"/>
    <col min="4" max="4" width="19.28515625" customWidth="1"/>
  </cols>
  <sheetData>
    <row r="2" spans="2:13" x14ac:dyDescent="0.25">
      <c r="B2" s="48" t="s">
        <v>36</v>
      </c>
      <c r="C2" s="52" t="s">
        <v>3</v>
      </c>
      <c r="D2" s="52" t="s">
        <v>44</v>
      </c>
      <c r="E2" s="52" t="s">
        <v>2</v>
      </c>
      <c r="F2" s="9"/>
      <c r="G2" s="9"/>
      <c r="H2" s="9"/>
      <c r="K2" s="9"/>
      <c r="L2" s="9"/>
      <c r="M2" s="9"/>
    </row>
    <row r="3" spans="2:13" ht="75" x14ac:dyDescent="0.25">
      <c r="B3" s="49" t="s">
        <v>40</v>
      </c>
      <c r="C3" s="50">
        <v>950</v>
      </c>
      <c r="D3" s="49" t="s">
        <v>38</v>
      </c>
      <c r="E3" s="51"/>
      <c r="F3" s="9"/>
      <c r="G3" s="4"/>
      <c r="H3" s="4"/>
      <c r="K3" s="9"/>
      <c r="L3" s="9"/>
      <c r="M3" s="9"/>
    </row>
    <row r="4" spans="2:13" ht="75" x14ac:dyDescent="0.25">
      <c r="B4" s="49" t="s">
        <v>41</v>
      </c>
      <c r="C4" s="50">
        <v>1100</v>
      </c>
      <c r="D4" s="49" t="s">
        <v>39</v>
      </c>
      <c r="E4" s="51"/>
      <c r="F4" s="9"/>
      <c r="G4" s="9"/>
      <c r="H4" s="4"/>
      <c r="K4" s="9"/>
      <c r="L4" s="9"/>
      <c r="M4" s="9"/>
    </row>
    <row r="5" spans="2:13" ht="90" x14ac:dyDescent="0.25">
      <c r="B5" s="49" t="s">
        <v>42</v>
      </c>
      <c r="C5" s="50">
        <v>1500</v>
      </c>
      <c r="D5" s="49" t="s">
        <v>39</v>
      </c>
      <c r="E5" s="51"/>
      <c r="F5" s="9"/>
      <c r="G5" s="9"/>
      <c r="H5" s="4"/>
      <c r="K5" s="9"/>
      <c r="L5" s="9"/>
      <c r="M5" s="9"/>
    </row>
    <row r="6" spans="2:13" ht="75" x14ac:dyDescent="0.25">
      <c r="B6" s="49" t="s">
        <v>43</v>
      </c>
      <c r="C6" s="50">
        <v>1650</v>
      </c>
      <c r="D6" s="49" t="s">
        <v>38</v>
      </c>
      <c r="E6" s="51"/>
      <c r="F6" s="9"/>
      <c r="G6" s="9"/>
      <c r="H6" s="4"/>
      <c r="K6" s="9"/>
      <c r="L6" s="9"/>
      <c r="M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SISTEMAS WEB Y APLICACIONES MOV</vt:lpstr>
      <vt:lpstr>SERVICIOS</vt:lpstr>
      <vt:lpstr>CAMARAS DE SEGURIDAD</vt:lpstr>
      <vt:lpstr>MONITOREO GPS</vt:lpstr>
      <vt:lpstr>SOLUCION WIFI</vt:lpstr>
      <vt:lpstr>EQUIPOS DE COMPUTO</vt:lpstr>
      <vt:lpstr>DESTOCK</vt:lpstr>
      <vt:lpstr>LAPTOP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YMAS</cp:lastModifiedBy>
  <cp:lastPrinted>2016-05-18T22:45:40Z</cp:lastPrinted>
  <dcterms:created xsi:type="dcterms:W3CDTF">2016-05-12T14:24:21Z</dcterms:created>
  <dcterms:modified xsi:type="dcterms:W3CDTF">2016-05-19T00:40:52Z</dcterms:modified>
</cp:coreProperties>
</file>