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standen\Documenten\PhD\WasteCollection\WasteCollection\Matlab\YmroInstance\"/>
    </mc:Choice>
  </mc:AlternateContent>
  <xr:revisionPtr revIDLastSave="0" documentId="8_{6A3B1293-1970-4CE7-A490-350C79216DD2}" xr6:coauthVersionLast="47" xr6:coauthVersionMax="47" xr10:uidLastSave="{00000000-0000-0000-0000-000000000000}"/>
  <bookViews>
    <workbookView xWindow="-120" yWindow="-120" windowWidth="29040" windowHeight="15840" xr2:uid="{D5FBE692-BE1F-47DA-9BE1-C6BB9B0AC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5" i="1" l="1"/>
  <c r="W325" i="1"/>
  <c r="V325" i="1"/>
  <c r="S325" i="1"/>
  <c r="R325" i="1"/>
  <c r="Q325" i="1"/>
  <c r="N325" i="1"/>
  <c r="M325" i="1"/>
  <c r="L325" i="1"/>
  <c r="I325" i="1"/>
  <c r="H325" i="1"/>
  <c r="G325" i="1"/>
  <c r="D325" i="1"/>
  <c r="C325" i="1"/>
  <c r="B325" i="1"/>
  <c r="X313" i="1"/>
  <c r="W313" i="1"/>
  <c r="V313" i="1"/>
  <c r="S313" i="1"/>
  <c r="R313" i="1"/>
  <c r="Q313" i="1"/>
  <c r="N313" i="1"/>
  <c r="M313" i="1"/>
  <c r="L313" i="1"/>
  <c r="I313" i="1"/>
  <c r="H313" i="1"/>
  <c r="G313" i="1"/>
  <c r="D313" i="1"/>
  <c r="C313" i="1"/>
  <c r="B313" i="1"/>
  <c r="X301" i="1"/>
  <c r="W301" i="1"/>
  <c r="V301" i="1"/>
  <c r="S301" i="1"/>
  <c r="R301" i="1"/>
  <c r="Q301" i="1"/>
  <c r="N301" i="1"/>
  <c r="M301" i="1"/>
  <c r="L301" i="1"/>
  <c r="I301" i="1"/>
  <c r="H301" i="1"/>
  <c r="G301" i="1"/>
  <c r="D301" i="1"/>
  <c r="C301" i="1"/>
  <c r="B301" i="1"/>
  <c r="X289" i="1"/>
  <c r="W289" i="1"/>
  <c r="V289" i="1"/>
  <c r="S289" i="1"/>
  <c r="R289" i="1"/>
  <c r="Q289" i="1"/>
  <c r="N289" i="1"/>
  <c r="M289" i="1"/>
  <c r="L289" i="1"/>
  <c r="I289" i="1"/>
  <c r="H289" i="1"/>
  <c r="G289" i="1"/>
  <c r="D289" i="1"/>
  <c r="C289" i="1"/>
  <c r="B289" i="1"/>
  <c r="X277" i="1"/>
  <c r="W277" i="1"/>
  <c r="V277" i="1"/>
  <c r="S277" i="1"/>
  <c r="R277" i="1"/>
  <c r="Q277" i="1"/>
  <c r="N277" i="1"/>
  <c r="M277" i="1"/>
  <c r="L277" i="1"/>
  <c r="I277" i="1"/>
  <c r="H277" i="1"/>
  <c r="G277" i="1"/>
  <c r="D277" i="1"/>
  <c r="C277" i="1"/>
  <c r="B277" i="1"/>
  <c r="X265" i="1"/>
  <c r="W265" i="1"/>
  <c r="V265" i="1"/>
  <c r="S265" i="1"/>
  <c r="R265" i="1"/>
  <c r="Q265" i="1"/>
  <c r="N265" i="1"/>
  <c r="M265" i="1"/>
  <c r="L265" i="1"/>
  <c r="I265" i="1"/>
  <c r="H265" i="1"/>
  <c r="G265" i="1"/>
  <c r="D265" i="1"/>
  <c r="C265" i="1"/>
  <c r="B265" i="1"/>
  <c r="X253" i="1"/>
  <c r="W253" i="1"/>
  <c r="V253" i="1"/>
  <c r="S253" i="1"/>
  <c r="R253" i="1"/>
  <c r="Q253" i="1"/>
  <c r="N253" i="1"/>
  <c r="M253" i="1"/>
  <c r="L253" i="1"/>
  <c r="I253" i="1"/>
  <c r="H253" i="1"/>
  <c r="G253" i="1"/>
  <c r="D253" i="1"/>
  <c r="C253" i="1"/>
  <c r="B253" i="1"/>
  <c r="X241" i="1"/>
  <c r="W241" i="1"/>
  <c r="V241" i="1"/>
  <c r="S241" i="1"/>
  <c r="R241" i="1"/>
  <c r="Q241" i="1"/>
  <c r="N241" i="1"/>
  <c r="M241" i="1"/>
  <c r="L241" i="1"/>
  <c r="I241" i="1"/>
  <c r="H241" i="1"/>
  <c r="G241" i="1"/>
  <c r="D241" i="1"/>
  <c r="C241" i="1"/>
  <c r="B241" i="1"/>
  <c r="X229" i="1"/>
  <c r="W229" i="1"/>
  <c r="V229" i="1"/>
  <c r="S229" i="1"/>
  <c r="R229" i="1"/>
  <c r="Q229" i="1"/>
  <c r="N229" i="1"/>
  <c r="M229" i="1"/>
  <c r="L229" i="1"/>
  <c r="I229" i="1"/>
  <c r="H229" i="1"/>
  <c r="G229" i="1"/>
  <c r="D229" i="1"/>
  <c r="C229" i="1"/>
  <c r="B229" i="1"/>
  <c r="X217" i="1"/>
  <c r="W217" i="1"/>
  <c r="V217" i="1"/>
  <c r="S217" i="1"/>
  <c r="R217" i="1"/>
  <c r="Q217" i="1"/>
  <c r="N217" i="1"/>
  <c r="M217" i="1"/>
  <c r="L217" i="1"/>
  <c r="I217" i="1"/>
  <c r="H217" i="1"/>
  <c r="G217" i="1"/>
  <c r="D217" i="1"/>
  <c r="C217" i="1"/>
  <c r="B217" i="1"/>
  <c r="X205" i="1"/>
  <c r="W205" i="1"/>
  <c r="V205" i="1"/>
  <c r="S205" i="1"/>
  <c r="R205" i="1"/>
  <c r="Q205" i="1"/>
  <c r="N205" i="1"/>
  <c r="M205" i="1"/>
  <c r="L205" i="1"/>
  <c r="I205" i="1"/>
  <c r="H205" i="1"/>
  <c r="G205" i="1"/>
  <c r="D205" i="1"/>
  <c r="C205" i="1"/>
  <c r="B205" i="1"/>
  <c r="X193" i="1"/>
  <c r="W193" i="1"/>
  <c r="V193" i="1"/>
  <c r="S193" i="1"/>
  <c r="R193" i="1"/>
  <c r="Q193" i="1"/>
  <c r="N193" i="1"/>
  <c r="M193" i="1"/>
  <c r="L193" i="1"/>
  <c r="I193" i="1"/>
  <c r="H193" i="1"/>
  <c r="G193" i="1"/>
  <c r="D193" i="1"/>
  <c r="C193" i="1"/>
  <c r="B193" i="1"/>
  <c r="X181" i="1"/>
  <c r="W181" i="1"/>
  <c r="V181" i="1"/>
  <c r="S181" i="1"/>
  <c r="R181" i="1"/>
  <c r="Q181" i="1"/>
  <c r="N181" i="1"/>
  <c r="M181" i="1"/>
  <c r="L181" i="1"/>
  <c r="I181" i="1"/>
  <c r="H181" i="1"/>
  <c r="G181" i="1"/>
  <c r="D181" i="1"/>
  <c r="C181" i="1"/>
  <c r="B181" i="1"/>
  <c r="X169" i="1"/>
  <c r="W169" i="1"/>
  <c r="V169" i="1"/>
  <c r="S169" i="1"/>
  <c r="R169" i="1"/>
  <c r="Q169" i="1"/>
  <c r="N169" i="1"/>
  <c r="M169" i="1"/>
  <c r="L169" i="1"/>
  <c r="I169" i="1"/>
  <c r="H169" i="1"/>
  <c r="G169" i="1"/>
  <c r="D169" i="1"/>
  <c r="C169" i="1"/>
  <c r="B169" i="1"/>
  <c r="X157" i="1"/>
  <c r="W157" i="1"/>
  <c r="V157" i="1"/>
  <c r="S157" i="1"/>
  <c r="R157" i="1"/>
  <c r="Q157" i="1"/>
  <c r="N157" i="1"/>
  <c r="M157" i="1"/>
  <c r="L157" i="1"/>
  <c r="I157" i="1"/>
  <c r="H157" i="1"/>
  <c r="G157" i="1"/>
  <c r="D157" i="1"/>
  <c r="C157" i="1"/>
  <c r="B157" i="1"/>
  <c r="X145" i="1"/>
  <c r="W145" i="1"/>
  <c r="V145" i="1"/>
  <c r="S145" i="1"/>
  <c r="R145" i="1"/>
  <c r="Q145" i="1"/>
  <c r="N145" i="1"/>
  <c r="M145" i="1"/>
  <c r="L145" i="1"/>
  <c r="I145" i="1"/>
  <c r="H145" i="1"/>
  <c r="G145" i="1"/>
  <c r="D145" i="1"/>
  <c r="C145" i="1"/>
  <c r="B145" i="1"/>
  <c r="X133" i="1"/>
  <c r="W133" i="1"/>
  <c r="V133" i="1"/>
  <c r="S133" i="1"/>
  <c r="R133" i="1"/>
  <c r="Q133" i="1"/>
  <c r="N133" i="1"/>
  <c r="M133" i="1"/>
  <c r="L133" i="1"/>
  <c r="I133" i="1"/>
  <c r="H133" i="1"/>
  <c r="G133" i="1"/>
  <c r="D133" i="1"/>
  <c r="C133" i="1"/>
  <c r="B133" i="1"/>
  <c r="X121" i="1"/>
  <c r="W121" i="1"/>
  <c r="V121" i="1"/>
  <c r="S121" i="1"/>
  <c r="R121" i="1"/>
  <c r="Q121" i="1"/>
  <c r="N121" i="1"/>
  <c r="M121" i="1"/>
  <c r="L121" i="1"/>
  <c r="I121" i="1"/>
  <c r="H121" i="1"/>
  <c r="G121" i="1"/>
  <c r="D121" i="1"/>
  <c r="C121" i="1"/>
  <c r="B121" i="1"/>
  <c r="X109" i="1"/>
  <c r="W109" i="1"/>
  <c r="V109" i="1"/>
  <c r="S109" i="1"/>
  <c r="R109" i="1"/>
  <c r="Q109" i="1"/>
  <c r="N109" i="1"/>
  <c r="M109" i="1"/>
  <c r="L109" i="1"/>
  <c r="I109" i="1"/>
  <c r="H109" i="1"/>
  <c r="G109" i="1"/>
  <c r="D109" i="1"/>
  <c r="C109" i="1"/>
  <c r="B109" i="1"/>
  <c r="X97" i="1"/>
  <c r="W97" i="1"/>
  <c r="V97" i="1"/>
  <c r="S97" i="1"/>
  <c r="R97" i="1"/>
  <c r="Q97" i="1"/>
  <c r="N97" i="1"/>
  <c r="M97" i="1"/>
  <c r="L97" i="1"/>
  <c r="I97" i="1"/>
  <c r="H97" i="1"/>
  <c r="G97" i="1"/>
  <c r="D97" i="1"/>
  <c r="C97" i="1"/>
  <c r="B97" i="1"/>
  <c r="X85" i="1"/>
  <c r="W85" i="1"/>
  <c r="V85" i="1"/>
  <c r="S85" i="1"/>
  <c r="R85" i="1"/>
  <c r="Q85" i="1"/>
  <c r="N85" i="1"/>
  <c r="M85" i="1"/>
  <c r="L85" i="1"/>
  <c r="I85" i="1"/>
  <c r="H85" i="1"/>
  <c r="G85" i="1"/>
  <c r="D85" i="1"/>
  <c r="C85" i="1"/>
  <c r="B85" i="1"/>
  <c r="X73" i="1"/>
  <c r="W73" i="1"/>
  <c r="V73" i="1"/>
  <c r="S73" i="1"/>
  <c r="R73" i="1"/>
  <c r="Q73" i="1"/>
  <c r="N73" i="1"/>
  <c r="M73" i="1"/>
  <c r="L73" i="1"/>
  <c r="I73" i="1"/>
  <c r="H73" i="1"/>
  <c r="G73" i="1"/>
  <c r="D73" i="1"/>
  <c r="C73" i="1"/>
  <c r="B73" i="1"/>
  <c r="X61" i="1"/>
  <c r="W61" i="1"/>
  <c r="V61" i="1"/>
  <c r="S61" i="1"/>
  <c r="R61" i="1"/>
  <c r="Q61" i="1"/>
  <c r="N61" i="1"/>
  <c r="M61" i="1"/>
  <c r="L61" i="1"/>
  <c r="I61" i="1"/>
  <c r="H61" i="1"/>
  <c r="G61" i="1"/>
  <c r="D61" i="1"/>
  <c r="C61" i="1"/>
  <c r="B61" i="1"/>
  <c r="X49" i="1"/>
  <c r="W49" i="1"/>
  <c r="V49" i="1"/>
  <c r="S49" i="1"/>
  <c r="R49" i="1"/>
  <c r="Q49" i="1"/>
  <c r="N49" i="1"/>
  <c r="M49" i="1"/>
  <c r="L49" i="1"/>
  <c r="I49" i="1"/>
  <c r="H49" i="1"/>
  <c r="G49" i="1"/>
  <c r="D49" i="1"/>
  <c r="C49" i="1"/>
  <c r="B49" i="1"/>
  <c r="X37" i="1"/>
  <c r="W37" i="1"/>
  <c r="V37" i="1"/>
  <c r="S37" i="1"/>
  <c r="R37" i="1"/>
  <c r="Q37" i="1"/>
  <c r="N37" i="1"/>
  <c r="M37" i="1"/>
  <c r="L37" i="1"/>
  <c r="I37" i="1"/>
  <c r="H37" i="1"/>
  <c r="G37" i="1"/>
  <c r="D37" i="1"/>
  <c r="C37" i="1"/>
  <c r="B37" i="1"/>
  <c r="X25" i="1"/>
  <c r="W25" i="1"/>
  <c r="V25" i="1"/>
  <c r="S25" i="1"/>
  <c r="R25" i="1"/>
  <c r="Q25" i="1"/>
  <c r="N25" i="1"/>
  <c r="M25" i="1"/>
  <c r="L25" i="1"/>
  <c r="I25" i="1"/>
  <c r="H25" i="1"/>
  <c r="G25" i="1"/>
  <c r="D25" i="1"/>
  <c r="C25" i="1"/>
  <c r="B25" i="1"/>
  <c r="X13" i="1"/>
  <c r="W13" i="1"/>
  <c r="V13" i="1"/>
  <c r="S13" i="1"/>
  <c r="R13" i="1"/>
  <c r="Q13" i="1"/>
  <c r="N13" i="1"/>
  <c r="M13" i="1"/>
  <c r="L13" i="1"/>
  <c r="I13" i="1"/>
  <c r="H13" i="1"/>
  <c r="G13" i="1"/>
  <c r="D13" i="1"/>
  <c r="C13" i="1"/>
  <c r="B13" i="1"/>
  <c r="Q327" i="1" l="1"/>
  <c r="B327" i="1"/>
  <c r="V327" i="1"/>
  <c r="G327" i="1"/>
  <c r="L327" i="1"/>
</calcChain>
</file>

<file path=xl/sharedStrings.xml><?xml version="1.0" encoding="utf-8"?>
<sst xmlns="http://schemas.openxmlformats.org/spreadsheetml/2006/main" count="325" uniqueCount="309">
  <si>
    <t>Jab</t>
  </si>
  <si>
    <t>BM</t>
  </si>
  <si>
    <t>RS</t>
  </si>
  <si>
    <t>PRS</t>
  </si>
  <si>
    <t>P+MRS</t>
  </si>
  <si>
    <t>Gap</t>
  </si>
  <si>
    <t>Time</t>
  </si>
  <si>
    <t>Nodes</t>
  </si>
  <si>
    <t>40_4_0.80_1_0</t>
  </si>
  <si>
    <t>40_4_0.80_1_1</t>
  </si>
  <si>
    <t>40_4_0.80_1_2</t>
  </si>
  <si>
    <t>40_4_0.80_1_3</t>
  </si>
  <si>
    <t>40_4_0.80_1_4</t>
  </si>
  <si>
    <t>40_4_0.80_1_5</t>
  </si>
  <si>
    <t>40_4_0.80_1_6</t>
  </si>
  <si>
    <t>40_4_0.80_1_7</t>
  </si>
  <si>
    <t>40_4_0.80_1_8</t>
  </si>
  <si>
    <t>40_4_0.80_1_9</t>
  </si>
  <si>
    <t>40_4_0.80</t>
  </si>
  <si>
    <t>40_4_0.82_1_0</t>
  </si>
  <si>
    <t>40_4_0.82_1_1</t>
  </si>
  <si>
    <t>40_4_0.82_1_2</t>
  </si>
  <si>
    <t>40_4_0.82_1_3</t>
  </si>
  <si>
    <t>40_4_0.82_1_4</t>
  </si>
  <si>
    <t>40_4_0.82_1_5</t>
  </si>
  <si>
    <t>40_4_0.82_1_6</t>
  </si>
  <si>
    <t>40_4_0.82_1_7</t>
  </si>
  <si>
    <t>40_4_0.82_1_8</t>
  </si>
  <si>
    <t>40_4_0.82_1_9</t>
  </si>
  <si>
    <t>40_4_0.82</t>
  </si>
  <si>
    <t>40_4_0.85_1_0</t>
  </si>
  <si>
    <t>40_4_0.85_1_1</t>
  </si>
  <si>
    <t>40_4_0.85_1_2</t>
  </si>
  <si>
    <t>40_4_0.85_1_3</t>
  </si>
  <si>
    <t>40_4_0.85_1_4</t>
  </si>
  <si>
    <t>40_4_0.85_1_5</t>
  </si>
  <si>
    <t>40_4_0.85_1_6</t>
  </si>
  <si>
    <t>40_4_0.85_1_7</t>
  </si>
  <si>
    <t>40_4_0.85_1_8</t>
  </si>
  <si>
    <t>40_4_0.85_1_9</t>
  </si>
  <si>
    <t>40_4_0.85</t>
  </si>
  <si>
    <t>50_4_0.80_1_0</t>
  </si>
  <si>
    <t>50_4_0.80_1_1</t>
  </si>
  <si>
    <t>50_4_0.80_1_2</t>
  </si>
  <si>
    <t>50_4_0.80_1_3</t>
  </si>
  <si>
    <t>50_4_0.80_1_4</t>
  </si>
  <si>
    <t>50_4_0.80_1_5</t>
  </si>
  <si>
    <t>50_4_0.80_1_6</t>
  </si>
  <si>
    <t>50_4_0.80_1_7</t>
  </si>
  <si>
    <t>50_4_0.80_1_8</t>
  </si>
  <si>
    <t>50_4_0.80_1_9</t>
  </si>
  <si>
    <t>50_4_0.80</t>
  </si>
  <si>
    <t>50_4_0.82_1_0</t>
  </si>
  <si>
    <t>50_4_0.82_1_1</t>
  </si>
  <si>
    <t>50_4_0.82_1_2</t>
  </si>
  <si>
    <t>50_4_0.82_1_3</t>
  </si>
  <si>
    <t>50_4_0.82_1_4</t>
  </si>
  <si>
    <t>50_4_0.82_1_5</t>
  </si>
  <si>
    <t>50_4_0.82_1_6</t>
  </si>
  <si>
    <t>50_4_0.82_1_7</t>
  </si>
  <si>
    <t>50_4_0.82_1_8</t>
  </si>
  <si>
    <t>50_4_0.82_1_9</t>
  </si>
  <si>
    <t>50_4_0.82</t>
  </si>
  <si>
    <t>50_4_0.85_1_0</t>
  </si>
  <si>
    <t>50_4_0.85_1_1</t>
  </si>
  <si>
    <t>50_4_0.85_1_2</t>
  </si>
  <si>
    <t>50_4_0.85_1_3</t>
  </si>
  <si>
    <t>50_4_0.85_1_4</t>
  </si>
  <si>
    <t>50_4_0.85_1_5</t>
  </si>
  <si>
    <t>50_4_0.85_1_6</t>
  </si>
  <si>
    <t>50_4_0.85_1_7</t>
  </si>
  <si>
    <t>50_4_0.85_1_8</t>
  </si>
  <si>
    <t>50_4_0.85_1_9</t>
  </si>
  <si>
    <t>50_4_0.85</t>
  </si>
  <si>
    <t>60_4_0.80_1_0</t>
  </si>
  <si>
    <t>60_4_0.80_1_1</t>
  </si>
  <si>
    <t>60_4_0.80_1_2</t>
  </si>
  <si>
    <t>60_4_0.80_1_3</t>
  </si>
  <si>
    <t>60_4_0.80_1_4</t>
  </si>
  <si>
    <t>60_4_0.80_1_5</t>
  </si>
  <si>
    <t>60_4_0.80_1_6</t>
  </si>
  <si>
    <t>60_4_0.80_1_7</t>
  </si>
  <si>
    <t>60_4_0.80_1_8</t>
  </si>
  <si>
    <t>60_4_0.80_1_9</t>
  </si>
  <si>
    <t>60_4_0.80</t>
  </si>
  <si>
    <t>60_4_0.82_1_0</t>
  </si>
  <si>
    <t>60_4_0.82_1_1</t>
  </si>
  <si>
    <t>60_4_0.82_1_2</t>
  </si>
  <si>
    <t>60_4_0.82_1_3</t>
  </si>
  <si>
    <t>60_4_0.82_1_4</t>
  </si>
  <si>
    <t>60_4_0.82_1_5</t>
  </si>
  <si>
    <t>60_4_0.82_1_6</t>
  </si>
  <si>
    <t>60_4_0.82_1_7</t>
  </si>
  <si>
    <t>60_4_0.82_1_8</t>
  </si>
  <si>
    <t>60_4_0.82_1_9</t>
  </si>
  <si>
    <t>60_4_0.82</t>
  </si>
  <si>
    <t>60_4_0.85_1_0</t>
  </si>
  <si>
    <t>60_4_0.85_1_1</t>
  </si>
  <si>
    <t>60_4_0.85_1_2</t>
  </si>
  <si>
    <t>60_4_0.85_1_3</t>
  </si>
  <si>
    <t>60_4_0.85_1_4</t>
  </si>
  <si>
    <t>60_4_0.85_1_5</t>
  </si>
  <si>
    <t>60_4_0.85_1_6</t>
  </si>
  <si>
    <t>60_4_0.85_1_7</t>
  </si>
  <si>
    <t>60_4_0.85_1_8</t>
  </si>
  <si>
    <t>60_4_0.85_1_9</t>
  </si>
  <si>
    <t>60_4_0.85</t>
  </si>
  <si>
    <t>50_3_0.85_1_0</t>
  </si>
  <si>
    <t>50_3_0.85_1_1</t>
  </si>
  <si>
    <t>50_3_0.85_1_2</t>
  </si>
  <si>
    <t>50_3_0.85_1_3</t>
  </si>
  <si>
    <t>50_3_0.85_1_4</t>
  </si>
  <si>
    <t>50_3_0.85_1_5</t>
  </si>
  <si>
    <t>50_3_0.85_1_6</t>
  </si>
  <si>
    <t>50_3_0.85_1_7</t>
  </si>
  <si>
    <t>50_3_0.85_1_8</t>
  </si>
  <si>
    <t>50_3_0.85_1_9</t>
  </si>
  <si>
    <t>50_3_0.85</t>
  </si>
  <si>
    <t>50_3_0.88_1_0</t>
  </si>
  <si>
    <t>50_3_0.88_1_1</t>
  </si>
  <si>
    <t>50_3_0.88_1_2</t>
  </si>
  <si>
    <t>50_3_0.88_1_3</t>
  </si>
  <si>
    <t>50_3_0.88_1_4</t>
  </si>
  <si>
    <t>50_3_0.88_1_5</t>
  </si>
  <si>
    <t>50_3_0.88_1_6</t>
  </si>
  <si>
    <t>50_3_0.88_1_7</t>
  </si>
  <si>
    <t>50_3_0.88_1_8</t>
  </si>
  <si>
    <t>50_3_0.88_1_9</t>
  </si>
  <si>
    <t>50_3_0.88</t>
  </si>
  <si>
    <t>50_3_0.90_1_0</t>
  </si>
  <si>
    <t>50_3_0.90_1_1</t>
  </si>
  <si>
    <t>50_3_0.90_1_2</t>
  </si>
  <si>
    <t>50_3_0.90_1_3</t>
  </si>
  <si>
    <t>50_3_0.90_1_4</t>
  </si>
  <si>
    <t>50_3_0.90_1_5</t>
  </si>
  <si>
    <t>50_3_0.90_1_6</t>
  </si>
  <si>
    <t>50_3_0.90_1_7</t>
  </si>
  <si>
    <t>50_3_0.90_1_8</t>
  </si>
  <si>
    <t>50_3_0.90_1_9</t>
  </si>
  <si>
    <t>50_3_0.90</t>
  </si>
  <si>
    <t>60_3_0.85_1_0</t>
  </si>
  <si>
    <t>60_3_0.85_1_1</t>
  </si>
  <si>
    <t>60_3_0.85_1_2</t>
  </si>
  <si>
    <t>60_3_0.85_1_3</t>
  </si>
  <si>
    <t>60_3_0.85_1_4</t>
  </si>
  <si>
    <t>60_3_0.85_1_5</t>
  </si>
  <si>
    <t>60_3_0.85_1_6</t>
  </si>
  <si>
    <t>60_3_0.85_1_7</t>
  </si>
  <si>
    <t>60_3_0.85_1_8</t>
  </si>
  <si>
    <t>60_3_0.85_1_9</t>
  </si>
  <si>
    <t>60_3_0.85</t>
  </si>
  <si>
    <t>60_3_0.88_1_0</t>
  </si>
  <si>
    <t>60_3_0.88_1_1</t>
  </si>
  <si>
    <t>60_3_0.88_1_2</t>
  </si>
  <si>
    <t>60_3_0.88_1_3</t>
  </si>
  <si>
    <t>60_3_0.88_1_4</t>
  </si>
  <si>
    <t>60_3_0.88_1_5</t>
  </si>
  <si>
    <t>60_3_0.88_1_6</t>
  </si>
  <si>
    <t>60_3_0.88_1_7</t>
  </si>
  <si>
    <t>60_3_0.88_1_8</t>
  </si>
  <si>
    <t>60_3_0.88_1_9</t>
  </si>
  <si>
    <t>60_3_0.88</t>
  </si>
  <si>
    <t>60_3_0.90_1_0</t>
  </si>
  <si>
    <t>60_3_0.90_1_1</t>
  </si>
  <si>
    <t>60_3_0.90_1_2</t>
  </si>
  <si>
    <t>60_3_0.90_1_3</t>
  </si>
  <si>
    <t>60_3_0.90_1_4</t>
  </si>
  <si>
    <t>60_3_0.90_1_5</t>
  </si>
  <si>
    <t>60_3_0.90_1_6</t>
  </si>
  <si>
    <t>60_3_0.90_1_7</t>
  </si>
  <si>
    <t>60_3_0.90_1_8</t>
  </si>
  <si>
    <t>60_3_0.90_1_9</t>
  </si>
  <si>
    <t>60_3_0.90</t>
  </si>
  <si>
    <t>70_3_0.85_1_0</t>
  </si>
  <si>
    <t>70_3_0.85_1_1</t>
  </si>
  <si>
    <t>70_3_0.85_1_2</t>
  </si>
  <si>
    <t>70_3_0.85_1_3</t>
  </si>
  <si>
    <t>70_3_0.85_1_4</t>
  </si>
  <si>
    <t>70_3_0.85_1_5</t>
  </si>
  <si>
    <t>70_3_0.85_1_6</t>
  </si>
  <si>
    <t>70_3_0.85_1_7</t>
  </si>
  <si>
    <t>70_3_0.85_1_8</t>
  </si>
  <si>
    <t>70_3_0.85_1_9</t>
  </si>
  <si>
    <t>70_3_0.85</t>
  </si>
  <si>
    <t>70_3_0.88_1_0</t>
  </si>
  <si>
    <t>70_3_0.88_1_1</t>
  </si>
  <si>
    <t>70_3_0.88_1_2</t>
  </si>
  <si>
    <t>70_3_0.88_1_3</t>
  </si>
  <si>
    <t>70_3_0.88_1_4</t>
  </si>
  <si>
    <t>70_3_0.88_1_5</t>
  </si>
  <si>
    <t>70_3_0.88_1_6</t>
  </si>
  <si>
    <t>70_3_0.88_1_7</t>
  </si>
  <si>
    <t>70_3_0.88_1_8</t>
  </si>
  <si>
    <t>70_3_0.88_1_9</t>
  </si>
  <si>
    <t>70_3_0.88</t>
  </si>
  <si>
    <t>70_3_0.90_1_0</t>
  </si>
  <si>
    <t>70_3_0.90_1_1</t>
  </si>
  <si>
    <t>70_3_0.90_1_2</t>
  </si>
  <si>
    <t>70_3_0.90_1_3</t>
  </si>
  <si>
    <t>70_3_0.90_1_4</t>
  </si>
  <si>
    <t>70_3_0.90_1_5</t>
  </si>
  <si>
    <t>70_3_0.90_1_6</t>
  </si>
  <si>
    <t>70_3_0.90_1_7</t>
  </si>
  <si>
    <t>70_3_0.90_1_8</t>
  </si>
  <si>
    <t>70_3_0.90_1_9</t>
  </si>
  <si>
    <t>70_3_0.90</t>
  </si>
  <si>
    <t>60_2_0.90_1_0</t>
  </si>
  <si>
    <t>60_2_0.90_1_1</t>
  </si>
  <si>
    <t>60_2_0.90_1_2</t>
  </si>
  <si>
    <t>60_2_0.90_1_3</t>
  </si>
  <si>
    <t>60_2_0.90_1_4</t>
  </si>
  <si>
    <t>60_2_0.90_1_5</t>
  </si>
  <si>
    <t>60_2_0.90_1_6</t>
  </si>
  <si>
    <t>60_2_0.90_1_7</t>
  </si>
  <si>
    <t>60_2_0.90_1_8</t>
  </si>
  <si>
    <t>60_2_0.90_1_9</t>
  </si>
  <si>
    <t>60_2_0.90</t>
  </si>
  <si>
    <t>60_2_0.93_1_0</t>
  </si>
  <si>
    <t>60_2_0.93_1_1</t>
  </si>
  <si>
    <t>60_2_0.93_1_2</t>
  </si>
  <si>
    <t>60_2_0.93_1_3</t>
  </si>
  <si>
    <t>60_2_0.93_1_4</t>
  </si>
  <si>
    <t>60_2_0.93_1_5</t>
  </si>
  <si>
    <t>60_2_0.93_1_6</t>
  </si>
  <si>
    <t>60_2_0.93_1_7</t>
  </si>
  <si>
    <t>60_2_0.93_1_8</t>
  </si>
  <si>
    <t>60_2_0.93_1_9</t>
  </si>
  <si>
    <t>60_2_0.93</t>
  </si>
  <si>
    <t>60_2_0.95_1_0</t>
  </si>
  <si>
    <t>60_2_0.95_1_1</t>
  </si>
  <si>
    <t>60_2_0.95_1_2</t>
  </si>
  <si>
    <t>60_2_0.95_1_3</t>
  </si>
  <si>
    <t>60_2_0.95_1_4</t>
  </si>
  <si>
    <t>60_2_0.95_1_5</t>
  </si>
  <si>
    <t>60_2_0.95_1_6</t>
  </si>
  <si>
    <t>60_2_0.95_1_7</t>
  </si>
  <si>
    <t>60_2_0.95_1_8</t>
  </si>
  <si>
    <t>60_2_0.95_1_9</t>
  </si>
  <si>
    <t>60_2_0.95</t>
  </si>
  <si>
    <t>70_2_0.90_1_0</t>
  </si>
  <si>
    <t>70_2_0.90_1_1</t>
  </si>
  <si>
    <t>70_2_0.90_1_2</t>
  </si>
  <si>
    <t>70_2_0.90_1_3</t>
  </si>
  <si>
    <t>70_2_0.90_1_4</t>
  </si>
  <si>
    <t>70_2_0.90_1_5</t>
  </si>
  <si>
    <t>70_2_0.90_1_6</t>
  </si>
  <si>
    <t>70_2_0.90_1_7</t>
  </si>
  <si>
    <t>70_2_0.90_1_8</t>
  </si>
  <si>
    <t>70_2_0.90_1_9</t>
  </si>
  <si>
    <t>70_2_0.90</t>
  </si>
  <si>
    <t>70_2_0.93_1_0</t>
  </si>
  <si>
    <t>70_2_0.93_1_1</t>
  </si>
  <si>
    <t>70_2_0.93_1_2</t>
  </si>
  <si>
    <t>70_2_0.93_1_3</t>
  </si>
  <si>
    <t>70_2_0.93_1_4</t>
  </si>
  <si>
    <t>70_2_0.93_1_5</t>
  </si>
  <si>
    <t>70_2_0.93_1_6</t>
  </si>
  <si>
    <t>70_2_0.93_1_7</t>
  </si>
  <si>
    <t>70_2_0.93_1_8</t>
  </si>
  <si>
    <t>70_2_0.93_1_9</t>
  </si>
  <si>
    <t>70_2_0.93</t>
  </si>
  <si>
    <t>70_2_0.95_1_0</t>
  </si>
  <si>
    <t>70_2_0.95_1_1</t>
  </si>
  <si>
    <t>70_2_0.95_1_2</t>
  </si>
  <si>
    <t>70_2_0.95_1_3</t>
  </si>
  <si>
    <t>70_2_0.95_1_4</t>
  </si>
  <si>
    <t>70_2_0.95_1_5</t>
  </si>
  <si>
    <t>70_2_0.95_1_6</t>
  </si>
  <si>
    <t>70_2_0.95_1_7</t>
  </si>
  <si>
    <t>70_2_0.95_1_8</t>
  </si>
  <si>
    <t>70_2_0.95_1_9</t>
  </si>
  <si>
    <t>70_2_0.95</t>
  </si>
  <si>
    <t>80_2_0.90_1_0</t>
  </si>
  <si>
    <t>80_2_0.90_1_1</t>
  </si>
  <si>
    <t>80_2_0.90_1_2</t>
  </si>
  <si>
    <t>80_2_0.90_1_3</t>
  </si>
  <si>
    <t>80_2_0.90_1_4</t>
  </si>
  <si>
    <t>80_2_0.90_1_5</t>
  </si>
  <si>
    <t>80_2_0.90_1_6</t>
  </si>
  <si>
    <t>80_2_0.90_1_7</t>
  </si>
  <si>
    <t>80_2_0.90_1_8</t>
  </si>
  <si>
    <t>80_2_0.90_1_9</t>
  </si>
  <si>
    <t>80_2_0.90</t>
  </si>
  <si>
    <t>80_2_0.93_1_0</t>
  </si>
  <si>
    <t>80_2_0.93_1_1</t>
  </si>
  <si>
    <t>80_2_0.93_1_2</t>
  </si>
  <si>
    <t>80_2_0.93_1_3</t>
  </si>
  <si>
    <t>80_2_0.93_1_4</t>
  </si>
  <si>
    <t>80_2_0.93_1_5</t>
  </si>
  <si>
    <t>80_2_0.93_1_6</t>
  </si>
  <si>
    <t>80_2_0.93_1_7</t>
  </si>
  <si>
    <t>80_2_0.93_1_8</t>
  </si>
  <si>
    <t>80_2_0.93_1_9</t>
  </si>
  <si>
    <t>80_2_0.93</t>
  </si>
  <si>
    <t>80_2_0.95_1_0</t>
  </si>
  <si>
    <t>80_2_0.95_1_1</t>
  </si>
  <si>
    <t>80_2_0.95_1_2</t>
  </si>
  <si>
    <t>80_2_0.95_1_3</t>
  </si>
  <si>
    <t>80_2_0.95_1_4</t>
  </si>
  <si>
    <t>80_2_0.95_1_5</t>
  </si>
  <si>
    <t>80_2_0.95_1_6</t>
  </si>
  <si>
    <t>80_2_0.95_1_7</t>
  </si>
  <si>
    <t>80_2_0.95_1_8</t>
  </si>
  <si>
    <t>80_2_0.95_1_9</t>
  </si>
  <si>
    <t>80_2_0.95</t>
  </si>
  <si>
    <t>All Instances</t>
  </si>
  <si>
    <t>Setting</t>
  </si>
  <si>
    <t>Instance</t>
  </si>
  <si>
    <t>Sol.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</si>
</sst>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E119-614F-47D6-8D06-C2FE18264301}">
  <dimension ref="A1:Y333"/>
  <sheetViews>
    <sheetView tabSelected="1" workbookViewId="0">
      <selection activeCell="R5" sqref="R5"/>
    </sheetView>
  </sheetViews>
  <sheetFormatPr defaultRowHeight="15" x14ac:dyDescent="0.25"/>
  <cols>
    <col min="1" max="1" width="17.5703125" bestFit="1" customWidth="1"/>
    <col min="6" max="6" width="1.42578125" customWidth="1"/>
    <col min="11" max="11" width="1.42578125" customWidth="1"/>
    <col min="16" max="16" width="1.42578125" customWidth="1"/>
    <col min="21" max="21" width="1.42578125" customWidth="1"/>
  </cols>
  <sheetData>
    <row r="1" spans="1:25" x14ac:dyDescent="0.25">
      <c r="A1" t="s">
        <v>306</v>
      </c>
      <c r="B1" t="s">
        <v>0</v>
      </c>
      <c r="G1" t="s">
        <v>1</v>
      </c>
      <c r="L1" t="s">
        <v>2</v>
      </c>
      <c r="Q1" t="s">
        <v>3</v>
      </c>
      <c r="V1" t="s">
        <v>4</v>
      </c>
    </row>
    <row r="2" spans="1:25" x14ac:dyDescent="0.25">
      <c r="A2" t="s">
        <v>307</v>
      </c>
      <c r="B2" t="s">
        <v>308</v>
      </c>
      <c r="C2" t="s">
        <v>5</v>
      </c>
      <c r="D2" t="s">
        <v>6</v>
      </c>
      <c r="E2" t="s">
        <v>7</v>
      </c>
      <c r="G2" t="s">
        <v>308</v>
      </c>
      <c r="H2" t="s">
        <v>5</v>
      </c>
      <c r="I2" t="s">
        <v>6</v>
      </c>
      <c r="J2" t="s">
        <v>7</v>
      </c>
      <c r="L2" t="s">
        <v>308</v>
      </c>
      <c r="M2" t="s">
        <v>5</v>
      </c>
      <c r="N2" t="s">
        <v>6</v>
      </c>
      <c r="O2" t="s">
        <v>7</v>
      </c>
      <c r="Q2" t="s">
        <v>308</v>
      </c>
      <c r="R2" t="s">
        <v>5</v>
      </c>
      <c r="S2" t="s">
        <v>6</v>
      </c>
      <c r="T2" t="s">
        <v>7</v>
      </c>
      <c r="V2" t="s">
        <v>308</v>
      </c>
      <c r="W2" t="s">
        <v>5</v>
      </c>
      <c r="X2" t="s">
        <v>6</v>
      </c>
      <c r="Y2" t="s">
        <v>7</v>
      </c>
    </row>
    <row r="3" spans="1:25" x14ac:dyDescent="0.25">
      <c r="A3" t="s">
        <v>8</v>
      </c>
      <c r="B3">
        <v>734.851</v>
      </c>
      <c r="C3">
        <v>0</v>
      </c>
      <c r="D3">
        <v>388.49900000000002</v>
      </c>
      <c r="E3">
        <v>36993</v>
      </c>
      <c r="G3">
        <v>734.851</v>
      </c>
      <c r="H3">
        <v>0</v>
      </c>
      <c r="I3">
        <v>417.32400000000001</v>
      </c>
      <c r="J3">
        <v>42621</v>
      </c>
      <c r="L3">
        <v>734.851</v>
      </c>
      <c r="M3">
        <v>0</v>
      </c>
      <c r="N3">
        <v>341.54300000000001</v>
      </c>
      <c r="O3">
        <v>32255</v>
      </c>
      <c r="Q3">
        <v>734.851</v>
      </c>
      <c r="R3">
        <v>0</v>
      </c>
      <c r="S3">
        <v>515.31799999999998</v>
      </c>
      <c r="T3">
        <v>43726</v>
      </c>
      <c r="V3">
        <v>734.851</v>
      </c>
      <c r="W3">
        <v>0</v>
      </c>
      <c r="X3">
        <v>269.13799999999998</v>
      </c>
      <c r="Y3">
        <v>33162</v>
      </c>
    </row>
    <row r="4" spans="1:25" x14ac:dyDescent="0.25">
      <c r="A4" t="s">
        <v>9</v>
      </c>
      <c r="B4">
        <v>659.98</v>
      </c>
      <c r="C4">
        <v>0</v>
      </c>
      <c r="D4">
        <v>89.932000000000002</v>
      </c>
      <c r="E4">
        <v>16672</v>
      </c>
      <c r="G4">
        <v>659.98</v>
      </c>
      <c r="H4">
        <v>0</v>
      </c>
      <c r="I4">
        <v>115.721</v>
      </c>
      <c r="J4">
        <v>16976</v>
      </c>
      <c r="L4">
        <v>659.98</v>
      </c>
      <c r="M4">
        <v>0</v>
      </c>
      <c r="N4">
        <v>72.756</v>
      </c>
      <c r="O4">
        <v>14354</v>
      </c>
      <c r="Q4">
        <v>659.98</v>
      </c>
      <c r="R4">
        <v>0</v>
      </c>
      <c r="S4">
        <v>79.751000000000005</v>
      </c>
      <c r="T4">
        <v>14583</v>
      </c>
      <c r="V4">
        <v>659.98</v>
      </c>
      <c r="W4">
        <v>0</v>
      </c>
      <c r="X4">
        <v>50.238999999999997</v>
      </c>
      <c r="Y4">
        <v>9008</v>
      </c>
    </row>
    <row r="5" spans="1:25" x14ac:dyDescent="0.25">
      <c r="A5" t="s">
        <v>10</v>
      </c>
      <c r="B5">
        <v>700.36400000000003</v>
      </c>
      <c r="C5">
        <v>0</v>
      </c>
      <c r="D5">
        <v>509.31299999999999</v>
      </c>
      <c r="E5">
        <v>53213</v>
      </c>
      <c r="G5">
        <v>700.36400000000003</v>
      </c>
      <c r="H5">
        <v>0</v>
      </c>
      <c r="I5">
        <v>416.00799999999998</v>
      </c>
      <c r="J5">
        <v>43189</v>
      </c>
      <c r="L5">
        <v>700.36400000000003</v>
      </c>
      <c r="M5">
        <v>0</v>
      </c>
      <c r="N5">
        <v>175.14500000000001</v>
      </c>
      <c r="O5">
        <v>24448</v>
      </c>
      <c r="Q5">
        <v>700.36400000000003</v>
      </c>
      <c r="R5">
        <v>0</v>
      </c>
      <c r="S5">
        <v>62.98</v>
      </c>
      <c r="T5">
        <v>16891</v>
      </c>
      <c r="V5">
        <v>700.36400000000003</v>
      </c>
      <c r="W5">
        <v>0</v>
      </c>
      <c r="X5">
        <v>63.591000000000001</v>
      </c>
      <c r="Y5">
        <v>15517</v>
      </c>
    </row>
    <row r="6" spans="1:25" x14ac:dyDescent="0.25">
      <c r="A6" t="s">
        <v>11</v>
      </c>
      <c r="B6">
        <v>600.87</v>
      </c>
      <c r="C6">
        <v>0</v>
      </c>
      <c r="D6">
        <v>5.5629999999999997</v>
      </c>
      <c r="E6">
        <v>1656</v>
      </c>
      <c r="G6">
        <v>600.87</v>
      </c>
      <c r="H6">
        <v>0</v>
      </c>
      <c r="I6">
        <v>5.5</v>
      </c>
      <c r="J6">
        <v>1713</v>
      </c>
      <c r="L6">
        <v>600.87</v>
      </c>
      <c r="M6">
        <v>0</v>
      </c>
      <c r="N6">
        <v>5.5839999999999996</v>
      </c>
      <c r="O6">
        <v>1868</v>
      </c>
      <c r="Q6">
        <v>600.87</v>
      </c>
      <c r="R6">
        <v>0</v>
      </c>
      <c r="S6">
        <v>2.76</v>
      </c>
      <c r="T6">
        <v>1196</v>
      </c>
      <c r="V6">
        <v>600.87</v>
      </c>
      <c r="W6">
        <v>0</v>
      </c>
      <c r="X6">
        <v>2.93</v>
      </c>
      <c r="Y6">
        <v>1319</v>
      </c>
    </row>
    <row r="7" spans="1:25" x14ac:dyDescent="0.25">
      <c r="A7" t="s">
        <v>12</v>
      </c>
      <c r="B7">
        <v>714.40599999999995</v>
      </c>
      <c r="C7">
        <v>0</v>
      </c>
      <c r="D7">
        <v>3.7269999999999999</v>
      </c>
      <c r="E7">
        <v>835</v>
      </c>
      <c r="G7">
        <v>714.40599999999995</v>
      </c>
      <c r="H7">
        <v>0</v>
      </c>
      <c r="I7">
        <v>3.0070000000000001</v>
      </c>
      <c r="J7">
        <v>698</v>
      </c>
      <c r="L7">
        <v>714.40599999999995</v>
      </c>
      <c r="M7">
        <v>0</v>
      </c>
      <c r="N7">
        <v>2.5619999999999998</v>
      </c>
      <c r="O7">
        <v>561</v>
      </c>
      <c r="Q7">
        <v>714.40599999999995</v>
      </c>
      <c r="R7">
        <v>0</v>
      </c>
      <c r="S7">
        <v>2.8610000000000002</v>
      </c>
      <c r="T7">
        <v>892</v>
      </c>
      <c r="V7">
        <v>714.40599999999995</v>
      </c>
      <c r="W7">
        <v>0</v>
      </c>
      <c r="X7">
        <v>3.0070000000000001</v>
      </c>
      <c r="Y7">
        <v>862</v>
      </c>
    </row>
    <row r="8" spans="1:25" x14ac:dyDescent="0.25">
      <c r="A8" t="s">
        <v>13</v>
      </c>
      <c r="B8">
        <v>703.45799999999997</v>
      </c>
      <c r="C8">
        <v>0</v>
      </c>
      <c r="D8">
        <v>14.212</v>
      </c>
      <c r="E8">
        <v>2997</v>
      </c>
      <c r="G8">
        <v>703.45799999999997</v>
      </c>
      <c r="H8">
        <v>0</v>
      </c>
      <c r="I8">
        <v>21.055</v>
      </c>
      <c r="J8">
        <v>4225</v>
      </c>
      <c r="L8">
        <v>703.45799999999997</v>
      </c>
      <c r="M8">
        <v>0</v>
      </c>
      <c r="N8">
        <v>10.627000000000001</v>
      </c>
      <c r="O8">
        <v>2281</v>
      </c>
      <c r="Q8">
        <v>703.45799999999997</v>
      </c>
      <c r="R8">
        <v>0</v>
      </c>
      <c r="S8">
        <v>21.321999999999999</v>
      </c>
      <c r="T8">
        <v>4225</v>
      </c>
      <c r="V8">
        <v>703.45799999999997</v>
      </c>
      <c r="W8">
        <v>0</v>
      </c>
      <c r="X8">
        <v>14.122999999999999</v>
      </c>
      <c r="Y8">
        <v>2881</v>
      </c>
    </row>
    <row r="9" spans="1:25" x14ac:dyDescent="0.25">
      <c r="A9" t="s">
        <v>14</v>
      </c>
      <c r="B9">
        <v>681.96600000000001</v>
      </c>
      <c r="C9">
        <v>0</v>
      </c>
      <c r="D9">
        <v>377.75599999999997</v>
      </c>
      <c r="E9">
        <v>30761</v>
      </c>
      <c r="G9">
        <v>681.96600000000001</v>
      </c>
      <c r="H9">
        <v>0</v>
      </c>
      <c r="I9">
        <v>416.72899999999998</v>
      </c>
      <c r="J9">
        <v>35016</v>
      </c>
      <c r="L9">
        <v>681.96600000000001</v>
      </c>
      <c r="M9">
        <v>0</v>
      </c>
      <c r="N9">
        <v>271.70499999999998</v>
      </c>
      <c r="O9">
        <v>24489</v>
      </c>
      <c r="Q9">
        <v>681.96600000000001</v>
      </c>
      <c r="R9">
        <v>0</v>
      </c>
      <c r="S9">
        <v>478.90300000000002</v>
      </c>
      <c r="T9">
        <v>33897</v>
      </c>
      <c r="V9">
        <v>681.96600000000001</v>
      </c>
      <c r="W9">
        <v>0</v>
      </c>
      <c r="X9">
        <v>295.18799999999999</v>
      </c>
      <c r="Y9">
        <v>26495</v>
      </c>
    </row>
    <row r="10" spans="1:25" x14ac:dyDescent="0.25">
      <c r="A10" t="s">
        <v>15</v>
      </c>
      <c r="B10">
        <v>657.48500000000001</v>
      </c>
      <c r="C10">
        <v>0</v>
      </c>
      <c r="D10">
        <v>1.466</v>
      </c>
      <c r="E10">
        <v>387</v>
      </c>
      <c r="G10">
        <v>657.48500000000001</v>
      </c>
      <c r="H10">
        <v>0</v>
      </c>
      <c r="I10">
        <v>1.58</v>
      </c>
      <c r="J10">
        <v>446</v>
      </c>
      <c r="L10">
        <v>657.48500000000001</v>
      </c>
      <c r="M10">
        <v>0</v>
      </c>
      <c r="N10">
        <v>0.93</v>
      </c>
      <c r="O10">
        <v>240</v>
      </c>
      <c r="Q10">
        <v>657.48500000000001</v>
      </c>
      <c r="R10">
        <v>0</v>
      </c>
      <c r="S10">
        <v>0.68200000000000005</v>
      </c>
      <c r="T10">
        <v>211</v>
      </c>
      <c r="V10">
        <v>657.48500000000001</v>
      </c>
      <c r="W10">
        <v>0</v>
      </c>
      <c r="X10">
        <v>0.68600000000000005</v>
      </c>
      <c r="Y10">
        <v>210</v>
      </c>
    </row>
    <row r="11" spans="1:25" x14ac:dyDescent="0.25">
      <c r="A11" t="s">
        <v>16</v>
      </c>
      <c r="B11">
        <v>739.33699999999999</v>
      </c>
      <c r="C11">
        <v>0</v>
      </c>
      <c r="D11">
        <v>287.70699999999999</v>
      </c>
      <c r="E11">
        <v>32377</v>
      </c>
      <c r="G11">
        <v>739.33699999999999</v>
      </c>
      <c r="H11">
        <v>0</v>
      </c>
      <c r="I11">
        <v>260.19</v>
      </c>
      <c r="J11">
        <v>30545</v>
      </c>
      <c r="L11">
        <v>739.33699999999999</v>
      </c>
      <c r="M11">
        <v>0</v>
      </c>
      <c r="N11">
        <v>258.166</v>
      </c>
      <c r="O11">
        <v>30050</v>
      </c>
      <c r="Q11">
        <v>739.33699999999999</v>
      </c>
      <c r="R11">
        <v>0</v>
      </c>
      <c r="S11">
        <v>315.625</v>
      </c>
      <c r="T11">
        <v>35559</v>
      </c>
      <c r="V11">
        <v>739.33699999999999</v>
      </c>
      <c r="W11">
        <v>0</v>
      </c>
      <c r="X11">
        <v>261.101</v>
      </c>
      <c r="Y11">
        <v>31510</v>
      </c>
    </row>
    <row r="12" spans="1:25" x14ac:dyDescent="0.25">
      <c r="A12" t="s">
        <v>17</v>
      </c>
      <c r="B12">
        <v>658.59100000000001</v>
      </c>
      <c r="C12">
        <v>0</v>
      </c>
      <c r="D12">
        <v>398.77600000000001</v>
      </c>
      <c r="E12">
        <v>25937</v>
      </c>
      <c r="G12">
        <v>658.59100000000001</v>
      </c>
      <c r="H12">
        <v>0</v>
      </c>
      <c r="I12">
        <v>125.923</v>
      </c>
      <c r="J12">
        <v>13528</v>
      </c>
      <c r="L12">
        <v>658.59100000000001</v>
      </c>
      <c r="M12">
        <v>0</v>
      </c>
      <c r="N12">
        <v>269.66300000000001</v>
      </c>
      <c r="O12">
        <v>18563</v>
      </c>
      <c r="Q12">
        <v>658.59100000000001</v>
      </c>
      <c r="R12">
        <v>0</v>
      </c>
      <c r="S12">
        <v>250.43600000000001</v>
      </c>
      <c r="T12">
        <v>19435</v>
      </c>
      <c r="V12">
        <v>658.59100000000001</v>
      </c>
      <c r="W12">
        <v>0</v>
      </c>
      <c r="X12">
        <v>256.10399999999998</v>
      </c>
      <c r="Y12">
        <v>18830</v>
      </c>
    </row>
    <row r="13" spans="1:25" x14ac:dyDescent="0.25">
      <c r="A13" s="3" t="s">
        <v>18</v>
      </c>
      <c r="B13">
        <f>COUNTIF(D3:D12,"&lt;3600")</f>
        <v>10</v>
      </c>
      <c r="C13">
        <f>IFERROR(AVERAGEIF(D3:D12,"&gt;=3600",C3:C12),0)</f>
        <v>0</v>
      </c>
      <c r="D13">
        <f>AVERAGEIF(D3:D12,"&lt;3600")</f>
        <v>207.69509999999997</v>
      </c>
      <c r="G13">
        <f>COUNTIF(I3:I12,"&lt;3600")</f>
        <v>10</v>
      </c>
      <c r="H13">
        <f>IFERROR(AVERAGEIF(I3:I12,"&gt;=3600",H3:H12),0)</f>
        <v>0</v>
      </c>
      <c r="I13">
        <f>AVERAGEIF(I3:I12,"&lt;3600")</f>
        <v>178.30369999999999</v>
      </c>
      <c r="L13">
        <f>COUNTIF(N3:N12,"&lt;3600")</f>
        <v>10</v>
      </c>
      <c r="M13">
        <f>IFERROR(AVERAGEIF(N3:N12,"&gt;=3600",M3:M12),0)</f>
        <v>0</v>
      </c>
      <c r="N13">
        <f>AVERAGEIF(N3:N12,"&lt;3600")</f>
        <v>140.86809999999997</v>
      </c>
      <c r="Q13">
        <f>COUNTIF(S3:S12,"&lt;3600")</f>
        <v>10</v>
      </c>
      <c r="R13">
        <f>IFERROR(AVERAGEIF(S3:S12,"&gt;=3600",R3:R12),0)</f>
        <v>0</v>
      </c>
      <c r="S13">
        <f>AVERAGEIF(S3:S12,"&lt;3600")</f>
        <v>173.06379999999999</v>
      </c>
      <c r="V13">
        <f>COUNTIF(X3:X12,"&lt;3600")</f>
        <v>10</v>
      </c>
      <c r="W13">
        <f>IFERROR(AVERAGEIF(X3:X12,"&gt;=3600",W3:W12),0)</f>
        <v>0</v>
      </c>
      <c r="X13">
        <f>AVERAGEIF(X3:X12,"&lt;3600")</f>
        <v>121.61069999999999</v>
      </c>
    </row>
    <row r="14" spans="1:25" x14ac:dyDescent="0.25">
      <c r="A14" s="3"/>
    </row>
    <row r="15" spans="1:25" x14ac:dyDescent="0.25">
      <c r="A15" t="s">
        <v>19</v>
      </c>
      <c r="B15">
        <v>720.22199999999998</v>
      </c>
      <c r="C15">
        <v>0</v>
      </c>
      <c r="D15">
        <v>18.023</v>
      </c>
      <c r="E15">
        <v>3543</v>
      </c>
      <c r="G15">
        <v>720.22199999999998</v>
      </c>
      <c r="H15">
        <v>0</v>
      </c>
      <c r="I15">
        <v>29.766999999999999</v>
      </c>
      <c r="J15">
        <v>5233</v>
      </c>
      <c r="L15">
        <v>720.22199999999998</v>
      </c>
      <c r="M15">
        <v>0</v>
      </c>
      <c r="N15">
        <v>20.25</v>
      </c>
      <c r="O15">
        <v>3917</v>
      </c>
      <c r="Q15">
        <v>720.22199999999998</v>
      </c>
      <c r="R15">
        <v>0</v>
      </c>
      <c r="S15">
        <v>15.914999999999999</v>
      </c>
      <c r="T15">
        <v>3667</v>
      </c>
      <c r="V15">
        <v>720.22199999999998</v>
      </c>
      <c r="W15">
        <v>0</v>
      </c>
      <c r="X15">
        <v>14.02</v>
      </c>
      <c r="Y15">
        <v>3320</v>
      </c>
    </row>
    <row r="16" spans="1:25" x14ac:dyDescent="0.25">
      <c r="A16" t="s">
        <v>20</v>
      </c>
      <c r="B16">
        <v>687.351</v>
      </c>
      <c r="C16">
        <v>0</v>
      </c>
      <c r="D16">
        <v>206.982</v>
      </c>
      <c r="E16">
        <v>34351</v>
      </c>
      <c r="G16">
        <v>687.351</v>
      </c>
      <c r="H16">
        <v>0</v>
      </c>
      <c r="I16">
        <v>483.65499999999997</v>
      </c>
      <c r="J16">
        <v>69879</v>
      </c>
      <c r="L16">
        <v>687.351</v>
      </c>
      <c r="M16">
        <v>0</v>
      </c>
      <c r="N16">
        <v>188.73599999999999</v>
      </c>
      <c r="O16">
        <v>37177</v>
      </c>
      <c r="Q16">
        <v>687.351</v>
      </c>
      <c r="R16">
        <v>0</v>
      </c>
      <c r="S16">
        <v>540.12300000000005</v>
      </c>
      <c r="T16">
        <v>90316</v>
      </c>
      <c r="V16">
        <v>687.351</v>
      </c>
      <c r="W16">
        <v>0</v>
      </c>
      <c r="X16">
        <v>171.23400000000001</v>
      </c>
      <c r="Y16">
        <v>31443</v>
      </c>
    </row>
    <row r="17" spans="1:25" x14ac:dyDescent="0.25">
      <c r="A17" t="s">
        <v>21</v>
      </c>
      <c r="B17">
        <v>639.95600000000002</v>
      </c>
      <c r="C17">
        <v>0</v>
      </c>
      <c r="D17">
        <v>3.5009999999999999</v>
      </c>
      <c r="E17">
        <v>1024</v>
      </c>
      <c r="G17">
        <v>639.95600000000002</v>
      </c>
      <c r="H17">
        <v>0</v>
      </c>
      <c r="I17">
        <v>3.2890000000000001</v>
      </c>
      <c r="J17">
        <v>916</v>
      </c>
      <c r="L17">
        <v>639.95600000000002</v>
      </c>
      <c r="M17">
        <v>0</v>
      </c>
      <c r="N17">
        <v>1.849</v>
      </c>
      <c r="O17">
        <v>481</v>
      </c>
      <c r="Q17">
        <v>639.95600000000002</v>
      </c>
      <c r="R17">
        <v>0</v>
      </c>
      <c r="S17">
        <v>1.4079999999999999</v>
      </c>
      <c r="T17">
        <v>631</v>
      </c>
      <c r="V17">
        <v>639.95600000000002</v>
      </c>
      <c r="W17">
        <v>0</v>
      </c>
      <c r="X17">
        <v>1.6120000000000001</v>
      </c>
      <c r="Y17">
        <v>655</v>
      </c>
    </row>
    <row r="18" spans="1:25" x14ac:dyDescent="0.25">
      <c r="A18" t="s">
        <v>22</v>
      </c>
      <c r="B18">
        <v>710.50699999999995</v>
      </c>
      <c r="C18">
        <v>0</v>
      </c>
      <c r="D18">
        <v>585.09199999999998</v>
      </c>
      <c r="E18">
        <v>58162</v>
      </c>
      <c r="G18">
        <v>710.50699999999995</v>
      </c>
      <c r="H18">
        <v>0</v>
      </c>
      <c r="I18">
        <v>613.91700000000003</v>
      </c>
      <c r="J18">
        <v>63792</v>
      </c>
      <c r="L18">
        <v>710.50699999999995</v>
      </c>
      <c r="M18">
        <v>0</v>
      </c>
      <c r="N18">
        <v>340.94200000000001</v>
      </c>
      <c r="O18">
        <v>42715</v>
      </c>
      <c r="Q18">
        <v>710.50699999999995</v>
      </c>
      <c r="R18">
        <v>0</v>
      </c>
      <c r="S18">
        <v>178.67599999999999</v>
      </c>
      <c r="T18">
        <v>24412</v>
      </c>
      <c r="V18">
        <v>710.50699999999995</v>
      </c>
      <c r="W18">
        <v>0</v>
      </c>
      <c r="X18">
        <v>225.76400000000001</v>
      </c>
      <c r="Y18">
        <v>29164</v>
      </c>
    </row>
    <row r="19" spans="1:25" x14ac:dyDescent="0.25">
      <c r="A19" t="s">
        <v>23</v>
      </c>
      <c r="B19">
        <v>665.97900000000004</v>
      </c>
      <c r="C19">
        <v>0</v>
      </c>
      <c r="D19">
        <v>18.872</v>
      </c>
      <c r="E19">
        <v>4058</v>
      </c>
      <c r="G19">
        <v>665.97900000000004</v>
      </c>
      <c r="H19">
        <v>0</v>
      </c>
      <c r="I19">
        <v>19.373999999999999</v>
      </c>
      <c r="J19">
        <v>3959</v>
      </c>
      <c r="L19">
        <v>665.97900000000004</v>
      </c>
      <c r="M19">
        <v>0</v>
      </c>
      <c r="N19">
        <v>18.789000000000001</v>
      </c>
      <c r="O19">
        <v>3556</v>
      </c>
      <c r="Q19">
        <v>665.97900000000004</v>
      </c>
      <c r="R19">
        <v>0</v>
      </c>
      <c r="S19">
        <v>17.646000000000001</v>
      </c>
      <c r="T19">
        <v>3946</v>
      </c>
      <c r="V19">
        <v>665.97900000000004</v>
      </c>
      <c r="W19">
        <v>0</v>
      </c>
      <c r="X19">
        <v>20.303999999999998</v>
      </c>
      <c r="Y19">
        <v>4175</v>
      </c>
    </row>
    <row r="20" spans="1:25" x14ac:dyDescent="0.25">
      <c r="A20" t="s">
        <v>24</v>
      </c>
      <c r="B20">
        <v>616.71400000000006</v>
      </c>
      <c r="C20">
        <v>0</v>
      </c>
      <c r="D20">
        <v>1.284</v>
      </c>
      <c r="E20">
        <v>430</v>
      </c>
      <c r="G20">
        <v>616.71400000000006</v>
      </c>
      <c r="H20">
        <v>0</v>
      </c>
      <c r="I20">
        <v>1.1910000000000001</v>
      </c>
      <c r="J20">
        <v>404</v>
      </c>
      <c r="L20">
        <v>616.71400000000006</v>
      </c>
      <c r="M20">
        <v>0</v>
      </c>
      <c r="N20">
        <v>1.0269999999999999</v>
      </c>
      <c r="O20">
        <v>340</v>
      </c>
      <c r="Q20">
        <v>616.71400000000006</v>
      </c>
      <c r="R20">
        <v>0</v>
      </c>
      <c r="S20">
        <v>0.33200000000000002</v>
      </c>
      <c r="T20">
        <v>95</v>
      </c>
      <c r="V20">
        <v>616.71400000000006</v>
      </c>
      <c r="W20">
        <v>0</v>
      </c>
      <c r="X20">
        <v>0.43</v>
      </c>
      <c r="Y20">
        <v>126</v>
      </c>
    </row>
    <row r="21" spans="1:25" x14ac:dyDescent="0.25">
      <c r="A21" t="s">
        <v>25</v>
      </c>
      <c r="B21">
        <v>695.221</v>
      </c>
      <c r="C21">
        <v>0</v>
      </c>
      <c r="D21">
        <v>10.875</v>
      </c>
      <c r="E21">
        <v>3005</v>
      </c>
      <c r="G21">
        <v>695.221</v>
      </c>
      <c r="H21">
        <v>0</v>
      </c>
      <c r="I21">
        <v>9.4019999999999992</v>
      </c>
      <c r="J21">
        <v>2488</v>
      </c>
      <c r="L21">
        <v>695.221</v>
      </c>
      <c r="M21">
        <v>0</v>
      </c>
      <c r="N21">
        <v>9.9469999999999992</v>
      </c>
      <c r="O21">
        <v>2895</v>
      </c>
      <c r="Q21">
        <v>695.221</v>
      </c>
      <c r="R21">
        <v>0</v>
      </c>
      <c r="S21">
        <v>7.9219999999999997</v>
      </c>
      <c r="T21">
        <v>2100</v>
      </c>
      <c r="V21">
        <v>695.221</v>
      </c>
      <c r="W21">
        <v>0</v>
      </c>
      <c r="X21">
        <v>7.6449999999999996</v>
      </c>
      <c r="Y21">
        <v>2130</v>
      </c>
    </row>
    <row r="22" spans="1:25" x14ac:dyDescent="0.25">
      <c r="A22" t="s">
        <v>26</v>
      </c>
      <c r="B22">
        <v>717.87300000000005</v>
      </c>
      <c r="C22">
        <v>0</v>
      </c>
      <c r="D22">
        <v>58.46</v>
      </c>
      <c r="E22">
        <v>9913</v>
      </c>
      <c r="G22">
        <v>717.87300000000005</v>
      </c>
      <c r="H22">
        <v>0</v>
      </c>
      <c r="I22">
        <v>94.760999999999996</v>
      </c>
      <c r="J22">
        <v>12477</v>
      </c>
      <c r="L22">
        <v>717.87300000000005</v>
      </c>
      <c r="M22">
        <v>0</v>
      </c>
      <c r="N22">
        <v>46.402999999999999</v>
      </c>
      <c r="O22">
        <v>8533</v>
      </c>
      <c r="Q22">
        <v>717.87300000000005</v>
      </c>
      <c r="R22">
        <v>0</v>
      </c>
      <c r="S22">
        <v>51.421999999999997</v>
      </c>
      <c r="T22">
        <v>9367</v>
      </c>
      <c r="V22">
        <v>717.87300000000005</v>
      </c>
      <c r="W22">
        <v>0</v>
      </c>
      <c r="X22">
        <v>43.707000000000001</v>
      </c>
      <c r="Y22">
        <v>7210</v>
      </c>
    </row>
    <row r="23" spans="1:25" x14ac:dyDescent="0.25">
      <c r="A23" t="s">
        <v>27</v>
      </c>
      <c r="B23">
        <v>730.43700000000001</v>
      </c>
      <c r="C23">
        <v>0</v>
      </c>
      <c r="D23">
        <v>7.867</v>
      </c>
      <c r="E23">
        <v>2431</v>
      </c>
      <c r="G23">
        <v>730.43700000000001</v>
      </c>
      <c r="H23">
        <v>0</v>
      </c>
      <c r="I23">
        <v>8.8249999999999993</v>
      </c>
      <c r="J23">
        <v>2711</v>
      </c>
      <c r="L23">
        <v>730.43700000000001</v>
      </c>
      <c r="M23">
        <v>0</v>
      </c>
      <c r="N23">
        <v>8.4629999999999992</v>
      </c>
      <c r="O23">
        <v>2618</v>
      </c>
      <c r="Q23">
        <v>730.43700000000001</v>
      </c>
      <c r="R23">
        <v>0</v>
      </c>
      <c r="S23">
        <v>5.5720000000000001</v>
      </c>
      <c r="T23">
        <v>2030</v>
      </c>
      <c r="V23">
        <v>730.43700000000001</v>
      </c>
      <c r="W23">
        <v>0</v>
      </c>
      <c r="X23">
        <v>5.12</v>
      </c>
      <c r="Y23">
        <v>1773</v>
      </c>
    </row>
    <row r="24" spans="1:25" x14ac:dyDescent="0.25">
      <c r="A24" t="s">
        <v>28</v>
      </c>
      <c r="B24">
        <v>683.37699999999995</v>
      </c>
      <c r="C24">
        <v>0</v>
      </c>
      <c r="D24">
        <v>148.81100000000001</v>
      </c>
      <c r="E24">
        <v>15813</v>
      </c>
      <c r="G24">
        <v>683.37699999999995</v>
      </c>
      <c r="H24">
        <v>0</v>
      </c>
      <c r="I24">
        <v>213.678</v>
      </c>
      <c r="J24">
        <v>20327</v>
      </c>
      <c r="L24">
        <v>683.37699999999995</v>
      </c>
      <c r="M24">
        <v>0</v>
      </c>
      <c r="N24">
        <v>107.477</v>
      </c>
      <c r="O24">
        <v>14877</v>
      </c>
      <c r="Q24">
        <v>683.37699999999995</v>
      </c>
      <c r="R24">
        <v>0</v>
      </c>
      <c r="S24">
        <v>68.13</v>
      </c>
      <c r="T24">
        <v>10430</v>
      </c>
      <c r="V24">
        <v>683.37699999999995</v>
      </c>
      <c r="W24">
        <v>0</v>
      </c>
      <c r="X24">
        <v>111.491</v>
      </c>
      <c r="Y24">
        <v>12457</v>
      </c>
    </row>
    <row r="25" spans="1:25" x14ac:dyDescent="0.25">
      <c r="A25" s="3" t="s">
        <v>29</v>
      </c>
      <c r="B25">
        <f>COUNTIF(D15:D24,"&lt;3600")</f>
        <v>10</v>
      </c>
      <c r="C25">
        <f>IFERROR(AVERAGEIF(D15:D24,"&gt;=3600",C15:C24),0)</f>
        <v>0</v>
      </c>
      <c r="D25">
        <f>AVERAGEIF(D15:D24,"&lt;3600")</f>
        <v>105.97669999999998</v>
      </c>
      <c r="G25">
        <f>COUNTIF(I15:I24,"&lt;3600")</f>
        <v>10</v>
      </c>
      <c r="H25">
        <f>IFERROR(AVERAGEIF(I15:I24,"&gt;=3600",H15:H24),0)</f>
        <v>0</v>
      </c>
      <c r="I25">
        <f>AVERAGEIF(I15:I24,"&lt;3600")</f>
        <v>147.78590000000003</v>
      </c>
      <c r="L25">
        <f>COUNTIF(N15:N24,"&lt;3600")</f>
        <v>10</v>
      </c>
      <c r="M25">
        <f>IFERROR(AVERAGEIF(N15:N24,"&gt;=3600",M15:M24),0)</f>
        <v>0</v>
      </c>
      <c r="N25">
        <f>AVERAGEIF(N15:N24,"&lt;3600")</f>
        <v>74.388300000000001</v>
      </c>
      <c r="Q25">
        <f>COUNTIF(S15:S24,"&lt;3600")</f>
        <v>10</v>
      </c>
      <c r="R25">
        <f>IFERROR(AVERAGEIF(S15:S24,"&gt;=3600",R15:R24),0)</f>
        <v>0</v>
      </c>
      <c r="S25">
        <f>AVERAGEIF(S15:S24,"&lt;3600")</f>
        <v>88.714600000000004</v>
      </c>
      <c r="V25">
        <f>COUNTIF(X15:X24,"&lt;3600")</f>
        <v>10</v>
      </c>
      <c r="W25">
        <f>IFERROR(AVERAGEIF(X15:X24,"&gt;=3600",W15:W24),0)</f>
        <v>0</v>
      </c>
      <c r="X25">
        <f>AVERAGEIF(X15:X24,"&lt;3600")</f>
        <v>60.1327</v>
      </c>
    </row>
    <row r="26" spans="1:25" x14ac:dyDescent="0.25">
      <c r="A26" s="3"/>
    </row>
    <row r="27" spans="1:25" x14ac:dyDescent="0.25">
      <c r="A27" t="s">
        <v>30</v>
      </c>
      <c r="B27">
        <v>734.86900000000003</v>
      </c>
      <c r="C27">
        <v>0</v>
      </c>
      <c r="D27">
        <v>63.427</v>
      </c>
      <c r="E27">
        <v>10769</v>
      </c>
      <c r="G27">
        <v>734.86900000000003</v>
      </c>
      <c r="H27">
        <v>0</v>
      </c>
      <c r="I27">
        <v>41.738</v>
      </c>
      <c r="J27">
        <v>6760</v>
      </c>
      <c r="L27">
        <v>734.86900000000003</v>
      </c>
      <c r="M27">
        <v>0</v>
      </c>
      <c r="N27">
        <v>59.948</v>
      </c>
      <c r="O27">
        <v>10413</v>
      </c>
      <c r="Q27">
        <v>734.86900000000003</v>
      </c>
      <c r="R27">
        <v>0</v>
      </c>
      <c r="S27">
        <v>613.279</v>
      </c>
      <c r="T27">
        <v>76626</v>
      </c>
      <c r="V27">
        <v>734.86900000000003</v>
      </c>
      <c r="W27">
        <v>0</v>
      </c>
      <c r="X27">
        <v>183.15</v>
      </c>
      <c r="Y27">
        <v>29246</v>
      </c>
    </row>
    <row r="28" spans="1:25" x14ac:dyDescent="0.25">
      <c r="A28" t="s">
        <v>31</v>
      </c>
      <c r="B28">
        <v>737.64599999999996</v>
      </c>
      <c r="C28">
        <v>0</v>
      </c>
      <c r="D28">
        <v>226.935</v>
      </c>
      <c r="E28">
        <v>27810</v>
      </c>
      <c r="G28">
        <v>737.64599999999996</v>
      </c>
      <c r="H28">
        <v>0</v>
      </c>
      <c r="I28">
        <v>232.946</v>
      </c>
      <c r="J28">
        <v>29132</v>
      </c>
      <c r="L28">
        <v>737.64599999999996</v>
      </c>
      <c r="M28">
        <v>0</v>
      </c>
      <c r="N28">
        <v>214.52</v>
      </c>
      <c r="O28">
        <v>26779</v>
      </c>
      <c r="Q28">
        <v>737.64599999999996</v>
      </c>
      <c r="R28">
        <v>0</v>
      </c>
      <c r="S28">
        <v>241.22900000000001</v>
      </c>
      <c r="T28">
        <v>30869</v>
      </c>
      <c r="V28">
        <v>737.64599999999996</v>
      </c>
      <c r="W28">
        <v>0</v>
      </c>
      <c r="X28">
        <v>222.14699999999999</v>
      </c>
      <c r="Y28">
        <v>26986</v>
      </c>
    </row>
    <row r="29" spans="1:25" x14ac:dyDescent="0.25">
      <c r="A29" t="s">
        <v>32</v>
      </c>
      <c r="B29">
        <v>638.20500000000004</v>
      </c>
      <c r="C29">
        <v>0</v>
      </c>
      <c r="D29">
        <v>48.618000000000002</v>
      </c>
      <c r="E29">
        <v>7815</v>
      </c>
      <c r="G29">
        <v>638.20500000000004</v>
      </c>
      <c r="H29">
        <v>0</v>
      </c>
      <c r="I29">
        <v>41.94</v>
      </c>
      <c r="J29">
        <v>6494</v>
      </c>
      <c r="L29">
        <v>638.20500000000004</v>
      </c>
      <c r="M29">
        <v>0</v>
      </c>
      <c r="N29">
        <v>35.494</v>
      </c>
      <c r="O29">
        <v>5526</v>
      </c>
      <c r="Q29">
        <v>638.20500000000004</v>
      </c>
      <c r="R29">
        <v>0</v>
      </c>
      <c r="S29">
        <v>31.898</v>
      </c>
      <c r="T29">
        <v>5570</v>
      </c>
      <c r="V29">
        <v>638.20500000000004</v>
      </c>
      <c r="W29">
        <v>0</v>
      </c>
      <c r="X29">
        <v>25.378</v>
      </c>
      <c r="Y29">
        <v>3991</v>
      </c>
    </row>
    <row r="30" spans="1:25" x14ac:dyDescent="0.25">
      <c r="A30" t="s">
        <v>33</v>
      </c>
      <c r="B30">
        <v>736.85699999999997</v>
      </c>
      <c r="C30">
        <v>1.1887000000000001</v>
      </c>
      <c r="D30">
        <v>3600</v>
      </c>
      <c r="E30">
        <v>105817</v>
      </c>
      <c r="G30">
        <v>736.85699999999997</v>
      </c>
      <c r="H30">
        <v>1.18872</v>
      </c>
      <c r="I30">
        <v>3600</v>
      </c>
      <c r="J30">
        <v>108063</v>
      </c>
      <c r="L30">
        <v>738.42899999999997</v>
      </c>
      <c r="M30">
        <v>1.3738999999999999</v>
      </c>
      <c r="N30">
        <v>3600</v>
      </c>
      <c r="O30">
        <v>101829</v>
      </c>
      <c r="Q30">
        <v>736.85699999999997</v>
      </c>
      <c r="R30">
        <v>0.98536000000000001</v>
      </c>
      <c r="S30">
        <v>3600</v>
      </c>
      <c r="T30">
        <v>107963</v>
      </c>
      <c r="V30">
        <v>738.42899999999997</v>
      </c>
      <c r="W30">
        <v>1.1848399999999999</v>
      </c>
      <c r="X30">
        <v>3600</v>
      </c>
      <c r="Y30">
        <v>103188</v>
      </c>
    </row>
    <row r="31" spans="1:25" x14ac:dyDescent="0.25">
      <c r="A31" t="s">
        <v>34</v>
      </c>
      <c r="B31">
        <v>642.38599999999997</v>
      </c>
      <c r="C31">
        <v>0</v>
      </c>
      <c r="D31">
        <v>3.6869999999999998</v>
      </c>
      <c r="E31">
        <v>1009</v>
      </c>
      <c r="G31">
        <v>642.38599999999997</v>
      </c>
      <c r="H31">
        <v>0</v>
      </c>
      <c r="I31">
        <v>3.2450000000000001</v>
      </c>
      <c r="J31">
        <v>921</v>
      </c>
      <c r="L31">
        <v>642.38599999999997</v>
      </c>
      <c r="M31">
        <v>0</v>
      </c>
      <c r="N31">
        <v>3.43</v>
      </c>
      <c r="O31">
        <v>999</v>
      </c>
      <c r="Q31">
        <v>642.38599999999997</v>
      </c>
      <c r="R31">
        <v>0</v>
      </c>
      <c r="S31">
        <v>3.3050000000000002</v>
      </c>
      <c r="T31">
        <v>963</v>
      </c>
      <c r="V31">
        <v>642.38599999999997</v>
      </c>
      <c r="W31">
        <v>0</v>
      </c>
      <c r="X31">
        <v>3.101</v>
      </c>
      <c r="Y31">
        <v>918</v>
      </c>
    </row>
    <row r="32" spans="1:25" x14ac:dyDescent="0.25">
      <c r="A32" t="s">
        <v>35</v>
      </c>
      <c r="B32">
        <v>729.57100000000003</v>
      </c>
      <c r="C32">
        <v>0</v>
      </c>
      <c r="D32">
        <v>27.077000000000002</v>
      </c>
      <c r="E32">
        <v>4761</v>
      </c>
      <c r="G32">
        <v>729.57100000000003</v>
      </c>
      <c r="H32">
        <v>0</v>
      </c>
      <c r="I32">
        <v>26.465</v>
      </c>
      <c r="J32">
        <v>5098</v>
      </c>
      <c r="L32">
        <v>729.57100000000003</v>
      </c>
      <c r="M32">
        <v>0</v>
      </c>
      <c r="N32">
        <v>18.683</v>
      </c>
      <c r="O32">
        <v>3987</v>
      </c>
      <c r="Q32">
        <v>729.57100000000003</v>
      </c>
      <c r="R32">
        <v>0</v>
      </c>
      <c r="S32">
        <v>69.962000000000003</v>
      </c>
      <c r="T32">
        <v>13285</v>
      </c>
      <c r="V32">
        <v>729.57100000000003</v>
      </c>
      <c r="W32">
        <v>0</v>
      </c>
      <c r="X32">
        <v>29.757999999999999</v>
      </c>
      <c r="Y32">
        <v>6839</v>
      </c>
    </row>
    <row r="33" spans="1:25" x14ac:dyDescent="0.25">
      <c r="A33" t="s">
        <v>36</v>
      </c>
      <c r="B33">
        <v>686.96400000000006</v>
      </c>
      <c r="C33">
        <v>0</v>
      </c>
      <c r="D33">
        <v>81.933000000000007</v>
      </c>
      <c r="E33">
        <v>13615</v>
      </c>
      <c r="G33">
        <v>686.96400000000006</v>
      </c>
      <c r="H33">
        <v>0</v>
      </c>
      <c r="I33">
        <v>63.868000000000002</v>
      </c>
      <c r="J33">
        <v>11452</v>
      </c>
      <c r="L33">
        <v>686.96400000000006</v>
      </c>
      <c r="M33">
        <v>0</v>
      </c>
      <c r="N33">
        <v>85.391999999999996</v>
      </c>
      <c r="O33">
        <v>13428</v>
      </c>
      <c r="Q33">
        <v>686.96400000000006</v>
      </c>
      <c r="R33">
        <v>0</v>
      </c>
      <c r="S33">
        <v>255.97499999999999</v>
      </c>
      <c r="T33">
        <v>35749</v>
      </c>
      <c r="V33">
        <v>686.96400000000006</v>
      </c>
      <c r="W33">
        <v>0</v>
      </c>
      <c r="X33">
        <v>88.278999999999996</v>
      </c>
      <c r="Y33">
        <v>15734</v>
      </c>
    </row>
    <row r="34" spans="1:25" x14ac:dyDescent="0.25">
      <c r="A34" t="s">
        <v>37</v>
      </c>
      <c r="B34">
        <v>685.72299999999996</v>
      </c>
      <c r="C34">
        <v>2.23767</v>
      </c>
      <c r="D34">
        <v>3600</v>
      </c>
      <c r="E34">
        <v>124149</v>
      </c>
      <c r="G34">
        <v>684.40300000000002</v>
      </c>
      <c r="H34">
        <v>1.70729</v>
      </c>
      <c r="I34">
        <v>3600</v>
      </c>
      <c r="J34">
        <v>120888</v>
      </c>
      <c r="L34">
        <v>685.72299999999996</v>
      </c>
      <c r="M34">
        <v>1.93371</v>
      </c>
      <c r="N34">
        <v>3600</v>
      </c>
      <c r="O34">
        <v>112212</v>
      </c>
      <c r="Q34">
        <v>684.40300000000002</v>
      </c>
      <c r="R34">
        <v>1.60866</v>
      </c>
      <c r="S34">
        <v>3600</v>
      </c>
      <c r="T34">
        <v>131477</v>
      </c>
      <c r="V34">
        <v>685.6</v>
      </c>
      <c r="W34">
        <v>1.94615</v>
      </c>
      <c r="X34">
        <v>3600</v>
      </c>
      <c r="Y34">
        <v>125304</v>
      </c>
    </row>
    <row r="35" spans="1:25" x14ac:dyDescent="0.25">
      <c r="A35" t="s">
        <v>38</v>
      </c>
      <c r="B35">
        <v>692.84100000000001</v>
      </c>
      <c r="C35">
        <v>0</v>
      </c>
      <c r="D35">
        <v>15.906000000000001</v>
      </c>
      <c r="E35">
        <v>3431</v>
      </c>
      <c r="G35">
        <v>692.84100000000001</v>
      </c>
      <c r="H35">
        <v>0</v>
      </c>
      <c r="I35">
        <v>15.62</v>
      </c>
      <c r="J35">
        <v>3523</v>
      </c>
      <c r="L35">
        <v>692.84100000000001</v>
      </c>
      <c r="M35">
        <v>0</v>
      </c>
      <c r="N35">
        <v>9.5609999999999999</v>
      </c>
      <c r="O35">
        <v>2031</v>
      </c>
      <c r="Q35">
        <v>692.84100000000001</v>
      </c>
      <c r="R35">
        <v>0</v>
      </c>
      <c r="S35">
        <v>54.902000000000001</v>
      </c>
      <c r="T35">
        <v>14111</v>
      </c>
      <c r="V35">
        <v>692.84100000000001</v>
      </c>
      <c r="W35">
        <v>0</v>
      </c>
      <c r="X35">
        <v>34.037999999999997</v>
      </c>
      <c r="Y35">
        <v>8782</v>
      </c>
    </row>
    <row r="36" spans="1:25" x14ac:dyDescent="0.25">
      <c r="A36" t="s">
        <v>39</v>
      </c>
      <c r="B36">
        <v>687.58</v>
      </c>
      <c r="C36">
        <v>0</v>
      </c>
      <c r="D36">
        <v>549.34299999999996</v>
      </c>
      <c r="E36">
        <v>44066</v>
      </c>
      <c r="G36">
        <v>687.58</v>
      </c>
      <c r="H36">
        <v>0</v>
      </c>
      <c r="I36">
        <v>404.45299999999997</v>
      </c>
      <c r="J36">
        <v>33882</v>
      </c>
      <c r="L36">
        <v>687.58</v>
      </c>
      <c r="M36">
        <v>0</v>
      </c>
      <c r="N36">
        <v>221.30799999999999</v>
      </c>
      <c r="O36">
        <v>25526</v>
      </c>
      <c r="Q36">
        <v>687.58</v>
      </c>
      <c r="R36">
        <v>0</v>
      </c>
      <c r="S36">
        <v>150.392</v>
      </c>
      <c r="T36">
        <v>23255</v>
      </c>
      <c r="V36">
        <v>687.58</v>
      </c>
      <c r="W36">
        <v>0</v>
      </c>
      <c r="X36">
        <v>170.732</v>
      </c>
      <c r="Y36">
        <v>23656</v>
      </c>
    </row>
    <row r="37" spans="1:25" x14ac:dyDescent="0.25">
      <c r="A37" s="3" t="s">
        <v>40</v>
      </c>
      <c r="B37">
        <f>COUNTIF(D27:D36,"&lt;3600")</f>
        <v>8</v>
      </c>
      <c r="C37">
        <f>IFERROR(AVERAGEIF(D27:D36,"&gt;=3600",C27:C36),0)</f>
        <v>1.7131850000000002</v>
      </c>
      <c r="D37">
        <f>AVERAGEIF(D27:D36,"&lt;3600")</f>
        <v>127.11574999999999</v>
      </c>
      <c r="G37">
        <f>COUNTIF(I27:I36,"&lt;3600")</f>
        <v>8</v>
      </c>
      <c r="H37">
        <f>IFERROR(AVERAGEIF(I27:I36,"&gt;=3600",H27:H36),0)</f>
        <v>1.448005</v>
      </c>
      <c r="I37">
        <f>AVERAGEIF(I27:I36,"&lt;3600")</f>
        <v>103.78437499999998</v>
      </c>
      <c r="L37">
        <f>COUNTIF(N27:N36,"&lt;3600")</f>
        <v>8</v>
      </c>
      <c r="M37">
        <f>IFERROR(AVERAGEIF(N27:N36,"&gt;=3600",M27:M36),0)</f>
        <v>1.653805</v>
      </c>
      <c r="N37">
        <f>AVERAGEIF(N27:N36,"&lt;3600")</f>
        <v>81.042000000000002</v>
      </c>
      <c r="Q37">
        <f>COUNTIF(S27:S36,"&lt;3600")</f>
        <v>8</v>
      </c>
      <c r="R37">
        <f>IFERROR(AVERAGEIF(S27:S36,"&gt;=3600",R27:R36),0)</f>
        <v>1.29701</v>
      </c>
      <c r="S37">
        <f>AVERAGEIF(S27:S36,"&lt;3600")</f>
        <v>177.61775</v>
      </c>
      <c r="V37">
        <f>COUNTIF(X27:X36,"&lt;3600")</f>
        <v>8</v>
      </c>
      <c r="W37">
        <f>IFERROR(AVERAGEIF(X27:X36,"&gt;=3600",W27:W36),0)</f>
        <v>1.5654949999999999</v>
      </c>
      <c r="X37">
        <f>AVERAGEIF(X27:X36,"&lt;3600")</f>
        <v>94.572874999999996</v>
      </c>
    </row>
    <row r="38" spans="1:25" x14ac:dyDescent="0.25">
      <c r="A38" s="3"/>
    </row>
    <row r="39" spans="1:25" x14ac:dyDescent="0.25">
      <c r="A39" t="s">
        <v>41</v>
      </c>
      <c r="B39">
        <v>752.48</v>
      </c>
      <c r="C39">
        <v>0</v>
      </c>
      <c r="D39">
        <v>61.558</v>
      </c>
      <c r="E39">
        <v>8026</v>
      </c>
      <c r="G39">
        <v>752.48</v>
      </c>
      <c r="H39">
        <v>0</v>
      </c>
      <c r="I39">
        <v>86.885999999999996</v>
      </c>
      <c r="J39">
        <v>11433</v>
      </c>
      <c r="L39">
        <v>752.48</v>
      </c>
      <c r="M39">
        <v>0</v>
      </c>
      <c r="N39">
        <v>85.430999999999997</v>
      </c>
      <c r="O39">
        <v>10482</v>
      </c>
      <c r="Q39">
        <v>752.48</v>
      </c>
      <c r="R39">
        <v>0</v>
      </c>
      <c r="S39">
        <v>109.47199999999999</v>
      </c>
      <c r="T39">
        <v>11358</v>
      </c>
      <c r="V39">
        <v>752.48</v>
      </c>
      <c r="W39">
        <v>0</v>
      </c>
      <c r="X39">
        <v>92.073999999999998</v>
      </c>
      <c r="Y39">
        <v>10875</v>
      </c>
    </row>
    <row r="40" spans="1:25" x14ac:dyDescent="0.25">
      <c r="A40" t="s">
        <v>42</v>
      </c>
      <c r="B40">
        <v>729.26300000000003</v>
      </c>
      <c r="C40">
        <v>0</v>
      </c>
      <c r="D40">
        <v>40.731999999999999</v>
      </c>
      <c r="E40">
        <v>5060</v>
      </c>
      <c r="G40">
        <v>729.26300000000003</v>
      </c>
      <c r="H40">
        <v>0</v>
      </c>
      <c r="I40">
        <v>35.651000000000003</v>
      </c>
      <c r="J40">
        <v>4573</v>
      </c>
      <c r="L40">
        <v>729.26300000000003</v>
      </c>
      <c r="M40">
        <v>0</v>
      </c>
      <c r="N40">
        <v>45.59</v>
      </c>
      <c r="O40">
        <v>6339</v>
      </c>
      <c r="Q40">
        <v>729.26300000000003</v>
      </c>
      <c r="R40">
        <v>0</v>
      </c>
      <c r="S40">
        <v>28.777000000000001</v>
      </c>
      <c r="T40">
        <v>4398</v>
      </c>
      <c r="V40">
        <v>729.26300000000003</v>
      </c>
      <c r="W40">
        <v>0</v>
      </c>
      <c r="X40">
        <v>28.87</v>
      </c>
      <c r="Y40">
        <v>4150</v>
      </c>
    </row>
    <row r="41" spans="1:25" x14ac:dyDescent="0.25">
      <c r="A41" t="s">
        <v>43</v>
      </c>
      <c r="B41">
        <v>746.44399999999996</v>
      </c>
      <c r="C41">
        <v>0</v>
      </c>
      <c r="D41">
        <v>0.98299999999999998</v>
      </c>
      <c r="E41">
        <v>152</v>
      </c>
      <c r="G41">
        <v>746.44399999999996</v>
      </c>
      <c r="H41">
        <v>0</v>
      </c>
      <c r="I41">
        <v>0.98399999999999999</v>
      </c>
      <c r="J41">
        <v>148</v>
      </c>
      <c r="L41">
        <v>746.44399999999996</v>
      </c>
      <c r="M41">
        <v>0</v>
      </c>
      <c r="N41">
        <v>0.57899999999999996</v>
      </c>
      <c r="O41">
        <v>84</v>
      </c>
      <c r="Q41">
        <v>746.44399999999996</v>
      </c>
      <c r="R41">
        <v>0</v>
      </c>
      <c r="S41">
        <v>0.51100000000000001</v>
      </c>
      <c r="T41">
        <v>68</v>
      </c>
      <c r="V41">
        <v>746.44399999999996</v>
      </c>
      <c r="W41">
        <v>0</v>
      </c>
      <c r="X41">
        <v>0.54100000000000004</v>
      </c>
      <c r="Y41">
        <v>68</v>
      </c>
    </row>
    <row r="42" spans="1:25" x14ac:dyDescent="0.25">
      <c r="A42" t="s">
        <v>44</v>
      </c>
      <c r="B42">
        <v>739.20100000000002</v>
      </c>
      <c r="C42">
        <v>0</v>
      </c>
      <c r="D42">
        <v>19.613</v>
      </c>
      <c r="E42">
        <v>1560</v>
      </c>
      <c r="G42">
        <v>739.20100000000002</v>
      </c>
      <c r="H42">
        <v>0</v>
      </c>
      <c r="I42">
        <v>27.849</v>
      </c>
      <c r="J42">
        <v>2518</v>
      </c>
      <c r="L42">
        <v>739.20100000000002</v>
      </c>
      <c r="M42">
        <v>0</v>
      </c>
      <c r="N42">
        <v>27.172999999999998</v>
      </c>
      <c r="O42">
        <v>2474</v>
      </c>
      <c r="Q42">
        <v>739.20100000000002</v>
      </c>
      <c r="R42">
        <v>0</v>
      </c>
      <c r="S42">
        <v>11.106999999999999</v>
      </c>
      <c r="T42">
        <v>1324</v>
      </c>
      <c r="V42">
        <v>739.20100000000002</v>
      </c>
      <c r="W42">
        <v>0</v>
      </c>
      <c r="X42">
        <v>10.638999999999999</v>
      </c>
      <c r="Y42">
        <v>1269</v>
      </c>
    </row>
    <row r="43" spans="1:25" x14ac:dyDescent="0.25">
      <c r="A43" t="s">
        <v>45</v>
      </c>
      <c r="B43">
        <v>722.01599999999996</v>
      </c>
      <c r="C43">
        <v>2.05369</v>
      </c>
      <c r="D43">
        <v>3600</v>
      </c>
      <c r="E43">
        <v>67385</v>
      </c>
      <c r="G43">
        <v>722.61900000000003</v>
      </c>
      <c r="H43">
        <v>2.1988500000000002</v>
      </c>
      <c r="I43">
        <v>3600</v>
      </c>
      <c r="J43">
        <v>62009</v>
      </c>
      <c r="L43">
        <v>721.29399999999998</v>
      </c>
      <c r="M43">
        <v>1.96593</v>
      </c>
      <c r="N43">
        <v>3600</v>
      </c>
      <c r="O43">
        <v>70901</v>
      </c>
      <c r="Q43">
        <v>722.54300000000001</v>
      </c>
      <c r="R43">
        <v>2.2086000000000001</v>
      </c>
      <c r="S43">
        <v>3600</v>
      </c>
      <c r="T43">
        <v>79607</v>
      </c>
      <c r="V43">
        <v>722.01599999999996</v>
      </c>
      <c r="W43">
        <v>2.0630999999999999</v>
      </c>
      <c r="X43">
        <v>3600</v>
      </c>
      <c r="Y43">
        <v>83075</v>
      </c>
    </row>
    <row r="44" spans="1:25" x14ac:dyDescent="0.25">
      <c r="A44" t="s">
        <v>46</v>
      </c>
      <c r="B44">
        <v>824.12800000000004</v>
      </c>
      <c r="C44">
        <v>0</v>
      </c>
      <c r="D44">
        <v>26.582000000000001</v>
      </c>
      <c r="E44">
        <v>2656</v>
      </c>
      <c r="G44">
        <v>824.12800000000004</v>
      </c>
      <c r="H44">
        <v>0</v>
      </c>
      <c r="I44">
        <v>20.068000000000001</v>
      </c>
      <c r="J44">
        <v>2642</v>
      </c>
      <c r="L44">
        <v>824.12800000000004</v>
      </c>
      <c r="M44">
        <v>0</v>
      </c>
      <c r="N44">
        <v>16.571999999999999</v>
      </c>
      <c r="O44">
        <v>2622</v>
      </c>
      <c r="Q44">
        <v>824.12800000000004</v>
      </c>
      <c r="R44">
        <v>0</v>
      </c>
      <c r="S44">
        <v>15.792</v>
      </c>
      <c r="T44">
        <v>2479</v>
      </c>
      <c r="V44">
        <v>824.12800000000004</v>
      </c>
      <c r="W44">
        <v>0</v>
      </c>
      <c r="X44">
        <v>20.036999999999999</v>
      </c>
      <c r="Y44">
        <v>2856</v>
      </c>
    </row>
    <row r="45" spans="1:25" x14ac:dyDescent="0.25">
      <c r="A45" t="s">
        <v>47</v>
      </c>
      <c r="B45">
        <v>757.077</v>
      </c>
      <c r="C45">
        <v>1.15221</v>
      </c>
      <c r="D45">
        <v>3600</v>
      </c>
      <c r="E45">
        <v>122777</v>
      </c>
      <c r="G45">
        <v>757.077</v>
      </c>
      <c r="H45">
        <v>1.32447</v>
      </c>
      <c r="I45">
        <v>3600</v>
      </c>
      <c r="J45">
        <v>117831</v>
      </c>
      <c r="L45">
        <v>757.077</v>
      </c>
      <c r="M45">
        <v>1.1460900000000001</v>
      </c>
      <c r="N45">
        <v>3600</v>
      </c>
      <c r="O45">
        <v>128990</v>
      </c>
      <c r="Q45">
        <v>757.077</v>
      </c>
      <c r="R45">
        <v>1.9289400000000001</v>
      </c>
      <c r="S45">
        <v>3600</v>
      </c>
      <c r="T45">
        <v>82897</v>
      </c>
      <c r="V45">
        <v>757.077</v>
      </c>
      <c r="W45">
        <v>0.99496899999999999</v>
      </c>
      <c r="X45">
        <v>3600</v>
      </c>
      <c r="Y45">
        <v>105799</v>
      </c>
    </row>
    <row r="46" spans="1:25" x14ac:dyDescent="0.25">
      <c r="A46" t="s">
        <v>48</v>
      </c>
      <c r="B46">
        <v>719.88</v>
      </c>
      <c r="C46">
        <v>0.254112</v>
      </c>
      <c r="D46">
        <v>3600</v>
      </c>
      <c r="E46">
        <v>98932</v>
      </c>
      <c r="G46">
        <v>719.88</v>
      </c>
      <c r="H46">
        <v>0</v>
      </c>
      <c r="I46">
        <v>2751.6</v>
      </c>
      <c r="J46">
        <v>84767</v>
      </c>
      <c r="L46">
        <v>719.88</v>
      </c>
      <c r="M46">
        <v>0</v>
      </c>
      <c r="N46">
        <v>3069.53</v>
      </c>
      <c r="O46">
        <v>92863</v>
      </c>
      <c r="Q46">
        <v>719.88</v>
      </c>
      <c r="R46">
        <v>0.67791100000000004</v>
      </c>
      <c r="S46">
        <v>3600</v>
      </c>
      <c r="T46">
        <v>90874</v>
      </c>
      <c r="V46">
        <v>719.88</v>
      </c>
      <c r="W46">
        <v>0</v>
      </c>
      <c r="X46">
        <v>1863.7</v>
      </c>
      <c r="Y46">
        <v>64092</v>
      </c>
    </row>
    <row r="47" spans="1:25" x14ac:dyDescent="0.25">
      <c r="A47" t="s">
        <v>49</v>
      </c>
      <c r="B47">
        <v>749.077</v>
      </c>
      <c r="C47">
        <v>0</v>
      </c>
      <c r="D47">
        <v>63.390999999999998</v>
      </c>
      <c r="E47">
        <v>8069</v>
      </c>
      <c r="G47">
        <v>749.077</v>
      </c>
      <c r="H47">
        <v>0</v>
      </c>
      <c r="I47">
        <v>150.75299999999999</v>
      </c>
      <c r="J47">
        <v>18601</v>
      </c>
      <c r="L47">
        <v>749.077</v>
      </c>
      <c r="M47">
        <v>0</v>
      </c>
      <c r="N47">
        <v>61.686999999999998</v>
      </c>
      <c r="O47">
        <v>8434</v>
      </c>
      <c r="Q47">
        <v>749.077</v>
      </c>
      <c r="R47">
        <v>0</v>
      </c>
      <c r="S47">
        <v>46.058999999999997</v>
      </c>
      <c r="T47">
        <v>6921</v>
      </c>
      <c r="V47">
        <v>749.077</v>
      </c>
      <c r="W47">
        <v>0</v>
      </c>
      <c r="X47">
        <v>46.058</v>
      </c>
      <c r="Y47">
        <v>6552</v>
      </c>
    </row>
    <row r="48" spans="1:25" x14ac:dyDescent="0.25">
      <c r="A48" t="s">
        <v>50</v>
      </c>
      <c r="B48">
        <v>695.51499999999999</v>
      </c>
      <c r="C48">
        <v>0</v>
      </c>
      <c r="D48">
        <v>19.888000000000002</v>
      </c>
      <c r="E48">
        <v>1975</v>
      </c>
      <c r="G48">
        <v>695.51499999999999</v>
      </c>
      <c r="H48">
        <v>0</v>
      </c>
      <c r="I48">
        <v>35.978999999999999</v>
      </c>
      <c r="J48">
        <v>2617</v>
      </c>
      <c r="L48">
        <v>695.51499999999999</v>
      </c>
      <c r="M48">
        <v>0</v>
      </c>
      <c r="N48">
        <v>41.145000000000003</v>
      </c>
      <c r="O48">
        <v>3241</v>
      </c>
      <c r="Q48">
        <v>695.51499999999999</v>
      </c>
      <c r="R48">
        <v>0</v>
      </c>
      <c r="S48">
        <v>48.801000000000002</v>
      </c>
      <c r="T48">
        <v>4459</v>
      </c>
      <c r="V48">
        <v>695.51499999999999</v>
      </c>
      <c r="W48">
        <v>0</v>
      </c>
      <c r="X48">
        <v>56.945</v>
      </c>
      <c r="Y48">
        <v>5414</v>
      </c>
    </row>
    <row r="49" spans="1:25" x14ac:dyDescent="0.25">
      <c r="A49" s="3" t="s">
        <v>51</v>
      </c>
      <c r="B49">
        <f>COUNTIF(D39:D48,"&lt;3600")</f>
        <v>7</v>
      </c>
      <c r="C49">
        <f>IFERROR(AVERAGEIF(D39:D48,"&gt;=3600",C39:C48),0)</f>
        <v>1.1533373333333332</v>
      </c>
      <c r="D49">
        <f>AVERAGEIF(D39:D48,"&lt;3600")</f>
        <v>33.249571428571429</v>
      </c>
      <c r="G49">
        <f>COUNTIF(I39:I48,"&lt;3600")</f>
        <v>8</v>
      </c>
      <c r="H49">
        <f>IFERROR(AVERAGEIF(I39:I48,"&gt;=3600",H39:H48),0)</f>
        <v>1.76166</v>
      </c>
      <c r="I49">
        <f>AVERAGEIF(I39:I48,"&lt;3600")</f>
        <v>388.72125</v>
      </c>
      <c r="L49">
        <f>COUNTIF(N39:N48,"&lt;3600")</f>
        <v>8</v>
      </c>
      <c r="M49">
        <f>IFERROR(AVERAGEIF(N39:N48,"&gt;=3600",M39:M48),0)</f>
        <v>1.5560100000000001</v>
      </c>
      <c r="N49">
        <f>AVERAGEIF(N39:N48,"&lt;3600")</f>
        <v>418.46337499999998</v>
      </c>
      <c r="Q49">
        <f>COUNTIF(S39:S48,"&lt;3600")</f>
        <v>7</v>
      </c>
      <c r="R49">
        <f>IFERROR(AVERAGEIF(S39:S48,"&gt;=3600",R39:R48),0)</f>
        <v>1.6051503333333335</v>
      </c>
      <c r="S49">
        <f>AVERAGEIF(S39:S48,"&lt;3600")</f>
        <v>37.216999999999999</v>
      </c>
      <c r="V49">
        <f>COUNTIF(X39:X48,"&lt;3600")</f>
        <v>8</v>
      </c>
      <c r="W49">
        <f>IFERROR(AVERAGEIF(X39:X48,"&gt;=3600",W39:W48),0)</f>
        <v>1.5290344999999999</v>
      </c>
      <c r="X49">
        <f>AVERAGEIF(X39:X48,"&lt;3600")</f>
        <v>264.85800000000006</v>
      </c>
    </row>
    <row r="50" spans="1:25" x14ac:dyDescent="0.25">
      <c r="A50" s="3"/>
    </row>
    <row r="51" spans="1:25" x14ac:dyDescent="0.25">
      <c r="A51" t="s">
        <v>52</v>
      </c>
      <c r="B51">
        <v>759.14300000000003</v>
      </c>
      <c r="C51">
        <v>0</v>
      </c>
      <c r="D51">
        <v>573.71299999999997</v>
      </c>
      <c r="E51">
        <v>52138</v>
      </c>
      <c r="G51">
        <v>759.14300000000003</v>
      </c>
      <c r="H51">
        <v>0</v>
      </c>
      <c r="I51">
        <v>599.52800000000002</v>
      </c>
      <c r="J51">
        <v>52320</v>
      </c>
      <c r="L51">
        <v>759.14300000000003</v>
      </c>
      <c r="M51">
        <v>0</v>
      </c>
      <c r="N51">
        <v>355.43700000000001</v>
      </c>
      <c r="O51">
        <v>34469</v>
      </c>
      <c r="Q51">
        <v>759.14300000000003</v>
      </c>
      <c r="R51">
        <v>0</v>
      </c>
      <c r="S51">
        <v>244.64099999999999</v>
      </c>
      <c r="T51">
        <v>26901</v>
      </c>
      <c r="V51">
        <v>759.14300000000003</v>
      </c>
      <c r="W51">
        <v>0</v>
      </c>
      <c r="X51">
        <v>210.52799999999999</v>
      </c>
      <c r="Y51">
        <v>23650</v>
      </c>
    </row>
    <row r="52" spans="1:25" x14ac:dyDescent="0.25">
      <c r="A52" t="s">
        <v>53</v>
      </c>
      <c r="B52">
        <v>737.18899999999996</v>
      </c>
      <c r="C52">
        <v>0</v>
      </c>
      <c r="D52">
        <v>47.838999999999999</v>
      </c>
      <c r="E52">
        <v>5325</v>
      </c>
      <c r="G52">
        <v>737.18899999999996</v>
      </c>
      <c r="H52">
        <v>0</v>
      </c>
      <c r="I52">
        <v>45.654000000000003</v>
      </c>
      <c r="J52">
        <v>5281</v>
      </c>
      <c r="L52">
        <v>737.18899999999996</v>
      </c>
      <c r="M52">
        <v>0</v>
      </c>
      <c r="N52">
        <v>42.134999999999998</v>
      </c>
      <c r="O52">
        <v>4709</v>
      </c>
      <c r="Q52">
        <v>737.18899999999996</v>
      </c>
      <c r="R52">
        <v>0</v>
      </c>
      <c r="S52">
        <v>38.497</v>
      </c>
      <c r="T52">
        <v>4588</v>
      </c>
      <c r="V52">
        <v>737.18899999999996</v>
      </c>
      <c r="W52">
        <v>0</v>
      </c>
      <c r="X52">
        <v>32.642000000000003</v>
      </c>
      <c r="Y52">
        <v>3660</v>
      </c>
    </row>
    <row r="53" spans="1:25" x14ac:dyDescent="0.25">
      <c r="A53" t="s">
        <v>54</v>
      </c>
      <c r="B53">
        <v>727.79600000000005</v>
      </c>
      <c r="C53">
        <v>0</v>
      </c>
      <c r="D53">
        <v>1350.35</v>
      </c>
      <c r="E53">
        <v>49018</v>
      </c>
      <c r="G53">
        <v>727.79600000000005</v>
      </c>
      <c r="H53">
        <v>0</v>
      </c>
      <c r="I53">
        <v>946.82399999999996</v>
      </c>
      <c r="J53">
        <v>42534</v>
      </c>
      <c r="L53">
        <v>727.79600000000005</v>
      </c>
      <c r="M53">
        <v>0</v>
      </c>
      <c r="N53">
        <v>865.46799999999996</v>
      </c>
      <c r="O53">
        <v>39838</v>
      </c>
      <c r="Q53">
        <v>727.79600000000005</v>
      </c>
      <c r="R53">
        <v>0</v>
      </c>
      <c r="S53">
        <v>1490.67</v>
      </c>
      <c r="T53">
        <v>55713</v>
      </c>
      <c r="V53">
        <v>727.79600000000005</v>
      </c>
      <c r="W53">
        <v>0</v>
      </c>
      <c r="X53">
        <v>933.67600000000004</v>
      </c>
      <c r="Y53">
        <v>40568</v>
      </c>
    </row>
    <row r="54" spans="1:25" x14ac:dyDescent="0.25">
      <c r="A54" t="s">
        <v>55</v>
      </c>
      <c r="B54">
        <v>791.48400000000004</v>
      </c>
      <c r="C54">
        <v>0</v>
      </c>
      <c r="D54">
        <v>1238.28</v>
      </c>
      <c r="E54">
        <v>67266</v>
      </c>
      <c r="G54">
        <v>791.48400000000004</v>
      </c>
      <c r="H54">
        <v>0</v>
      </c>
      <c r="I54">
        <v>1763.86</v>
      </c>
      <c r="J54">
        <v>71987</v>
      </c>
      <c r="L54">
        <v>791.48400000000004</v>
      </c>
      <c r="M54">
        <v>0</v>
      </c>
      <c r="N54">
        <v>1082.69</v>
      </c>
      <c r="O54">
        <v>62070</v>
      </c>
      <c r="Q54">
        <v>791.48400000000004</v>
      </c>
      <c r="R54">
        <v>0</v>
      </c>
      <c r="S54">
        <v>1373.22</v>
      </c>
      <c r="T54">
        <v>69095</v>
      </c>
      <c r="V54">
        <v>791.48400000000004</v>
      </c>
      <c r="W54">
        <v>0</v>
      </c>
      <c r="X54">
        <v>915.97799999999995</v>
      </c>
      <c r="Y54">
        <v>53885</v>
      </c>
    </row>
    <row r="55" spans="1:25" x14ac:dyDescent="0.25">
      <c r="A55" t="s">
        <v>56</v>
      </c>
      <c r="B55">
        <v>760.19899999999996</v>
      </c>
      <c r="C55">
        <v>0</v>
      </c>
      <c r="D55">
        <v>85.302999999999997</v>
      </c>
      <c r="E55">
        <v>9505</v>
      </c>
      <c r="G55">
        <v>760.19899999999996</v>
      </c>
      <c r="H55">
        <v>0</v>
      </c>
      <c r="I55">
        <v>58.378</v>
      </c>
      <c r="J55">
        <v>7797</v>
      </c>
      <c r="L55">
        <v>760.19899999999996</v>
      </c>
      <c r="M55">
        <v>0</v>
      </c>
      <c r="N55">
        <v>56.912999999999997</v>
      </c>
      <c r="O55">
        <v>6745</v>
      </c>
      <c r="Q55">
        <v>760.19899999999996</v>
      </c>
      <c r="R55">
        <v>0</v>
      </c>
      <c r="S55">
        <v>87.063000000000002</v>
      </c>
      <c r="T55">
        <v>10065</v>
      </c>
      <c r="V55">
        <v>760.19899999999996</v>
      </c>
      <c r="W55">
        <v>0</v>
      </c>
      <c r="X55">
        <v>69.069000000000003</v>
      </c>
      <c r="Y55">
        <v>8559</v>
      </c>
    </row>
    <row r="56" spans="1:25" x14ac:dyDescent="0.25">
      <c r="A56" t="s">
        <v>57</v>
      </c>
      <c r="B56">
        <v>753.44100000000003</v>
      </c>
      <c r="C56">
        <v>0</v>
      </c>
      <c r="D56">
        <v>414.18900000000002</v>
      </c>
      <c r="E56">
        <v>34786</v>
      </c>
      <c r="G56">
        <v>753.44100000000003</v>
      </c>
      <c r="H56">
        <v>0</v>
      </c>
      <c r="I56">
        <v>348.85500000000002</v>
      </c>
      <c r="J56">
        <v>29526</v>
      </c>
      <c r="L56">
        <v>753.44100000000003</v>
      </c>
      <c r="M56">
        <v>0</v>
      </c>
      <c r="N56">
        <v>319.774</v>
      </c>
      <c r="O56">
        <v>32014</v>
      </c>
      <c r="Q56">
        <v>753.44100000000003</v>
      </c>
      <c r="R56">
        <v>0</v>
      </c>
      <c r="S56">
        <v>173.98599999999999</v>
      </c>
      <c r="T56">
        <v>20404</v>
      </c>
      <c r="V56">
        <v>753.44100000000003</v>
      </c>
      <c r="W56">
        <v>0</v>
      </c>
      <c r="X56">
        <v>91.637</v>
      </c>
      <c r="Y56">
        <v>11415</v>
      </c>
    </row>
    <row r="57" spans="1:25" x14ac:dyDescent="0.25">
      <c r="A57" t="s">
        <v>58</v>
      </c>
      <c r="B57">
        <v>740.44200000000001</v>
      </c>
      <c r="C57">
        <v>0</v>
      </c>
      <c r="D57">
        <v>15.926</v>
      </c>
      <c r="E57">
        <v>3181</v>
      </c>
      <c r="G57">
        <v>740.44200000000001</v>
      </c>
      <c r="H57">
        <v>0</v>
      </c>
      <c r="I57">
        <v>15.598000000000001</v>
      </c>
      <c r="J57">
        <v>3221</v>
      </c>
      <c r="L57">
        <v>740.44200000000001</v>
      </c>
      <c r="M57">
        <v>0</v>
      </c>
      <c r="N57">
        <v>11.741</v>
      </c>
      <c r="O57">
        <v>2253</v>
      </c>
      <c r="Q57">
        <v>740.44200000000001</v>
      </c>
      <c r="R57">
        <v>0</v>
      </c>
      <c r="S57">
        <v>7.6760000000000002</v>
      </c>
      <c r="T57">
        <v>1430</v>
      </c>
      <c r="V57">
        <v>740.44200000000001</v>
      </c>
      <c r="W57">
        <v>0</v>
      </c>
      <c r="X57">
        <v>8.2219999999999995</v>
      </c>
      <c r="Y57">
        <v>1334</v>
      </c>
    </row>
    <row r="58" spans="1:25" x14ac:dyDescent="0.25">
      <c r="A58" t="s">
        <v>59</v>
      </c>
      <c r="B58">
        <v>733.14800000000002</v>
      </c>
      <c r="C58">
        <v>0</v>
      </c>
      <c r="D58">
        <v>287.38299999999998</v>
      </c>
      <c r="E58">
        <v>25341</v>
      </c>
      <c r="G58">
        <v>733.14800000000002</v>
      </c>
      <c r="H58">
        <v>0</v>
      </c>
      <c r="I58">
        <v>152.58000000000001</v>
      </c>
      <c r="J58">
        <v>16157</v>
      </c>
      <c r="L58">
        <v>733.14800000000002</v>
      </c>
      <c r="M58">
        <v>0</v>
      </c>
      <c r="N58">
        <v>128.21600000000001</v>
      </c>
      <c r="O58">
        <v>13096</v>
      </c>
      <c r="Q58">
        <v>733.14800000000002</v>
      </c>
      <c r="R58">
        <v>0</v>
      </c>
      <c r="S58">
        <v>144.94399999999999</v>
      </c>
      <c r="T58">
        <v>15046</v>
      </c>
      <c r="V58">
        <v>733.14800000000002</v>
      </c>
      <c r="W58">
        <v>0</v>
      </c>
      <c r="X58">
        <v>165.35</v>
      </c>
      <c r="Y58">
        <v>15953</v>
      </c>
    </row>
    <row r="59" spans="1:25" x14ac:dyDescent="0.25">
      <c r="A59" t="s">
        <v>60</v>
      </c>
      <c r="B59">
        <v>757.52800000000002</v>
      </c>
      <c r="C59">
        <v>0</v>
      </c>
      <c r="D59">
        <v>223.34200000000001</v>
      </c>
      <c r="E59">
        <v>17167</v>
      </c>
      <c r="G59">
        <v>757.52800000000002</v>
      </c>
      <c r="H59">
        <v>0</v>
      </c>
      <c r="I59">
        <v>262.12</v>
      </c>
      <c r="J59">
        <v>19590</v>
      </c>
      <c r="L59">
        <v>757.52800000000002</v>
      </c>
      <c r="M59">
        <v>0</v>
      </c>
      <c r="N59">
        <v>250.79400000000001</v>
      </c>
      <c r="O59">
        <v>19541</v>
      </c>
      <c r="Q59">
        <v>757.52800000000002</v>
      </c>
      <c r="R59">
        <v>0</v>
      </c>
      <c r="S59">
        <v>197.65299999999999</v>
      </c>
      <c r="T59">
        <v>17246</v>
      </c>
      <c r="V59">
        <v>757.52800000000002</v>
      </c>
      <c r="W59">
        <v>0</v>
      </c>
      <c r="X59">
        <v>268.67200000000003</v>
      </c>
      <c r="Y59">
        <v>21979</v>
      </c>
    </row>
    <row r="60" spans="1:25" x14ac:dyDescent="0.25">
      <c r="A60" t="s">
        <v>61</v>
      </c>
      <c r="B60">
        <v>751.89099999999996</v>
      </c>
      <c r="C60">
        <v>0</v>
      </c>
      <c r="D60">
        <v>3358.32</v>
      </c>
      <c r="E60">
        <v>124622</v>
      </c>
      <c r="G60">
        <v>751.89099999999996</v>
      </c>
      <c r="H60">
        <v>0</v>
      </c>
      <c r="I60">
        <v>1374.4</v>
      </c>
      <c r="J60">
        <v>71546</v>
      </c>
      <c r="L60">
        <v>751.89099999999996</v>
      </c>
      <c r="M60">
        <v>0</v>
      </c>
      <c r="N60">
        <v>1435.85</v>
      </c>
      <c r="O60">
        <v>72809</v>
      </c>
      <c r="Q60">
        <v>751.89099999999996</v>
      </c>
      <c r="R60">
        <v>0</v>
      </c>
      <c r="S60">
        <v>2991.96</v>
      </c>
      <c r="T60">
        <v>125847</v>
      </c>
      <c r="V60">
        <v>751.89099999999996</v>
      </c>
      <c r="W60">
        <v>0</v>
      </c>
      <c r="X60">
        <v>1909.15</v>
      </c>
      <c r="Y60">
        <v>96557</v>
      </c>
    </row>
    <row r="61" spans="1:25" x14ac:dyDescent="0.25">
      <c r="A61" s="3" t="s">
        <v>62</v>
      </c>
      <c r="B61">
        <f>COUNTIF(D51:D60,"&lt;3600")</f>
        <v>10</v>
      </c>
      <c r="C61">
        <f>IFERROR(AVERAGEIF(D51:D60,"&gt;=3600",C51:C60),0)</f>
        <v>0</v>
      </c>
      <c r="D61">
        <f>AVERAGEIF(D51:D60,"&lt;3600")</f>
        <v>759.46449999999982</v>
      </c>
      <c r="G61">
        <f>COUNTIF(I51:I60,"&lt;3600")</f>
        <v>10</v>
      </c>
      <c r="H61">
        <f>IFERROR(AVERAGEIF(I51:I60,"&gt;=3600",H51:H60),0)</f>
        <v>0</v>
      </c>
      <c r="I61">
        <f>AVERAGEIF(I51:I60,"&lt;3600")</f>
        <v>556.77970000000005</v>
      </c>
      <c r="L61">
        <f>COUNTIF(N51:N60,"&lt;3600")</f>
        <v>10</v>
      </c>
      <c r="M61">
        <f>IFERROR(AVERAGEIF(N51:N60,"&gt;=3600",M51:M60),0)</f>
        <v>0</v>
      </c>
      <c r="N61">
        <f>AVERAGEIF(N51:N60,"&lt;3600")</f>
        <v>454.90179999999998</v>
      </c>
      <c r="Q61">
        <f>COUNTIF(S51:S60,"&lt;3600")</f>
        <v>10</v>
      </c>
      <c r="R61">
        <f>IFERROR(AVERAGEIF(S51:S60,"&gt;=3600",R51:R60),0)</f>
        <v>0</v>
      </c>
      <c r="S61">
        <f>AVERAGEIF(S51:S60,"&lt;3600")</f>
        <v>675.03099999999995</v>
      </c>
      <c r="V61">
        <f>COUNTIF(X51:X60,"&lt;3600")</f>
        <v>10</v>
      </c>
      <c r="W61">
        <f>IFERROR(AVERAGEIF(X51:X60,"&gt;=3600",W51:W60),0)</f>
        <v>0</v>
      </c>
      <c r="X61">
        <f>AVERAGEIF(X51:X60,"&lt;3600")</f>
        <v>460.49240000000009</v>
      </c>
    </row>
    <row r="62" spans="1:25" x14ac:dyDescent="0.25">
      <c r="A62" s="3"/>
    </row>
    <row r="63" spans="1:25" x14ac:dyDescent="0.25">
      <c r="A63" t="s">
        <v>63</v>
      </c>
      <c r="B63">
        <v>748.17100000000005</v>
      </c>
      <c r="C63">
        <v>0</v>
      </c>
      <c r="D63">
        <v>225.554</v>
      </c>
      <c r="E63">
        <v>19944</v>
      </c>
      <c r="G63">
        <v>748.17100000000005</v>
      </c>
      <c r="H63">
        <v>0</v>
      </c>
      <c r="I63">
        <v>151.81100000000001</v>
      </c>
      <c r="J63">
        <v>14666</v>
      </c>
      <c r="L63">
        <v>748.17100000000005</v>
      </c>
      <c r="M63">
        <v>0</v>
      </c>
      <c r="N63">
        <v>90.558000000000007</v>
      </c>
      <c r="O63">
        <v>10241</v>
      </c>
      <c r="Q63">
        <v>748.17100000000005</v>
      </c>
      <c r="R63">
        <v>0</v>
      </c>
      <c r="S63">
        <v>78.063000000000002</v>
      </c>
      <c r="T63">
        <v>10013</v>
      </c>
      <c r="V63">
        <v>748.17100000000005</v>
      </c>
      <c r="W63">
        <v>0</v>
      </c>
      <c r="X63">
        <v>51.905999999999999</v>
      </c>
      <c r="Y63">
        <v>5783</v>
      </c>
    </row>
    <row r="64" spans="1:25" x14ac:dyDescent="0.25">
      <c r="A64" t="s">
        <v>64</v>
      </c>
      <c r="B64">
        <v>775.24699999999996</v>
      </c>
      <c r="C64">
        <v>2.8355399999999999</v>
      </c>
      <c r="D64">
        <v>3600</v>
      </c>
      <c r="E64">
        <v>56139</v>
      </c>
      <c r="G64">
        <v>769.13699999999994</v>
      </c>
      <c r="H64">
        <v>1.84795</v>
      </c>
      <c r="I64">
        <v>3600</v>
      </c>
      <c r="J64">
        <v>64236</v>
      </c>
      <c r="L64">
        <v>769.13699999999994</v>
      </c>
      <c r="M64">
        <v>1.8073399999999999</v>
      </c>
      <c r="N64">
        <v>3600</v>
      </c>
      <c r="O64">
        <v>64175</v>
      </c>
      <c r="Q64">
        <v>769.13699999999994</v>
      </c>
      <c r="R64">
        <v>2.1451699999999998</v>
      </c>
      <c r="S64">
        <v>3600</v>
      </c>
      <c r="T64">
        <v>57878</v>
      </c>
      <c r="V64">
        <v>770.59100000000001</v>
      </c>
      <c r="W64">
        <v>2.1667800000000002</v>
      </c>
      <c r="X64">
        <v>3600</v>
      </c>
      <c r="Y64">
        <v>59743</v>
      </c>
    </row>
    <row r="65" spans="1:25" x14ac:dyDescent="0.25">
      <c r="A65" t="s">
        <v>65</v>
      </c>
      <c r="B65">
        <v>722.13499999999999</v>
      </c>
      <c r="C65">
        <v>0</v>
      </c>
      <c r="D65">
        <v>29.381</v>
      </c>
      <c r="E65">
        <v>3705</v>
      </c>
      <c r="G65">
        <v>722.13499999999999</v>
      </c>
      <c r="H65">
        <v>0</v>
      </c>
      <c r="I65">
        <v>22.036000000000001</v>
      </c>
      <c r="J65">
        <v>3015</v>
      </c>
      <c r="L65">
        <v>722.13499999999999</v>
      </c>
      <c r="M65">
        <v>0</v>
      </c>
      <c r="N65">
        <v>20.452999999999999</v>
      </c>
      <c r="O65">
        <v>3030</v>
      </c>
      <c r="Q65">
        <v>722.13499999999999</v>
      </c>
      <c r="R65">
        <v>0</v>
      </c>
      <c r="S65">
        <v>19.2</v>
      </c>
      <c r="T65">
        <v>3096</v>
      </c>
      <c r="V65">
        <v>722.13499999999999</v>
      </c>
      <c r="W65">
        <v>0</v>
      </c>
      <c r="X65">
        <v>18.065000000000001</v>
      </c>
      <c r="Y65">
        <v>2673</v>
      </c>
    </row>
    <row r="66" spans="1:25" x14ac:dyDescent="0.25">
      <c r="A66" t="s">
        <v>66</v>
      </c>
      <c r="B66">
        <v>730.40200000000004</v>
      </c>
      <c r="C66">
        <v>2.0243600000000002</v>
      </c>
      <c r="D66">
        <v>3600</v>
      </c>
      <c r="E66">
        <v>64489</v>
      </c>
      <c r="G66">
        <v>730.32799999999997</v>
      </c>
      <c r="H66">
        <v>2.0045099999999998</v>
      </c>
      <c r="I66">
        <v>3600</v>
      </c>
      <c r="J66">
        <v>62974</v>
      </c>
      <c r="L66">
        <v>730.40200000000004</v>
      </c>
      <c r="M66">
        <v>1.97651</v>
      </c>
      <c r="N66">
        <v>3600</v>
      </c>
      <c r="O66">
        <v>65673</v>
      </c>
      <c r="Q66">
        <v>731.52599999999995</v>
      </c>
      <c r="R66">
        <v>2.0853000000000002</v>
      </c>
      <c r="S66">
        <v>3600</v>
      </c>
      <c r="T66">
        <v>64172</v>
      </c>
      <c r="V66">
        <v>728.75300000000004</v>
      </c>
      <c r="W66">
        <v>1.5870899999999999</v>
      </c>
      <c r="X66">
        <v>3600</v>
      </c>
      <c r="Y66">
        <v>66677</v>
      </c>
    </row>
    <row r="67" spans="1:25" x14ac:dyDescent="0.25">
      <c r="A67" t="s">
        <v>67</v>
      </c>
      <c r="B67">
        <v>694.29100000000005</v>
      </c>
      <c r="C67">
        <v>0</v>
      </c>
      <c r="D67">
        <v>162.03399999999999</v>
      </c>
      <c r="E67">
        <v>17544</v>
      </c>
      <c r="G67">
        <v>694.29100000000005</v>
      </c>
      <c r="H67">
        <v>0</v>
      </c>
      <c r="I67">
        <v>106.955</v>
      </c>
      <c r="J67">
        <v>12080</v>
      </c>
      <c r="L67">
        <v>694.29100000000005</v>
      </c>
      <c r="M67">
        <v>0</v>
      </c>
      <c r="N67">
        <v>68.471999999999994</v>
      </c>
      <c r="O67">
        <v>9755</v>
      </c>
      <c r="Q67">
        <v>694.29100000000005</v>
      </c>
      <c r="R67">
        <v>0</v>
      </c>
      <c r="S67">
        <v>30.51</v>
      </c>
      <c r="T67">
        <v>5242</v>
      </c>
      <c r="V67">
        <v>694.29100000000005</v>
      </c>
      <c r="W67">
        <v>0</v>
      </c>
      <c r="X67">
        <v>28.271999999999998</v>
      </c>
      <c r="Y67">
        <v>4213</v>
      </c>
    </row>
    <row r="68" spans="1:25" x14ac:dyDescent="0.25">
      <c r="A68" t="s">
        <v>68</v>
      </c>
      <c r="B68">
        <v>789.30700000000002</v>
      </c>
      <c r="C68">
        <v>0</v>
      </c>
      <c r="D68">
        <v>106.04600000000001</v>
      </c>
      <c r="E68">
        <v>12687</v>
      </c>
      <c r="G68">
        <v>789.30700000000002</v>
      </c>
      <c r="H68">
        <v>0</v>
      </c>
      <c r="I68">
        <v>98.594999999999999</v>
      </c>
      <c r="J68">
        <v>11238</v>
      </c>
      <c r="L68">
        <v>789.30700000000002</v>
      </c>
      <c r="M68">
        <v>0</v>
      </c>
      <c r="N68">
        <v>101.70699999999999</v>
      </c>
      <c r="O68">
        <v>12961</v>
      </c>
      <c r="Q68">
        <v>789.30700000000002</v>
      </c>
      <c r="R68">
        <v>0</v>
      </c>
      <c r="S68">
        <v>88.552999999999997</v>
      </c>
      <c r="T68">
        <v>12885</v>
      </c>
      <c r="V68">
        <v>789.30700000000002</v>
      </c>
      <c r="W68">
        <v>0</v>
      </c>
      <c r="X68">
        <v>95.183999999999997</v>
      </c>
      <c r="Y68">
        <v>13076</v>
      </c>
    </row>
    <row r="69" spans="1:25" x14ac:dyDescent="0.25">
      <c r="A69" t="s">
        <v>69</v>
      </c>
      <c r="B69">
        <v>774.20299999999997</v>
      </c>
      <c r="C69">
        <v>0.51644400000000001</v>
      </c>
      <c r="D69">
        <v>3600</v>
      </c>
      <c r="E69">
        <v>78962</v>
      </c>
      <c r="G69">
        <v>774.20299999999997</v>
      </c>
      <c r="H69">
        <v>0.82133599999999996</v>
      </c>
      <c r="I69">
        <v>3600</v>
      </c>
      <c r="J69">
        <v>83043</v>
      </c>
      <c r="L69">
        <v>774.20299999999997</v>
      </c>
      <c r="M69">
        <v>0</v>
      </c>
      <c r="N69">
        <v>2255.16</v>
      </c>
      <c r="O69">
        <v>80686</v>
      </c>
      <c r="Q69">
        <v>774.20299999999997</v>
      </c>
      <c r="R69">
        <v>0</v>
      </c>
      <c r="S69">
        <v>2205.2600000000002</v>
      </c>
      <c r="T69">
        <v>91208</v>
      </c>
      <c r="V69">
        <v>774.20299999999997</v>
      </c>
      <c r="W69">
        <v>0</v>
      </c>
      <c r="X69">
        <v>2370.4299999999998</v>
      </c>
      <c r="Y69">
        <v>85912</v>
      </c>
    </row>
    <row r="70" spans="1:25" x14ac:dyDescent="0.25">
      <c r="A70" t="s">
        <v>70</v>
      </c>
      <c r="B70">
        <v>720.28800000000001</v>
      </c>
      <c r="C70">
        <v>0</v>
      </c>
      <c r="D70">
        <v>143.13900000000001</v>
      </c>
      <c r="E70">
        <v>13347</v>
      </c>
      <c r="G70">
        <v>720.28800000000001</v>
      </c>
      <c r="H70">
        <v>0</v>
      </c>
      <c r="I70">
        <v>98.927000000000007</v>
      </c>
      <c r="J70">
        <v>13003</v>
      </c>
      <c r="L70">
        <v>720.28800000000001</v>
      </c>
      <c r="M70">
        <v>0</v>
      </c>
      <c r="N70">
        <v>89.2</v>
      </c>
      <c r="O70">
        <v>11794</v>
      </c>
      <c r="Q70">
        <v>720.28800000000001</v>
      </c>
      <c r="R70">
        <v>0</v>
      </c>
      <c r="S70">
        <v>67.965999999999994</v>
      </c>
      <c r="T70">
        <v>10167</v>
      </c>
      <c r="V70">
        <v>720.28800000000001</v>
      </c>
      <c r="W70">
        <v>0</v>
      </c>
      <c r="X70">
        <v>71.798000000000002</v>
      </c>
      <c r="Y70">
        <v>8338</v>
      </c>
    </row>
    <row r="71" spans="1:25" x14ac:dyDescent="0.25">
      <c r="A71" t="s">
        <v>71</v>
      </c>
      <c r="B71">
        <v>733.78499999999997</v>
      </c>
      <c r="C71">
        <v>0</v>
      </c>
      <c r="D71">
        <v>406.17</v>
      </c>
      <c r="E71">
        <v>32357</v>
      </c>
      <c r="G71">
        <v>733.78499999999997</v>
      </c>
      <c r="H71">
        <v>0</v>
      </c>
      <c r="I71">
        <v>439.87200000000001</v>
      </c>
      <c r="J71">
        <v>35713</v>
      </c>
      <c r="L71">
        <v>733.78499999999997</v>
      </c>
      <c r="M71">
        <v>0</v>
      </c>
      <c r="N71">
        <v>300.70299999999997</v>
      </c>
      <c r="O71">
        <v>29309</v>
      </c>
      <c r="Q71">
        <v>733.78499999999997</v>
      </c>
      <c r="R71">
        <v>0</v>
      </c>
      <c r="S71">
        <v>300.22000000000003</v>
      </c>
      <c r="T71">
        <v>25912</v>
      </c>
      <c r="V71">
        <v>733.78499999999997</v>
      </c>
      <c r="W71">
        <v>0</v>
      </c>
      <c r="X71">
        <v>355.81200000000001</v>
      </c>
      <c r="Y71">
        <v>31576</v>
      </c>
    </row>
    <row r="72" spans="1:25" x14ac:dyDescent="0.25">
      <c r="A72" t="s">
        <v>72</v>
      </c>
      <c r="B72">
        <v>746.52599999999995</v>
      </c>
      <c r="C72">
        <v>1.44774</v>
      </c>
      <c r="D72">
        <v>3600</v>
      </c>
      <c r="E72">
        <v>67895</v>
      </c>
      <c r="G72">
        <v>746.23400000000004</v>
      </c>
      <c r="H72">
        <v>1.67778</v>
      </c>
      <c r="I72">
        <v>3600</v>
      </c>
      <c r="J72">
        <v>63505</v>
      </c>
      <c r="L72">
        <v>748.06</v>
      </c>
      <c r="M72">
        <v>1.8833200000000001</v>
      </c>
      <c r="N72">
        <v>3600</v>
      </c>
      <c r="O72">
        <v>63726</v>
      </c>
      <c r="Q72">
        <v>747.99900000000002</v>
      </c>
      <c r="R72">
        <v>1.5675699999999999</v>
      </c>
      <c r="S72">
        <v>3600</v>
      </c>
      <c r="T72">
        <v>72009</v>
      </c>
      <c r="V72">
        <v>748.06</v>
      </c>
      <c r="W72">
        <v>1.5454600000000001</v>
      </c>
      <c r="X72">
        <v>3600</v>
      </c>
      <c r="Y72">
        <v>74434</v>
      </c>
    </row>
    <row r="73" spans="1:25" x14ac:dyDescent="0.25">
      <c r="A73" s="3" t="s">
        <v>73</v>
      </c>
      <c r="B73">
        <f>COUNTIF(D63:D72,"&lt;3600")</f>
        <v>6</v>
      </c>
      <c r="C73">
        <f>IFERROR(AVERAGEIF(D63:D72,"&gt;=3600",C63:C72),0)</f>
        <v>1.7060209999999998</v>
      </c>
      <c r="D73">
        <f>AVERAGEIF(D63:D72,"&lt;3600")</f>
        <v>178.72066666666669</v>
      </c>
      <c r="G73">
        <f>COUNTIF(I63:I72,"&lt;3600")</f>
        <v>6</v>
      </c>
      <c r="H73">
        <f>IFERROR(AVERAGEIF(I63:I72,"&gt;=3600",H63:H72),0)</f>
        <v>1.5878939999999999</v>
      </c>
      <c r="I73">
        <f>AVERAGEIF(I63:I72,"&lt;3600")</f>
        <v>153.0326666666667</v>
      </c>
      <c r="L73">
        <f>COUNTIF(N63:N72,"&lt;3600")</f>
        <v>7</v>
      </c>
      <c r="M73">
        <f>IFERROR(AVERAGEIF(N63:N72,"&gt;=3600",M63:M72),0)</f>
        <v>1.8890566666666668</v>
      </c>
      <c r="N73">
        <f>AVERAGEIF(N63:N72,"&lt;3600")</f>
        <v>418.03614285714281</v>
      </c>
      <c r="Q73">
        <f>COUNTIF(S63:S72,"&lt;3600")</f>
        <v>7</v>
      </c>
      <c r="R73">
        <f>IFERROR(AVERAGEIF(S63:S72,"&gt;=3600",R63:R72),0)</f>
        <v>1.9326800000000002</v>
      </c>
      <c r="S73">
        <f>AVERAGEIF(S63:S72,"&lt;3600")</f>
        <v>398.53885714285713</v>
      </c>
      <c r="V73">
        <f>COUNTIF(X63:X72,"&lt;3600")</f>
        <v>7</v>
      </c>
      <c r="W73">
        <f>IFERROR(AVERAGEIF(X63:X72,"&gt;=3600",W63:W72),0)</f>
        <v>1.7664433333333334</v>
      </c>
      <c r="X73">
        <f>AVERAGEIF(X63:X72,"&lt;3600")</f>
        <v>427.3524285714285</v>
      </c>
    </row>
    <row r="74" spans="1:25" x14ac:dyDescent="0.25">
      <c r="A74" s="3"/>
    </row>
    <row r="75" spans="1:25" x14ac:dyDescent="0.25">
      <c r="A75" t="s">
        <v>74</v>
      </c>
      <c r="B75">
        <v>756.226</v>
      </c>
      <c r="C75">
        <v>0</v>
      </c>
      <c r="D75">
        <v>988.67</v>
      </c>
      <c r="E75">
        <v>35034</v>
      </c>
      <c r="G75">
        <v>756.226</v>
      </c>
      <c r="H75">
        <v>0</v>
      </c>
      <c r="I75">
        <v>892.43700000000001</v>
      </c>
      <c r="J75">
        <v>33627</v>
      </c>
      <c r="L75">
        <v>756.226</v>
      </c>
      <c r="M75">
        <v>0</v>
      </c>
      <c r="N75">
        <v>1188.95</v>
      </c>
      <c r="O75">
        <v>35893</v>
      </c>
      <c r="Q75">
        <v>756.226</v>
      </c>
      <c r="R75">
        <v>0</v>
      </c>
      <c r="S75">
        <v>1604.18</v>
      </c>
      <c r="T75">
        <v>46415</v>
      </c>
      <c r="V75">
        <v>756.226</v>
      </c>
      <c r="W75">
        <v>0</v>
      </c>
      <c r="X75">
        <v>700.48900000000003</v>
      </c>
      <c r="Y75">
        <v>26868</v>
      </c>
    </row>
    <row r="76" spans="1:25" x14ac:dyDescent="0.25">
      <c r="A76" t="s">
        <v>75</v>
      </c>
      <c r="B76">
        <v>766.18399999999997</v>
      </c>
      <c r="C76">
        <v>1.4901500000000001</v>
      </c>
      <c r="D76">
        <v>3600</v>
      </c>
      <c r="E76">
        <v>63697</v>
      </c>
      <c r="G76">
        <v>766.07899999999995</v>
      </c>
      <c r="H76">
        <v>1.46637</v>
      </c>
      <c r="I76">
        <v>3600</v>
      </c>
      <c r="J76">
        <v>66573</v>
      </c>
      <c r="L76">
        <v>766.07899999999995</v>
      </c>
      <c r="M76">
        <v>1.252</v>
      </c>
      <c r="N76">
        <v>3600</v>
      </c>
      <c r="O76">
        <v>71363</v>
      </c>
      <c r="Q76">
        <v>766.07899999999995</v>
      </c>
      <c r="R76">
        <v>1.2943100000000001</v>
      </c>
      <c r="S76">
        <v>3600</v>
      </c>
      <c r="T76">
        <v>73625</v>
      </c>
      <c r="V76">
        <v>766.07899999999995</v>
      </c>
      <c r="W76">
        <v>1.0125500000000001</v>
      </c>
      <c r="X76">
        <v>3600</v>
      </c>
      <c r="Y76">
        <v>73881</v>
      </c>
    </row>
    <row r="77" spans="1:25" x14ac:dyDescent="0.25">
      <c r="A77" t="s">
        <v>76</v>
      </c>
      <c r="B77">
        <v>825.09799999999996</v>
      </c>
      <c r="C77">
        <v>0.53663000000000005</v>
      </c>
      <c r="D77">
        <v>3600</v>
      </c>
      <c r="E77">
        <v>87961</v>
      </c>
      <c r="G77">
        <v>825.09799999999996</v>
      </c>
      <c r="H77">
        <v>0.35646299999999997</v>
      </c>
      <c r="I77">
        <v>3600</v>
      </c>
      <c r="J77">
        <v>91517</v>
      </c>
      <c r="L77">
        <v>825.09799999999996</v>
      </c>
      <c r="M77">
        <v>0.45898699999999998</v>
      </c>
      <c r="N77">
        <v>3600</v>
      </c>
      <c r="O77">
        <v>85200</v>
      </c>
      <c r="Q77">
        <v>824.56899999999996</v>
      </c>
      <c r="R77">
        <v>0</v>
      </c>
      <c r="S77">
        <v>1479.32</v>
      </c>
      <c r="T77">
        <v>60162</v>
      </c>
      <c r="V77">
        <v>824.56899999999996</v>
      </c>
      <c r="W77">
        <v>0</v>
      </c>
      <c r="X77">
        <v>3183.02</v>
      </c>
      <c r="Y77">
        <v>83880</v>
      </c>
    </row>
    <row r="78" spans="1:25" x14ac:dyDescent="0.25">
      <c r="A78" t="s">
        <v>77</v>
      </c>
      <c r="B78">
        <v>794.82899999999995</v>
      </c>
      <c r="C78">
        <v>0</v>
      </c>
      <c r="D78">
        <v>1348.09</v>
      </c>
      <c r="E78">
        <v>32321</v>
      </c>
      <c r="G78">
        <v>794.82899999999995</v>
      </c>
      <c r="H78">
        <v>0</v>
      </c>
      <c r="I78">
        <v>1134.67</v>
      </c>
      <c r="J78">
        <v>28041</v>
      </c>
      <c r="L78">
        <v>794.82899999999995</v>
      </c>
      <c r="M78">
        <v>0</v>
      </c>
      <c r="N78">
        <v>1381.72</v>
      </c>
      <c r="O78">
        <v>43329</v>
      </c>
      <c r="Q78">
        <v>794.82899999999995</v>
      </c>
      <c r="R78">
        <v>0.11344700000000001</v>
      </c>
      <c r="S78">
        <v>3600</v>
      </c>
      <c r="T78">
        <v>56207</v>
      </c>
      <c r="V78">
        <v>794.82899999999995</v>
      </c>
      <c r="W78">
        <v>0</v>
      </c>
      <c r="X78">
        <v>572.60699999999997</v>
      </c>
      <c r="Y78">
        <v>22582</v>
      </c>
    </row>
    <row r="79" spans="1:25" x14ac:dyDescent="0.25">
      <c r="A79" t="s">
        <v>78</v>
      </c>
      <c r="B79">
        <v>724.56899999999996</v>
      </c>
      <c r="C79">
        <v>0</v>
      </c>
      <c r="D79">
        <v>49.994999999999997</v>
      </c>
      <c r="E79">
        <v>4380</v>
      </c>
      <c r="G79">
        <v>724.56899999999996</v>
      </c>
      <c r="H79">
        <v>0</v>
      </c>
      <c r="I79">
        <v>43.649000000000001</v>
      </c>
      <c r="J79">
        <v>3487</v>
      </c>
      <c r="L79">
        <v>724.56899999999996</v>
      </c>
      <c r="M79">
        <v>0</v>
      </c>
      <c r="N79">
        <v>42.83</v>
      </c>
      <c r="O79">
        <v>3625</v>
      </c>
      <c r="Q79">
        <v>724.56899999999996</v>
      </c>
      <c r="R79">
        <v>0</v>
      </c>
      <c r="S79">
        <v>61</v>
      </c>
      <c r="T79">
        <v>5008</v>
      </c>
      <c r="V79">
        <v>724.56899999999996</v>
      </c>
      <c r="W79">
        <v>0</v>
      </c>
      <c r="X79">
        <v>67.77</v>
      </c>
      <c r="Y79">
        <v>5470</v>
      </c>
    </row>
    <row r="80" spans="1:25" x14ac:dyDescent="0.25">
      <c r="A80" t="s">
        <v>79</v>
      </c>
      <c r="B80">
        <v>763.69299999999998</v>
      </c>
      <c r="C80">
        <v>1.6463699999999999</v>
      </c>
      <c r="D80">
        <v>3600</v>
      </c>
      <c r="E80">
        <v>45623</v>
      </c>
      <c r="G80">
        <v>764.24199999999996</v>
      </c>
      <c r="H80">
        <v>0.94193000000000005</v>
      </c>
      <c r="I80">
        <v>3600</v>
      </c>
      <c r="J80">
        <v>66528</v>
      </c>
      <c r="L80">
        <v>761.60900000000004</v>
      </c>
      <c r="M80">
        <v>0</v>
      </c>
      <c r="N80">
        <v>2591.8200000000002</v>
      </c>
      <c r="O80">
        <v>62408</v>
      </c>
      <c r="Q80">
        <v>769.12</v>
      </c>
      <c r="R80">
        <v>2.4256000000000002</v>
      </c>
      <c r="S80">
        <v>3600</v>
      </c>
      <c r="T80">
        <v>41593</v>
      </c>
      <c r="V80">
        <v>761.60900000000004</v>
      </c>
      <c r="W80">
        <v>0</v>
      </c>
      <c r="X80">
        <v>2649.13</v>
      </c>
      <c r="Y80">
        <v>49286</v>
      </c>
    </row>
    <row r="81" spans="1:25" x14ac:dyDescent="0.25">
      <c r="A81" t="s">
        <v>80</v>
      </c>
      <c r="B81">
        <v>765.24699999999996</v>
      </c>
      <c r="C81">
        <v>0</v>
      </c>
      <c r="D81">
        <v>33.06</v>
      </c>
      <c r="E81">
        <v>2201</v>
      </c>
      <c r="G81">
        <v>765.24699999999996</v>
      </c>
      <c r="H81">
        <v>0</v>
      </c>
      <c r="I81">
        <v>31.472000000000001</v>
      </c>
      <c r="J81">
        <v>2721</v>
      </c>
      <c r="L81">
        <v>765.24699999999996</v>
      </c>
      <c r="M81">
        <v>0</v>
      </c>
      <c r="N81">
        <v>26.61</v>
      </c>
      <c r="O81">
        <v>2457</v>
      </c>
      <c r="Q81">
        <v>765.24699999999996</v>
      </c>
      <c r="R81">
        <v>0</v>
      </c>
      <c r="S81">
        <v>16.521999999999998</v>
      </c>
      <c r="T81">
        <v>1799</v>
      </c>
      <c r="V81">
        <v>765.24699999999996</v>
      </c>
      <c r="W81">
        <v>0</v>
      </c>
      <c r="X81">
        <v>21.286999999999999</v>
      </c>
      <c r="Y81">
        <v>2251</v>
      </c>
    </row>
    <row r="82" spans="1:25" x14ac:dyDescent="0.25">
      <c r="A82" t="s">
        <v>81</v>
      </c>
      <c r="B82">
        <v>768.06899999999996</v>
      </c>
      <c r="C82">
        <v>0</v>
      </c>
      <c r="D82">
        <v>129.01</v>
      </c>
      <c r="E82">
        <v>10142</v>
      </c>
      <c r="G82">
        <v>768.06899999999996</v>
      </c>
      <c r="H82">
        <v>0</v>
      </c>
      <c r="I82">
        <v>134.48500000000001</v>
      </c>
      <c r="J82">
        <v>9676</v>
      </c>
      <c r="L82">
        <v>768.06899999999996</v>
      </c>
      <c r="M82">
        <v>0</v>
      </c>
      <c r="N82">
        <v>118.002</v>
      </c>
      <c r="O82">
        <v>9880</v>
      </c>
      <c r="Q82">
        <v>768.06899999999996</v>
      </c>
      <c r="R82">
        <v>0</v>
      </c>
      <c r="S82">
        <v>55.51</v>
      </c>
      <c r="T82">
        <v>4483</v>
      </c>
      <c r="V82">
        <v>768.06899999999996</v>
      </c>
      <c r="W82">
        <v>0</v>
      </c>
      <c r="X82">
        <v>60.219000000000001</v>
      </c>
      <c r="Y82">
        <v>4545</v>
      </c>
    </row>
    <row r="83" spans="1:25" x14ac:dyDescent="0.25">
      <c r="A83" t="s">
        <v>82</v>
      </c>
      <c r="B83">
        <v>791.44500000000005</v>
      </c>
      <c r="C83">
        <v>0</v>
      </c>
      <c r="D83">
        <v>631.322</v>
      </c>
      <c r="E83">
        <v>27612</v>
      </c>
      <c r="G83">
        <v>791.44500000000005</v>
      </c>
      <c r="H83">
        <v>0</v>
      </c>
      <c r="I83">
        <v>497.154</v>
      </c>
      <c r="J83">
        <v>24721</v>
      </c>
      <c r="L83">
        <v>791.44500000000005</v>
      </c>
      <c r="M83">
        <v>0</v>
      </c>
      <c r="N83">
        <v>431.78500000000003</v>
      </c>
      <c r="O83">
        <v>18361</v>
      </c>
      <c r="Q83">
        <v>791.44500000000005</v>
      </c>
      <c r="R83">
        <v>0</v>
      </c>
      <c r="S83">
        <v>548.44299999999998</v>
      </c>
      <c r="T83">
        <v>26329</v>
      </c>
      <c r="V83">
        <v>791.44500000000005</v>
      </c>
      <c r="W83">
        <v>0</v>
      </c>
      <c r="X83">
        <v>184.70599999999999</v>
      </c>
      <c r="Y83">
        <v>12160</v>
      </c>
    </row>
    <row r="84" spans="1:25" x14ac:dyDescent="0.25">
      <c r="A84" t="s">
        <v>83</v>
      </c>
      <c r="B84">
        <v>724.29399999999998</v>
      </c>
      <c r="C84">
        <v>0</v>
      </c>
      <c r="D84">
        <v>38.262999999999998</v>
      </c>
      <c r="E84">
        <v>4494</v>
      </c>
      <c r="G84">
        <v>724.29399999999998</v>
      </c>
      <c r="H84">
        <v>0</v>
      </c>
      <c r="I84">
        <v>48.029000000000003</v>
      </c>
      <c r="J84">
        <v>5271</v>
      </c>
      <c r="L84">
        <v>724.29399999999998</v>
      </c>
      <c r="M84">
        <v>0</v>
      </c>
      <c r="N84">
        <v>27.085999999999999</v>
      </c>
      <c r="O84">
        <v>3225</v>
      </c>
      <c r="Q84">
        <v>724.29399999999998</v>
      </c>
      <c r="R84">
        <v>0</v>
      </c>
      <c r="S84">
        <v>17.286000000000001</v>
      </c>
      <c r="T84">
        <v>2081</v>
      </c>
      <c r="V84">
        <v>724.29399999999998</v>
      </c>
      <c r="W84">
        <v>0</v>
      </c>
      <c r="X84">
        <v>16.867999999999999</v>
      </c>
      <c r="Y84">
        <v>1957</v>
      </c>
    </row>
    <row r="85" spans="1:25" x14ac:dyDescent="0.25">
      <c r="A85" s="3" t="s">
        <v>84</v>
      </c>
      <c r="B85">
        <f>COUNTIF(D75:D84,"&lt;3600")</f>
        <v>7</v>
      </c>
      <c r="C85">
        <f>IFERROR(AVERAGEIF(D75:D84,"&gt;=3600",C75:C84),0)</f>
        <v>1.2243833333333332</v>
      </c>
      <c r="D85">
        <f>AVERAGEIF(D75:D84,"&lt;3600")</f>
        <v>459.77285714285711</v>
      </c>
      <c r="G85">
        <f>COUNTIF(I75:I84,"&lt;3600")</f>
        <v>7</v>
      </c>
      <c r="H85">
        <f>IFERROR(AVERAGEIF(I75:I84,"&gt;=3600",H75:H84),0)</f>
        <v>0.92158766666666658</v>
      </c>
      <c r="I85">
        <f>AVERAGEIF(I75:I84,"&lt;3600")</f>
        <v>397.41371428571432</v>
      </c>
      <c r="L85">
        <f>COUNTIF(N75:N84,"&lt;3600")</f>
        <v>8</v>
      </c>
      <c r="M85">
        <f>IFERROR(AVERAGEIF(N75:N84,"&gt;=3600",M75:M84),0)</f>
        <v>0.85549350000000002</v>
      </c>
      <c r="N85">
        <f>AVERAGEIF(N75:N84,"&lt;3600")</f>
        <v>726.10037499999999</v>
      </c>
      <c r="Q85">
        <f>COUNTIF(S75:S84,"&lt;3600")</f>
        <v>7</v>
      </c>
      <c r="R85">
        <f>IFERROR(AVERAGEIF(S75:S84,"&gt;=3600",R75:R84),0)</f>
        <v>1.2777856666666667</v>
      </c>
      <c r="S85">
        <f>AVERAGEIF(S75:S84,"&lt;3600")</f>
        <v>540.32300000000009</v>
      </c>
      <c r="V85">
        <f>COUNTIF(X75:X84,"&lt;3600")</f>
        <v>9</v>
      </c>
      <c r="W85">
        <f>IFERROR(AVERAGEIF(X75:X84,"&gt;=3600",W75:W84),0)</f>
        <v>1.0125500000000001</v>
      </c>
      <c r="X85">
        <f>AVERAGEIF(X75:X84,"&lt;3600")</f>
        <v>828.45511111111125</v>
      </c>
    </row>
    <row r="86" spans="1:25" x14ac:dyDescent="0.25">
      <c r="A86" s="3"/>
    </row>
    <row r="87" spans="1:25" x14ac:dyDescent="0.25">
      <c r="A87" t="s">
        <v>85</v>
      </c>
      <c r="B87">
        <v>722.80100000000004</v>
      </c>
      <c r="C87">
        <v>0</v>
      </c>
      <c r="D87">
        <v>61.314</v>
      </c>
      <c r="E87">
        <v>5369</v>
      </c>
      <c r="G87">
        <v>722.80100000000004</v>
      </c>
      <c r="H87">
        <v>0</v>
      </c>
      <c r="I87">
        <v>50.064</v>
      </c>
      <c r="J87">
        <v>4254</v>
      </c>
      <c r="L87">
        <v>722.80100000000004</v>
      </c>
      <c r="M87">
        <v>0</v>
      </c>
      <c r="N87">
        <v>42.661999999999999</v>
      </c>
      <c r="O87">
        <v>3895</v>
      </c>
      <c r="Q87">
        <v>722.80100000000004</v>
      </c>
      <c r="R87">
        <v>0</v>
      </c>
      <c r="S87">
        <v>25.413</v>
      </c>
      <c r="T87">
        <v>2338</v>
      </c>
      <c r="V87">
        <v>722.80100000000004</v>
      </c>
      <c r="W87">
        <v>0</v>
      </c>
      <c r="X87">
        <v>25.806999999999999</v>
      </c>
      <c r="Y87">
        <v>2254</v>
      </c>
    </row>
    <row r="88" spans="1:25" x14ac:dyDescent="0.25">
      <c r="A88" t="s">
        <v>86</v>
      </c>
      <c r="B88">
        <v>764.93</v>
      </c>
      <c r="C88">
        <v>0</v>
      </c>
      <c r="D88">
        <v>24.396000000000001</v>
      </c>
      <c r="E88">
        <v>2644</v>
      </c>
      <c r="G88">
        <v>764.93</v>
      </c>
      <c r="H88">
        <v>0</v>
      </c>
      <c r="I88">
        <v>26.905000000000001</v>
      </c>
      <c r="J88">
        <v>2885</v>
      </c>
      <c r="L88">
        <v>764.93</v>
      </c>
      <c r="M88">
        <v>0</v>
      </c>
      <c r="N88">
        <v>26.321000000000002</v>
      </c>
      <c r="O88">
        <v>2937</v>
      </c>
      <c r="Q88">
        <v>764.93</v>
      </c>
      <c r="R88">
        <v>0</v>
      </c>
      <c r="S88">
        <v>23.568999999999999</v>
      </c>
      <c r="T88">
        <v>2684</v>
      </c>
      <c r="V88">
        <v>764.93</v>
      </c>
      <c r="W88">
        <v>0</v>
      </c>
      <c r="X88">
        <v>19.038</v>
      </c>
      <c r="Y88">
        <v>2271</v>
      </c>
    </row>
    <row r="89" spans="1:25" x14ac:dyDescent="0.25">
      <c r="A89" t="s">
        <v>87</v>
      </c>
      <c r="B89">
        <v>751.48400000000004</v>
      </c>
      <c r="C89">
        <v>0</v>
      </c>
      <c r="D89">
        <v>219.15700000000001</v>
      </c>
      <c r="E89">
        <v>14080</v>
      </c>
      <c r="G89">
        <v>751.48400000000004</v>
      </c>
      <c r="H89">
        <v>0</v>
      </c>
      <c r="I89">
        <v>324.98700000000002</v>
      </c>
      <c r="J89">
        <v>19626</v>
      </c>
      <c r="L89">
        <v>751.48400000000004</v>
      </c>
      <c r="M89">
        <v>0</v>
      </c>
      <c r="N89">
        <v>190.78700000000001</v>
      </c>
      <c r="O89">
        <v>15329</v>
      </c>
      <c r="Q89">
        <v>751.48400000000004</v>
      </c>
      <c r="R89">
        <v>0</v>
      </c>
      <c r="S89">
        <v>149.82900000000001</v>
      </c>
      <c r="T89">
        <v>11363</v>
      </c>
      <c r="V89">
        <v>751.48400000000004</v>
      </c>
      <c r="W89">
        <v>0</v>
      </c>
      <c r="X89">
        <v>146.02000000000001</v>
      </c>
      <c r="Y89">
        <v>11070</v>
      </c>
    </row>
    <row r="90" spans="1:25" x14ac:dyDescent="0.25">
      <c r="A90" t="s">
        <v>88</v>
      </c>
      <c r="B90">
        <v>707.303</v>
      </c>
      <c r="C90">
        <v>0.19455800000000001</v>
      </c>
      <c r="D90">
        <v>3600</v>
      </c>
      <c r="E90">
        <v>70972</v>
      </c>
      <c r="G90">
        <v>707.303</v>
      </c>
      <c r="H90">
        <v>0.19550500000000001</v>
      </c>
      <c r="I90">
        <v>3600</v>
      </c>
      <c r="J90">
        <v>68620</v>
      </c>
      <c r="L90">
        <v>707.303</v>
      </c>
      <c r="M90">
        <v>0</v>
      </c>
      <c r="N90">
        <v>776.47799999999995</v>
      </c>
      <c r="O90">
        <v>32896</v>
      </c>
      <c r="Q90">
        <v>707.303</v>
      </c>
      <c r="R90">
        <v>0</v>
      </c>
      <c r="S90">
        <v>666.02200000000005</v>
      </c>
      <c r="T90">
        <v>34506</v>
      </c>
      <c r="V90">
        <v>707.303</v>
      </c>
      <c r="W90">
        <v>0</v>
      </c>
      <c r="X90">
        <v>572.72699999999998</v>
      </c>
      <c r="Y90">
        <v>29480</v>
      </c>
    </row>
    <row r="91" spans="1:25" x14ac:dyDescent="0.25">
      <c r="A91" t="s">
        <v>89</v>
      </c>
      <c r="B91">
        <v>719.91800000000001</v>
      </c>
      <c r="C91">
        <v>0</v>
      </c>
      <c r="D91">
        <v>9.6739999999999995</v>
      </c>
      <c r="E91">
        <v>1261</v>
      </c>
      <c r="G91">
        <v>719.91800000000001</v>
      </c>
      <c r="H91">
        <v>0</v>
      </c>
      <c r="I91">
        <v>10.907</v>
      </c>
      <c r="J91">
        <v>1396</v>
      </c>
      <c r="L91">
        <v>719.91800000000001</v>
      </c>
      <c r="M91">
        <v>0</v>
      </c>
      <c r="N91">
        <v>9.1270000000000007</v>
      </c>
      <c r="O91">
        <v>1205</v>
      </c>
      <c r="Q91">
        <v>719.91800000000001</v>
      </c>
      <c r="R91">
        <v>0</v>
      </c>
      <c r="S91">
        <v>7.5570000000000004</v>
      </c>
      <c r="T91">
        <v>1053</v>
      </c>
      <c r="V91">
        <v>719.91800000000001</v>
      </c>
      <c r="W91">
        <v>0</v>
      </c>
      <c r="X91">
        <v>6.6539999999999999</v>
      </c>
      <c r="Y91">
        <v>938</v>
      </c>
    </row>
    <row r="92" spans="1:25" x14ac:dyDescent="0.25">
      <c r="A92" t="s">
        <v>90</v>
      </c>
      <c r="B92">
        <v>844.01099999999997</v>
      </c>
      <c r="C92">
        <v>0</v>
      </c>
      <c r="D92">
        <v>102.443</v>
      </c>
      <c r="E92">
        <v>10726</v>
      </c>
      <c r="G92">
        <v>844.01099999999997</v>
      </c>
      <c r="H92">
        <v>0</v>
      </c>
      <c r="I92">
        <v>134.51300000000001</v>
      </c>
      <c r="J92">
        <v>14621</v>
      </c>
      <c r="L92">
        <v>844.01099999999997</v>
      </c>
      <c r="M92">
        <v>0</v>
      </c>
      <c r="N92">
        <v>77.271000000000001</v>
      </c>
      <c r="O92">
        <v>9365</v>
      </c>
      <c r="Q92">
        <v>844.01099999999997</v>
      </c>
      <c r="R92">
        <v>0</v>
      </c>
      <c r="S92">
        <v>67.376999999999995</v>
      </c>
      <c r="T92">
        <v>8043</v>
      </c>
      <c r="V92">
        <v>844.01099999999997</v>
      </c>
      <c r="W92">
        <v>0</v>
      </c>
      <c r="X92">
        <v>43.698999999999998</v>
      </c>
      <c r="Y92">
        <v>5228</v>
      </c>
    </row>
    <row r="93" spans="1:25" x14ac:dyDescent="0.25">
      <c r="A93" t="s">
        <v>91</v>
      </c>
      <c r="B93">
        <v>806.92</v>
      </c>
      <c r="C93">
        <v>0</v>
      </c>
      <c r="D93">
        <v>25.678000000000001</v>
      </c>
      <c r="E93">
        <v>2917</v>
      </c>
      <c r="G93">
        <v>806.92</v>
      </c>
      <c r="H93">
        <v>0</v>
      </c>
      <c r="I93">
        <v>26.064</v>
      </c>
      <c r="J93">
        <v>2941</v>
      </c>
      <c r="L93">
        <v>806.92</v>
      </c>
      <c r="M93">
        <v>0</v>
      </c>
      <c r="N93">
        <v>30.856999999999999</v>
      </c>
      <c r="O93">
        <v>2983</v>
      </c>
      <c r="Q93">
        <v>806.92</v>
      </c>
      <c r="R93">
        <v>0</v>
      </c>
      <c r="S93">
        <v>41.35</v>
      </c>
      <c r="T93">
        <v>3927</v>
      </c>
      <c r="V93">
        <v>806.92</v>
      </c>
      <c r="W93">
        <v>0</v>
      </c>
      <c r="X93">
        <v>18.309999999999999</v>
      </c>
      <c r="Y93">
        <v>2483</v>
      </c>
    </row>
    <row r="94" spans="1:25" x14ac:dyDescent="0.25">
      <c r="A94" t="s">
        <v>92</v>
      </c>
      <c r="B94">
        <v>773.88499999999999</v>
      </c>
      <c r="C94">
        <v>0</v>
      </c>
      <c r="D94">
        <v>1824.68</v>
      </c>
      <c r="E94">
        <v>59567</v>
      </c>
      <c r="G94">
        <v>773.88499999999999</v>
      </c>
      <c r="H94">
        <v>0</v>
      </c>
      <c r="I94">
        <v>1948.21</v>
      </c>
      <c r="J94">
        <v>66007</v>
      </c>
      <c r="L94">
        <v>773.88499999999999</v>
      </c>
      <c r="M94">
        <v>0</v>
      </c>
      <c r="N94">
        <v>2049.36</v>
      </c>
      <c r="O94">
        <v>66763</v>
      </c>
      <c r="Q94">
        <v>773.88499999999999</v>
      </c>
      <c r="R94">
        <v>0</v>
      </c>
      <c r="S94">
        <v>2609.54</v>
      </c>
      <c r="T94">
        <v>74830</v>
      </c>
      <c r="V94">
        <v>773.88499999999999</v>
      </c>
      <c r="W94">
        <v>0</v>
      </c>
      <c r="X94">
        <v>2286.44</v>
      </c>
      <c r="Y94">
        <v>68934</v>
      </c>
    </row>
    <row r="95" spans="1:25" x14ac:dyDescent="0.25">
      <c r="A95" t="s">
        <v>93</v>
      </c>
      <c r="B95">
        <v>788.95</v>
      </c>
      <c r="C95">
        <v>0</v>
      </c>
      <c r="D95">
        <v>10.223000000000001</v>
      </c>
      <c r="E95">
        <v>1135</v>
      </c>
      <c r="G95">
        <v>788.95</v>
      </c>
      <c r="H95">
        <v>0</v>
      </c>
      <c r="I95">
        <v>9.7200000000000006</v>
      </c>
      <c r="J95">
        <v>1025</v>
      </c>
      <c r="L95">
        <v>788.95</v>
      </c>
      <c r="M95">
        <v>0</v>
      </c>
      <c r="N95">
        <v>8.5879999999999992</v>
      </c>
      <c r="O95">
        <v>896</v>
      </c>
      <c r="Q95">
        <v>788.95</v>
      </c>
      <c r="R95">
        <v>0</v>
      </c>
      <c r="S95">
        <v>6.1310000000000002</v>
      </c>
      <c r="T95">
        <v>641</v>
      </c>
      <c r="V95">
        <v>788.95</v>
      </c>
      <c r="W95">
        <v>0</v>
      </c>
      <c r="X95">
        <v>5.5430000000000001</v>
      </c>
      <c r="Y95">
        <v>572</v>
      </c>
    </row>
    <row r="96" spans="1:25" x14ac:dyDescent="0.25">
      <c r="A96" t="s">
        <v>94</v>
      </c>
      <c r="B96">
        <v>799.09299999999996</v>
      </c>
      <c r="C96">
        <v>1.6262300000000001</v>
      </c>
      <c r="D96">
        <v>3600</v>
      </c>
      <c r="E96">
        <v>48223</v>
      </c>
      <c r="G96">
        <v>797.98500000000001</v>
      </c>
      <c r="H96">
        <v>1.21922</v>
      </c>
      <c r="I96">
        <v>3600</v>
      </c>
      <c r="J96">
        <v>58077</v>
      </c>
      <c r="L96">
        <v>799.80499999999995</v>
      </c>
      <c r="M96">
        <v>1.73</v>
      </c>
      <c r="N96">
        <v>3600</v>
      </c>
      <c r="O96">
        <v>51330</v>
      </c>
      <c r="Q96">
        <v>801.45399999999995</v>
      </c>
      <c r="R96">
        <v>1.99238</v>
      </c>
      <c r="S96">
        <v>3600</v>
      </c>
      <c r="T96">
        <v>49222</v>
      </c>
      <c r="V96">
        <v>801.98800000000006</v>
      </c>
      <c r="W96">
        <v>1.9209499999999999</v>
      </c>
      <c r="X96">
        <v>3600</v>
      </c>
      <c r="Y96">
        <v>54622</v>
      </c>
    </row>
    <row r="97" spans="1:25" x14ac:dyDescent="0.25">
      <c r="A97" s="3" t="s">
        <v>95</v>
      </c>
      <c r="B97">
        <f>COUNTIF(D87:D96,"&lt;3600")</f>
        <v>8</v>
      </c>
      <c r="C97">
        <f>IFERROR(AVERAGEIF(D87:D96,"&gt;=3600",C87:C96),0)</f>
        <v>0.91039400000000004</v>
      </c>
      <c r="D97">
        <f>AVERAGEIF(D87:D96,"&lt;3600")</f>
        <v>284.69562500000001</v>
      </c>
      <c r="G97">
        <f>COUNTIF(I87:I96,"&lt;3600")</f>
        <v>8</v>
      </c>
      <c r="H97">
        <f>IFERROR(AVERAGEIF(I87:I96,"&gt;=3600",H87:H96),0)</f>
        <v>0.70736250000000001</v>
      </c>
      <c r="I97">
        <f>AVERAGEIF(I87:I96,"&lt;3600")</f>
        <v>316.42124999999999</v>
      </c>
      <c r="L97">
        <f>COUNTIF(N87:N96,"&lt;3600")</f>
        <v>9</v>
      </c>
      <c r="M97">
        <f>IFERROR(AVERAGEIF(N87:N96,"&gt;=3600",M87:M96),0)</f>
        <v>1.73</v>
      </c>
      <c r="N97">
        <f>AVERAGEIF(N87:N96,"&lt;3600")</f>
        <v>356.82788888888894</v>
      </c>
      <c r="Q97">
        <f>COUNTIF(S87:S96,"&lt;3600")</f>
        <v>9</v>
      </c>
      <c r="R97">
        <f>IFERROR(AVERAGEIF(S87:S96,"&gt;=3600",R87:R96),0)</f>
        <v>1.99238</v>
      </c>
      <c r="S97">
        <f>AVERAGEIF(S87:S96,"&lt;3600")</f>
        <v>399.64311111111112</v>
      </c>
      <c r="V97">
        <f>COUNTIF(X87:X96,"&lt;3600")</f>
        <v>9</v>
      </c>
      <c r="W97">
        <f>IFERROR(AVERAGEIF(X87:X96,"&gt;=3600",W87:W96),0)</f>
        <v>1.9209499999999999</v>
      </c>
      <c r="X97">
        <f>AVERAGEIF(X87:X96,"&lt;3600")</f>
        <v>347.13755555555554</v>
      </c>
    </row>
    <row r="98" spans="1:25" x14ac:dyDescent="0.25">
      <c r="A98" s="3"/>
    </row>
    <row r="99" spans="1:25" x14ac:dyDescent="0.25">
      <c r="A99" t="s">
        <v>96</v>
      </c>
      <c r="B99">
        <v>764.67700000000002</v>
      </c>
      <c r="C99">
        <v>0</v>
      </c>
      <c r="D99">
        <v>33.75</v>
      </c>
      <c r="E99">
        <v>2464</v>
      </c>
      <c r="G99">
        <v>764.67700000000002</v>
      </c>
      <c r="H99">
        <v>0</v>
      </c>
      <c r="I99">
        <v>31.346</v>
      </c>
      <c r="J99">
        <v>2595</v>
      </c>
      <c r="L99">
        <v>764.67700000000002</v>
      </c>
      <c r="M99">
        <v>0</v>
      </c>
      <c r="N99">
        <v>30.779</v>
      </c>
      <c r="O99">
        <v>2605</v>
      </c>
      <c r="Q99">
        <v>764.67700000000002</v>
      </c>
      <c r="R99">
        <v>0</v>
      </c>
      <c r="S99">
        <v>21.001999999999999</v>
      </c>
      <c r="T99">
        <v>2217</v>
      </c>
      <c r="V99">
        <v>764.67700000000002</v>
      </c>
      <c r="W99">
        <v>0</v>
      </c>
      <c r="X99">
        <v>17.611000000000001</v>
      </c>
      <c r="Y99">
        <v>2120</v>
      </c>
    </row>
    <row r="100" spans="1:25" x14ac:dyDescent="0.25">
      <c r="A100" t="s">
        <v>97</v>
      </c>
      <c r="B100">
        <v>749.83900000000006</v>
      </c>
      <c r="C100">
        <v>1.84355</v>
      </c>
      <c r="D100">
        <v>3600</v>
      </c>
      <c r="E100">
        <v>52623</v>
      </c>
      <c r="G100">
        <v>756.22900000000004</v>
      </c>
      <c r="H100">
        <v>2.8895499999999998</v>
      </c>
      <c r="I100">
        <v>3600</v>
      </c>
      <c r="J100">
        <v>44024</v>
      </c>
      <c r="L100">
        <v>749.83900000000006</v>
      </c>
      <c r="M100">
        <v>1.7790699999999999</v>
      </c>
      <c r="N100">
        <v>3600</v>
      </c>
      <c r="O100">
        <v>50323</v>
      </c>
      <c r="Q100">
        <v>750.19100000000003</v>
      </c>
      <c r="R100">
        <v>1.6625300000000001</v>
      </c>
      <c r="S100">
        <v>3600</v>
      </c>
      <c r="T100">
        <v>57323</v>
      </c>
      <c r="V100">
        <v>749.83900000000006</v>
      </c>
      <c r="W100">
        <v>1.5279199999999999</v>
      </c>
      <c r="X100">
        <v>3600</v>
      </c>
      <c r="Y100">
        <v>56880</v>
      </c>
    </row>
    <row r="101" spans="1:25" x14ac:dyDescent="0.25">
      <c r="A101" t="s">
        <v>98</v>
      </c>
      <c r="B101">
        <v>821.34900000000005</v>
      </c>
      <c r="C101">
        <v>3.4603000000000002</v>
      </c>
      <c r="D101">
        <v>3600</v>
      </c>
      <c r="E101">
        <v>49808</v>
      </c>
      <c r="G101">
        <v>809.83799999999997</v>
      </c>
      <c r="H101">
        <v>1.84259</v>
      </c>
      <c r="I101">
        <v>3600</v>
      </c>
      <c r="J101">
        <v>67488</v>
      </c>
      <c r="L101">
        <v>812.64800000000002</v>
      </c>
      <c r="M101">
        <v>2.09097</v>
      </c>
      <c r="N101">
        <v>3600</v>
      </c>
      <c r="O101">
        <v>66947</v>
      </c>
      <c r="Q101">
        <v>815.79300000000001</v>
      </c>
      <c r="R101">
        <v>2.6850700000000001</v>
      </c>
      <c r="S101">
        <v>3600</v>
      </c>
      <c r="T101">
        <v>58756</v>
      </c>
      <c r="V101">
        <v>820.54499999999996</v>
      </c>
      <c r="W101">
        <v>3.4088599999999998</v>
      </c>
      <c r="X101">
        <v>3600</v>
      </c>
      <c r="Y101">
        <v>53384</v>
      </c>
    </row>
    <row r="102" spans="1:25" x14ac:dyDescent="0.25">
      <c r="A102" t="s">
        <v>99</v>
      </c>
      <c r="B102">
        <v>782.99300000000005</v>
      </c>
      <c r="C102">
        <v>0</v>
      </c>
      <c r="D102">
        <v>347.17500000000001</v>
      </c>
      <c r="E102">
        <v>23891</v>
      </c>
      <c r="G102">
        <v>782.99300000000005</v>
      </c>
      <c r="H102">
        <v>0</v>
      </c>
      <c r="I102">
        <v>230.51499999999999</v>
      </c>
      <c r="J102">
        <v>17836</v>
      </c>
      <c r="L102">
        <v>782.99300000000005</v>
      </c>
      <c r="M102">
        <v>0</v>
      </c>
      <c r="N102">
        <v>198.27600000000001</v>
      </c>
      <c r="O102">
        <v>14620</v>
      </c>
      <c r="Q102">
        <v>782.99300000000005</v>
      </c>
      <c r="R102">
        <v>0</v>
      </c>
      <c r="S102">
        <v>138.52799999999999</v>
      </c>
      <c r="T102">
        <v>12922</v>
      </c>
      <c r="V102">
        <v>782.99300000000005</v>
      </c>
      <c r="W102">
        <v>0</v>
      </c>
      <c r="X102">
        <v>101.41</v>
      </c>
      <c r="Y102">
        <v>9049</v>
      </c>
    </row>
    <row r="103" spans="1:25" x14ac:dyDescent="0.25">
      <c r="A103" t="s">
        <v>100</v>
      </c>
      <c r="B103">
        <v>814.56399999999996</v>
      </c>
      <c r="C103">
        <v>2.6208999999999998</v>
      </c>
      <c r="D103">
        <v>3600</v>
      </c>
      <c r="E103">
        <v>50376</v>
      </c>
      <c r="G103">
        <v>815.12599999999998</v>
      </c>
      <c r="H103">
        <v>2.6386400000000001</v>
      </c>
      <c r="I103">
        <v>3600</v>
      </c>
      <c r="J103">
        <v>48056</v>
      </c>
      <c r="L103">
        <v>814.05399999999997</v>
      </c>
      <c r="M103">
        <v>2.4743200000000001</v>
      </c>
      <c r="N103">
        <v>3600</v>
      </c>
      <c r="O103">
        <v>49595</v>
      </c>
      <c r="Q103">
        <v>819.32399999999996</v>
      </c>
      <c r="R103">
        <v>3.2209599999999998</v>
      </c>
      <c r="S103">
        <v>3600</v>
      </c>
      <c r="T103">
        <v>49674</v>
      </c>
      <c r="V103">
        <v>810.25900000000001</v>
      </c>
      <c r="W103">
        <v>1.5950500000000001</v>
      </c>
      <c r="X103">
        <v>3600</v>
      </c>
      <c r="Y103">
        <v>59808</v>
      </c>
    </row>
    <row r="104" spans="1:25" x14ac:dyDescent="0.25">
      <c r="A104" t="s">
        <v>101</v>
      </c>
      <c r="B104">
        <v>778.23900000000003</v>
      </c>
      <c r="C104">
        <v>0</v>
      </c>
      <c r="D104">
        <v>2396.38</v>
      </c>
      <c r="E104">
        <v>71359</v>
      </c>
      <c r="G104">
        <v>778.23900000000003</v>
      </c>
      <c r="H104">
        <v>0.14065800000000001</v>
      </c>
      <c r="I104">
        <v>3600</v>
      </c>
      <c r="J104">
        <v>78793</v>
      </c>
      <c r="L104">
        <v>778.23900000000003</v>
      </c>
      <c r="M104">
        <v>0</v>
      </c>
      <c r="N104">
        <v>2979.74</v>
      </c>
      <c r="O104">
        <v>78284</v>
      </c>
      <c r="Q104">
        <v>778.23900000000003</v>
      </c>
      <c r="R104">
        <v>0</v>
      </c>
      <c r="S104">
        <v>3273.93</v>
      </c>
      <c r="T104">
        <v>83652</v>
      </c>
      <c r="V104">
        <v>778.23900000000003</v>
      </c>
      <c r="W104">
        <v>0</v>
      </c>
      <c r="X104">
        <v>2560.56</v>
      </c>
      <c r="Y104">
        <v>74855</v>
      </c>
    </row>
    <row r="105" spans="1:25" x14ac:dyDescent="0.25">
      <c r="A105" t="s">
        <v>102</v>
      </c>
      <c r="B105">
        <v>701.00900000000001</v>
      </c>
      <c r="C105">
        <v>0</v>
      </c>
      <c r="D105">
        <v>91.561999999999998</v>
      </c>
      <c r="E105">
        <v>5398</v>
      </c>
      <c r="G105">
        <v>701.00900000000001</v>
      </c>
      <c r="H105">
        <v>0</v>
      </c>
      <c r="I105">
        <v>83.679000000000002</v>
      </c>
      <c r="J105">
        <v>5480</v>
      </c>
      <c r="L105">
        <v>701.00900000000001</v>
      </c>
      <c r="M105">
        <v>0</v>
      </c>
      <c r="N105">
        <v>92.358999999999995</v>
      </c>
      <c r="O105">
        <v>5596</v>
      </c>
      <c r="Q105">
        <v>701.00900000000001</v>
      </c>
      <c r="R105">
        <v>0</v>
      </c>
      <c r="S105">
        <v>66.713999999999999</v>
      </c>
      <c r="T105">
        <v>3854</v>
      </c>
      <c r="V105">
        <v>701.00900000000001</v>
      </c>
      <c r="W105">
        <v>0</v>
      </c>
      <c r="X105">
        <v>62</v>
      </c>
      <c r="Y105">
        <v>3511</v>
      </c>
    </row>
    <row r="106" spans="1:25" x14ac:dyDescent="0.25">
      <c r="A106" t="s">
        <v>103</v>
      </c>
      <c r="B106">
        <v>825.53899999999999</v>
      </c>
      <c r="C106">
        <v>0.418991</v>
      </c>
      <c r="D106">
        <v>3600</v>
      </c>
      <c r="E106">
        <v>60786</v>
      </c>
      <c r="G106">
        <v>825.53899999999999</v>
      </c>
      <c r="H106">
        <v>0.29824499999999998</v>
      </c>
      <c r="I106">
        <v>3600</v>
      </c>
      <c r="J106">
        <v>66221</v>
      </c>
      <c r="L106">
        <v>825.53899999999999</v>
      </c>
      <c r="M106">
        <v>0.53361400000000003</v>
      </c>
      <c r="N106">
        <v>3600</v>
      </c>
      <c r="O106">
        <v>62458</v>
      </c>
      <c r="Q106">
        <v>825.53899999999999</v>
      </c>
      <c r="R106">
        <v>0</v>
      </c>
      <c r="S106">
        <v>2972.19</v>
      </c>
      <c r="T106">
        <v>70098</v>
      </c>
      <c r="V106">
        <v>825.53899999999999</v>
      </c>
      <c r="W106">
        <v>0</v>
      </c>
      <c r="X106">
        <v>2419.8000000000002</v>
      </c>
      <c r="Y106">
        <v>60421</v>
      </c>
    </row>
    <row r="107" spans="1:25" x14ac:dyDescent="0.25">
      <c r="A107" t="s">
        <v>104</v>
      </c>
      <c r="B107">
        <v>792.77800000000002</v>
      </c>
      <c r="C107">
        <v>0</v>
      </c>
      <c r="D107">
        <v>1359.48</v>
      </c>
      <c r="E107">
        <v>48826</v>
      </c>
      <c r="G107">
        <v>792.77800000000002</v>
      </c>
      <c r="H107">
        <v>0</v>
      </c>
      <c r="I107">
        <v>1567.3</v>
      </c>
      <c r="J107">
        <v>49910</v>
      </c>
      <c r="L107">
        <v>792.77800000000002</v>
      </c>
      <c r="M107">
        <v>0</v>
      </c>
      <c r="N107">
        <v>1648.66</v>
      </c>
      <c r="O107">
        <v>60971</v>
      </c>
      <c r="Q107">
        <v>792.77800000000002</v>
      </c>
      <c r="R107">
        <v>0</v>
      </c>
      <c r="S107">
        <v>1972.44</v>
      </c>
      <c r="T107">
        <v>67723</v>
      </c>
      <c r="V107">
        <v>792.77800000000002</v>
      </c>
      <c r="W107">
        <v>0</v>
      </c>
      <c r="X107">
        <v>1132.93</v>
      </c>
      <c r="Y107">
        <v>48635</v>
      </c>
    </row>
    <row r="108" spans="1:25" x14ac:dyDescent="0.25">
      <c r="A108" t="s">
        <v>105</v>
      </c>
      <c r="B108">
        <v>744.11800000000005</v>
      </c>
      <c r="C108">
        <v>0</v>
      </c>
      <c r="D108">
        <v>367.23099999999999</v>
      </c>
      <c r="E108">
        <v>13838</v>
      </c>
      <c r="G108">
        <v>744.11800000000005</v>
      </c>
      <c r="H108">
        <v>0</v>
      </c>
      <c r="I108">
        <v>320.09699999999998</v>
      </c>
      <c r="J108">
        <v>12240</v>
      </c>
      <c r="L108">
        <v>744.11800000000005</v>
      </c>
      <c r="M108">
        <v>0</v>
      </c>
      <c r="N108">
        <v>152.238</v>
      </c>
      <c r="O108">
        <v>7787</v>
      </c>
      <c r="Q108">
        <v>744.11800000000005</v>
      </c>
      <c r="R108">
        <v>0</v>
      </c>
      <c r="S108">
        <v>480.733</v>
      </c>
      <c r="T108">
        <v>16924</v>
      </c>
      <c r="V108">
        <v>744.11800000000005</v>
      </c>
      <c r="W108">
        <v>0</v>
      </c>
      <c r="X108">
        <v>189.26</v>
      </c>
      <c r="Y108">
        <v>9077</v>
      </c>
    </row>
    <row r="109" spans="1:25" x14ac:dyDescent="0.25">
      <c r="A109" s="3" t="s">
        <v>106</v>
      </c>
      <c r="B109">
        <f>COUNTIF(D99:D108,"&lt;3600")</f>
        <v>6</v>
      </c>
      <c r="C109">
        <f>IFERROR(AVERAGEIF(D99:D108,"&gt;=3600",C99:C108),0)</f>
        <v>2.0859352499999999</v>
      </c>
      <c r="D109">
        <f>AVERAGEIF(D99:D108,"&lt;3600")</f>
        <v>765.92966666666655</v>
      </c>
      <c r="G109">
        <f>COUNTIF(I99:I108,"&lt;3600")</f>
        <v>5</v>
      </c>
      <c r="H109">
        <f>IFERROR(AVERAGEIF(I99:I108,"&gt;=3600",H99:H108),0)</f>
        <v>1.5619365999999999</v>
      </c>
      <c r="I109">
        <f>AVERAGEIF(I99:I108,"&lt;3600")</f>
        <v>446.5874</v>
      </c>
      <c r="L109">
        <f>COUNTIF(N99:N108,"&lt;3600")</f>
        <v>6</v>
      </c>
      <c r="M109">
        <f>IFERROR(AVERAGEIF(N99:N108,"&gt;=3600",M99:M108),0)</f>
        <v>1.7194935</v>
      </c>
      <c r="N109">
        <f>AVERAGEIF(N99:N108,"&lt;3600")</f>
        <v>850.34199999999998</v>
      </c>
      <c r="Q109">
        <f>COUNTIF(S99:S108,"&lt;3600")</f>
        <v>7</v>
      </c>
      <c r="R109">
        <f>IFERROR(AVERAGEIF(S99:S108,"&gt;=3600",R99:R108),0)</f>
        <v>2.5228533333333334</v>
      </c>
      <c r="S109">
        <f>AVERAGEIF(S99:S108,"&lt;3600")</f>
        <v>1275.0767142857144</v>
      </c>
      <c r="V109">
        <f>COUNTIF(X99:X108,"&lt;3600")</f>
        <v>7</v>
      </c>
      <c r="W109">
        <f>IFERROR(AVERAGEIF(X99:X108,"&gt;=3600",W99:W108),0)</f>
        <v>2.1772766666666663</v>
      </c>
      <c r="X109">
        <f>AVERAGEIF(X99:X108,"&lt;3600")</f>
        <v>926.22442857142869</v>
      </c>
    </row>
    <row r="110" spans="1:25" x14ac:dyDescent="0.25">
      <c r="A110" s="3"/>
    </row>
    <row r="111" spans="1:25" x14ac:dyDescent="0.25">
      <c r="A111" t="s">
        <v>107</v>
      </c>
      <c r="B111">
        <v>670.00699999999995</v>
      </c>
      <c r="C111">
        <v>0</v>
      </c>
      <c r="D111">
        <v>22.052</v>
      </c>
      <c r="E111">
        <v>1926</v>
      </c>
      <c r="G111">
        <v>670.00699999999995</v>
      </c>
      <c r="H111">
        <v>0</v>
      </c>
      <c r="I111">
        <v>18.004000000000001</v>
      </c>
      <c r="J111">
        <v>1550</v>
      </c>
      <c r="L111">
        <v>670.00699999999995</v>
      </c>
      <c r="M111">
        <v>0</v>
      </c>
      <c r="N111">
        <v>35.356000000000002</v>
      </c>
      <c r="O111">
        <v>2953</v>
      </c>
      <c r="Q111">
        <v>670.00699999999995</v>
      </c>
      <c r="R111">
        <v>0</v>
      </c>
      <c r="S111">
        <v>54.115000000000002</v>
      </c>
      <c r="T111">
        <v>3872</v>
      </c>
      <c r="V111">
        <v>670.00699999999995</v>
      </c>
      <c r="W111">
        <v>0</v>
      </c>
      <c r="X111">
        <v>36.677999999999997</v>
      </c>
      <c r="Y111">
        <v>2717</v>
      </c>
    </row>
    <row r="112" spans="1:25" x14ac:dyDescent="0.25">
      <c r="A112" t="s">
        <v>108</v>
      </c>
      <c r="B112">
        <v>659.69899999999996</v>
      </c>
      <c r="C112">
        <v>0</v>
      </c>
      <c r="D112">
        <v>30.602</v>
      </c>
      <c r="E112">
        <v>4174</v>
      </c>
      <c r="G112">
        <v>659.69899999999996</v>
      </c>
      <c r="H112">
        <v>0</v>
      </c>
      <c r="I112">
        <v>41.082000000000001</v>
      </c>
      <c r="J112">
        <v>5560</v>
      </c>
      <c r="L112">
        <v>659.69899999999996</v>
      </c>
      <c r="M112">
        <v>0</v>
      </c>
      <c r="N112">
        <v>29.651</v>
      </c>
      <c r="O112">
        <v>3941</v>
      </c>
      <c r="Q112">
        <v>659.69899999999996</v>
      </c>
      <c r="R112">
        <v>0</v>
      </c>
      <c r="S112">
        <v>33.933999999999997</v>
      </c>
      <c r="T112">
        <v>4486</v>
      </c>
      <c r="V112">
        <v>659.69899999999996</v>
      </c>
      <c r="W112">
        <v>0</v>
      </c>
      <c r="X112">
        <v>47.329000000000001</v>
      </c>
      <c r="Y112">
        <v>6268</v>
      </c>
    </row>
    <row r="113" spans="1:25" x14ac:dyDescent="0.25">
      <c r="A113" t="s">
        <v>109</v>
      </c>
      <c r="B113">
        <v>665.33</v>
      </c>
      <c r="C113">
        <v>0</v>
      </c>
      <c r="D113">
        <v>78.241</v>
      </c>
      <c r="E113">
        <v>8735</v>
      </c>
      <c r="G113">
        <v>665.33</v>
      </c>
      <c r="H113">
        <v>0</v>
      </c>
      <c r="I113">
        <v>69.147999999999996</v>
      </c>
      <c r="J113">
        <v>8362</v>
      </c>
      <c r="L113">
        <v>665.33</v>
      </c>
      <c r="M113">
        <v>0</v>
      </c>
      <c r="N113">
        <v>75.757999999999996</v>
      </c>
      <c r="O113">
        <v>8611</v>
      </c>
      <c r="Q113">
        <v>665.33</v>
      </c>
      <c r="R113">
        <v>0</v>
      </c>
      <c r="S113">
        <v>98.269000000000005</v>
      </c>
      <c r="T113">
        <v>13497</v>
      </c>
      <c r="V113">
        <v>665.33</v>
      </c>
      <c r="W113">
        <v>0</v>
      </c>
      <c r="X113">
        <v>48.204000000000001</v>
      </c>
      <c r="Y113">
        <v>7567</v>
      </c>
    </row>
    <row r="114" spans="1:25" x14ac:dyDescent="0.25">
      <c r="A114" t="s">
        <v>110</v>
      </c>
      <c r="B114">
        <v>676.64599999999996</v>
      </c>
      <c r="C114">
        <v>0</v>
      </c>
      <c r="D114">
        <v>4.2839999999999998</v>
      </c>
      <c r="E114">
        <v>819</v>
      </c>
      <c r="G114">
        <v>676.64599999999996</v>
      </c>
      <c r="H114">
        <v>0</v>
      </c>
      <c r="I114">
        <v>4.2160000000000002</v>
      </c>
      <c r="J114">
        <v>792</v>
      </c>
      <c r="L114">
        <v>676.64599999999996</v>
      </c>
      <c r="M114">
        <v>0</v>
      </c>
      <c r="N114">
        <v>3.05</v>
      </c>
      <c r="O114">
        <v>595</v>
      </c>
      <c r="Q114">
        <v>676.64599999999996</v>
      </c>
      <c r="R114">
        <v>0</v>
      </c>
      <c r="S114">
        <v>3.5289999999999999</v>
      </c>
      <c r="T114">
        <v>713</v>
      </c>
      <c r="V114">
        <v>676.64599999999996</v>
      </c>
      <c r="W114">
        <v>0</v>
      </c>
      <c r="X114">
        <v>3.1789999999999998</v>
      </c>
      <c r="Y114">
        <v>624</v>
      </c>
    </row>
    <row r="115" spans="1:25" x14ac:dyDescent="0.25">
      <c r="A115" t="s">
        <v>111</v>
      </c>
      <c r="B115">
        <v>672.55</v>
      </c>
      <c r="C115">
        <v>0</v>
      </c>
      <c r="D115">
        <v>41.421999999999997</v>
      </c>
      <c r="E115">
        <v>5219</v>
      </c>
      <c r="G115">
        <v>672.55</v>
      </c>
      <c r="H115">
        <v>0</v>
      </c>
      <c r="I115">
        <v>41.558999999999997</v>
      </c>
      <c r="J115">
        <v>5521</v>
      </c>
      <c r="L115">
        <v>672.55</v>
      </c>
      <c r="M115">
        <v>0</v>
      </c>
      <c r="N115">
        <v>31.661000000000001</v>
      </c>
      <c r="O115">
        <v>4490</v>
      </c>
      <c r="Q115">
        <v>672.55</v>
      </c>
      <c r="R115">
        <v>0</v>
      </c>
      <c r="S115">
        <v>30.276</v>
      </c>
      <c r="T115">
        <v>4274</v>
      </c>
      <c r="V115">
        <v>672.55</v>
      </c>
      <c r="W115">
        <v>0</v>
      </c>
      <c r="X115">
        <v>36.156999999999996</v>
      </c>
      <c r="Y115">
        <v>4964</v>
      </c>
    </row>
    <row r="116" spans="1:25" x14ac:dyDescent="0.25">
      <c r="A116" t="s">
        <v>112</v>
      </c>
      <c r="B116">
        <v>732.12599999999998</v>
      </c>
      <c r="C116">
        <v>0</v>
      </c>
      <c r="D116">
        <v>0.71499999999999997</v>
      </c>
      <c r="E116">
        <v>89</v>
      </c>
      <c r="G116">
        <v>732.12599999999998</v>
      </c>
      <c r="H116">
        <v>0</v>
      </c>
      <c r="I116">
        <v>0.78200000000000003</v>
      </c>
      <c r="J116">
        <v>107</v>
      </c>
      <c r="L116">
        <v>732.12599999999998</v>
      </c>
      <c r="M116">
        <v>0</v>
      </c>
      <c r="N116">
        <v>0.80200000000000005</v>
      </c>
      <c r="O116">
        <v>103</v>
      </c>
      <c r="Q116">
        <v>732.12599999999998</v>
      </c>
      <c r="R116">
        <v>0</v>
      </c>
      <c r="S116">
        <v>0.90300000000000002</v>
      </c>
      <c r="T116">
        <v>135</v>
      </c>
      <c r="V116">
        <v>732.12599999999998</v>
      </c>
      <c r="W116">
        <v>0</v>
      </c>
      <c r="X116">
        <v>0.91600000000000004</v>
      </c>
      <c r="Y116">
        <v>145</v>
      </c>
    </row>
    <row r="117" spans="1:25" x14ac:dyDescent="0.25">
      <c r="A117" t="s">
        <v>113</v>
      </c>
      <c r="B117">
        <v>662.44799999999998</v>
      </c>
      <c r="C117">
        <v>0</v>
      </c>
      <c r="D117">
        <v>4.9180000000000001</v>
      </c>
      <c r="E117">
        <v>824</v>
      </c>
      <c r="G117">
        <v>662.44799999999998</v>
      </c>
      <c r="H117">
        <v>0</v>
      </c>
      <c r="I117">
        <v>5.55</v>
      </c>
      <c r="J117">
        <v>805</v>
      </c>
      <c r="L117">
        <v>662.44799999999998</v>
      </c>
      <c r="M117">
        <v>0</v>
      </c>
      <c r="N117">
        <v>4.5880000000000001</v>
      </c>
      <c r="O117">
        <v>768</v>
      </c>
      <c r="Q117">
        <v>662.44799999999998</v>
      </c>
      <c r="R117">
        <v>0</v>
      </c>
      <c r="S117">
        <v>7.99</v>
      </c>
      <c r="T117">
        <v>1242</v>
      </c>
      <c r="V117">
        <v>662.44799999999998</v>
      </c>
      <c r="W117">
        <v>0</v>
      </c>
      <c r="X117">
        <v>5.2889999999999997</v>
      </c>
      <c r="Y117">
        <v>856</v>
      </c>
    </row>
    <row r="118" spans="1:25" x14ac:dyDescent="0.25">
      <c r="A118" t="s">
        <v>114</v>
      </c>
      <c r="B118">
        <v>706.28800000000001</v>
      </c>
      <c r="C118">
        <v>0</v>
      </c>
      <c r="D118">
        <v>18.698</v>
      </c>
      <c r="E118">
        <v>2686</v>
      </c>
      <c r="G118">
        <v>706.28800000000001</v>
      </c>
      <c r="H118">
        <v>0</v>
      </c>
      <c r="I118">
        <v>21.981999999999999</v>
      </c>
      <c r="J118">
        <v>3061</v>
      </c>
      <c r="L118">
        <v>706.28800000000001</v>
      </c>
      <c r="M118">
        <v>0</v>
      </c>
      <c r="N118">
        <v>20.366</v>
      </c>
      <c r="O118">
        <v>3190</v>
      </c>
      <c r="Q118">
        <v>706.28800000000001</v>
      </c>
      <c r="R118">
        <v>0</v>
      </c>
      <c r="S118">
        <v>14.680999999999999</v>
      </c>
      <c r="T118">
        <v>2109</v>
      </c>
      <c r="V118">
        <v>706.28800000000001</v>
      </c>
      <c r="W118">
        <v>0</v>
      </c>
      <c r="X118">
        <v>15.879</v>
      </c>
      <c r="Y118">
        <v>2413</v>
      </c>
    </row>
    <row r="119" spans="1:25" x14ac:dyDescent="0.25">
      <c r="A119" t="s">
        <v>115</v>
      </c>
      <c r="B119">
        <v>675.89599999999996</v>
      </c>
      <c r="C119">
        <v>0</v>
      </c>
      <c r="D119">
        <v>21.433</v>
      </c>
      <c r="E119">
        <v>2940</v>
      </c>
      <c r="G119">
        <v>675.89599999999996</v>
      </c>
      <c r="H119">
        <v>0</v>
      </c>
      <c r="I119">
        <v>38.930999999999997</v>
      </c>
      <c r="J119">
        <v>5387</v>
      </c>
      <c r="L119">
        <v>675.89599999999996</v>
      </c>
      <c r="M119">
        <v>0</v>
      </c>
      <c r="N119">
        <v>18.565000000000001</v>
      </c>
      <c r="O119">
        <v>2710</v>
      </c>
      <c r="Q119">
        <v>675.89599999999996</v>
      </c>
      <c r="R119">
        <v>0</v>
      </c>
      <c r="S119">
        <v>19.518000000000001</v>
      </c>
      <c r="T119">
        <v>2622</v>
      </c>
      <c r="V119">
        <v>675.89599999999996</v>
      </c>
      <c r="W119">
        <v>0</v>
      </c>
      <c r="X119">
        <v>34.875999999999998</v>
      </c>
      <c r="Y119">
        <v>4983</v>
      </c>
    </row>
    <row r="120" spans="1:25" x14ac:dyDescent="0.25">
      <c r="A120" t="s">
        <v>116</v>
      </c>
      <c r="B120">
        <v>680.82</v>
      </c>
      <c r="C120">
        <v>0</v>
      </c>
      <c r="D120">
        <v>13.121</v>
      </c>
      <c r="E120">
        <v>1388</v>
      </c>
      <c r="G120">
        <v>680.82</v>
      </c>
      <c r="H120">
        <v>0</v>
      </c>
      <c r="I120">
        <v>16.672000000000001</v>
      </c>
      <c r="J120">
        <v>1932</v>
      </c>
      <c r="L120">
        <v>680.82</v>
      </c>
      <c r="M120">
        <v>0</v>
      </c>
      <c r="N120">
        <v>10.372999999999999</v>
      </c>
      <c r="O120">
        <v>1153</v>
      </c>
      <c r="Q120">
        <v>680.82</v>
      </c>
      <c r="R120">
        <v>0</v>
      </c>
      <c r="S120">
        <v>14.425000000000001</v>
      </c>
      <c r="T120">
        <v>1705</v>
      </c>
      <c r="V120">
        <v>680.82</v>
      </c>
      <c r="W120">
        <v>0</v>
      </c>
      <c r="X120">
        <v>10.577999999999999</v>
      </c>
      <c r="Y120">
        <v>1640</v>
      </c>
    </row>
    <row r="121" spans="1:25" x14ac:dyDescent="0.25">
      <c r="A121" s="3" t="s">
        <v>117</v>
      </c>
      <c r="B121">
        <f>COUNTIF(D111:D120,"&lt;3600")</f>
        <v>10</v>
      </c>
      <c r="C121">
        <f>IFERROR(AVERAGEIF(D111:D120,"&gt;=3600",C111:C120),0)</f>
        <v>0</v>
      </c>
      <c r="D121">
        <f>AVERAGEIF(D111:D120,"&lt;3600")</f>
        <v>23.5486</v>
      </c>
      <c r="G121">
        <f>COUNTIF(I111:I120,"&lt;3600")</f>
        <v>10</v>
      </c>
      <c r="H121">
        <f>IFERROR(AVERAGEIF(I111:I120,"&gt;=3600",H111:H120),0)</f>
        <v>0</v>
      </c>
      <c r="I121">
        <f>AVERAGEIF(I111:I120,"&lt;3600")</f>
        <v>25.792600000000004</v>
      </c>
      <c r="L121">
        <f>COUNTIF(N111:N120,"&lt;3600")</f>
        <v>10</v>
      </c>
      <c r="M121">
        <f>IFERROR(AVERAGEIF(N111:N120,"&gt;=3600",M111:M120),0)</f>
        <v>0</v>
      </c>
      <c r="N121">
        <f>AVERAGEIF(N111:N120,"&lt;3600")</f>
        <v>23.016999999999996</v>
      </c>
      <c r="Q121">
        <f>COUNTIF(S111:S120,"&lt;3600")</f>
        <v>10</v>
      </c>
      <c r="R121">
        <f>IFERROR(AVERAGEIF(S111:S120,"&gt;=3600",R111:R120),0)</f>
        <v>0</v>
      </c>
      <c r="S121">
        <f>AVERAGEIF(S111:S120,"&lt;3600")</f>
        <v>27.764000000000003</v>
      </c>
      <c r="V121">
        <f>COUNTIF(X111:X120,"&lt;3600")</f>
        <v>10</v>
      </c>
      <c r="W121">
        <f>IFERROR(AVERAGEIF(X111:X120,"&gt;=3600",W111:W120),0)</f>
        <v>0</v>
      </c>
      <c r="X121">
        <f>AVERAGEIF(X111:X120,"&lt;3600")</f>
        <v>23.9085</v>
      </c>
    </row>
    <row r="122" spans="1:25" x14ac:dyDescent="0.25">
      <c r="A122" s="3"/>
    </row>
    <row r="123" spans="1:25" x14ac:dyDescent="0.25">
      <c r="A123" t="s">
        <v>118</v>
      </c>
      <c r="B123">
        <v>682.10699999999997</v>
      </c>
      <c r="C123">
        <v>0</v>
      </c>
      <c r="D123">
        <v>26.88</v>
      </c>
      <c r="E123">
        <v>3723</v>
      </c>
      <c r="G123">
        <v>682.10699999999997</v>
      </c>
      <c r="H123">
        <v>0</v>
      </c>
      <c r="I123">
        <v>24.917999999999999</v>
      </c>
      <c r="J123">
        <v>3390</v>
      </c>
      <c r="L123">
        <v>682.10699999999997</v>
      </c>
      <c r="M123">
        <v>0</v>
      </c>
      <c r="N123">
        <v>23.728999999999999</v>
      </c>
      <c r="O123">
        <v>3613</v>
      </c>
      <c r="Q123">
        <v>682.10699999999997</v>
      </c>
      <c r="R123">
        <v>0</v>
      </c>
      <c r="S123">
        <v>23.683</v>
      </c>
      <c r="T123">
        <v>3290</v>
      </c>
      <c r="V123">
        <v>682.10699999999997</v>
      </c>
      <c r="W123">
        <v>0</v>
      </c>
      <c r="X123">
        <v>19.093</v>
      </c>
      <c r="Y123">
        <v>2777</v>
      </c>
    </row>
    <row r="124" spans="1:25" x14ac:dyDescent="0.25">
      <c r="A124" t="s">
        <v>119</v>
      </c>
      <c r="B124">
        <v>705.55899999999997</v>
      </c>
      <c r="C124">
        <v>0</v>
      </c>
      <c r="D124">
        <v>33.527999999999999</v>
      </c>
      <c r="E124">
        <v>3420</v>
      </c>
      <c r="G124">
        <v>705.55899999999997</v>
      </c>
      <c r="H124">
        <v>0</v>
      </c>
      <c r="I124">
        <v>26.751999999999999</v>
      </c>
      <c r="J124">
        <v>3212</v>
      </c>
      <c r="L124">
        <v>705.55899999999997</v>
      </c>
      <c r="M124">
        <v>0</v>
      </c>
      <c r="N124">
        <v>24.488</v>
      </c>
      <c r="O124">
        <v>2991</v>
      </c>
      <c r="Q124">
        <v>705.55899999999997</v>
      </c>
      <c r="R124">
        <v>0</v>
      </c>
      <c r="S124">
        <v>35.640999999999998</v>
      </c>
      <c r="T124">
        <v>4400</v>
      </c>
      <c r="V124">
        <v>705.55899999999997</v>
      </c>
      <c r="W124">
        <v>0</v>
      </c>
      <c r="X124">
        <v>25.097999999999999</v>
      </c>
      <c r="Y124">
        <v>2818</v>
      </c>
    </row>
    <row r="125" spans="1:25" x14ac:dyDescent="0.25">
      <c r="A125" t="s">
        <v>120</v>
      </c>
      <c r="B125">
        <v>694.80499999999995</v>
      </c>
      <c r="C125">
        <v>0</v>
      </c>
      <c r="D125">
        <v>1.504</v>
      </c>
      <c r="E125">
        <v>257</v>
      </c>
      <c r="G125">
        <v>694.80499999999995</v>
      </c>
      <c r="H125">
        <v>0</v>
      </c>
      <c r="I125">
        <v>1.34</v>
      </c>
      <c r="J125">
        <v>233</v>
      </c>
      <c r="L125">
        <v>694.80499999999995</v>
      </c>
      <c r="M125">
        <v>0</v>
      </c>
      <c r="N125">
        <v>1.288</v>
      </c>
      <c r="O125">
        <v>205</v>
      </c>
      <c r="Q125">
        <v>694.80499999999995</v>
      </c>
      <c r="R125">
        <v>0</v>
      </c>
      <c r="S125">
        <v>1.19</v>
      </c>
      <c r="T125">
        <v>181</v>
      </c>
      <c r="V125">
        <v>694.80499999999995</v>
      </c>
      <c r="W125">
        <v>0</v>
      </c>
      <c r="X125">
        <v>1.246</v>
      </c>
      <c r="Y125">
        <v>183</v>
      </c>
    </row>
    <row r="126" spans="1:25" x14ac:dyDescent="0.25">
      <c r="A126" t="s">
        <v>121</v>
      </c>
      <c r="B126">
        <v>656.35900000000004</v>
      </c>
      <c r="C126">
        <v>0</v>
      </c>
      <c r="D126">
        <v>16.568000000000001</v>
      </c>
      <c r="E126">
        <v>2852</v>
      </c>
      <c r="G126">
        <v>656.35900000000004</v>
      </c>
      <c r="H126">
        <v>0</v>
      </c>
      <c r="I126">
        <v>18.164999999999999</v>
      </c>
      <c r="J126">
        <v>3333</v>
      </c>
      <c r="L126">
        <v>656.35900000000004</v>
      </c>
      <c r="M126">
        <v>0</v>
      </c>
      <c r="N126">
        <v>9.1519999999999992</v>
      </c>
      <c r="O126">
        <v>1943</v>
      </c>
      <c r="Q126">
        <v>656.35900000000004</v>
      </c>
      <c r="R126">
        <v>0</v>
      </c>
      <c r="S126">
        <v>7.31</v>
      </c>
      <c r="T126">
        <v>1543</v>
      </c>
      <c r="V126">
        <v>656.35900000000004</v>
      </c>
      <c r="W126">
        <v>0</v>
      </c>
      <c r="X126">
        <v>6.7460000000000004</v>
      </c>
      <c r="Y126">
        <v>1417</v>
      </c>
    </row>
    <row r="127" spans="1:25" x14ac:dyDescent="0.25">
      <c r="A127" t="s">
        <v>122</v>
      </c>
      <c r="B127">
        <v>659.37199999999996</v>
      </c>
      <c r="C127">
        <v>0</v>
      </c>
      <c r="D127">
        <v>100.075</v>
      </c>
      <c r="E127">
        <v>11401</v>
      </c>
      <c r="G127">
        <v>659.37199999999996</v>
      </c>
      <c r="H127">
        <v>0</v>
      </c>
      <c r="I127">
        <v>64.721000000000004</v>
      </c>
      <c r="J127">
        <v>7478</v>
      </c>
      <c r="L127">
        <v>659.37199999999996</v>
      </c>
      <c r="M127">
        <v>0</v>
      </c>
      <c r="N127">
        <v>67.284000000000006</v>
      </c>
      <c r="O127">
        <v>7693</v>
      </c>
      <c r="Q127">
        <v>659.37199999999996</v>
      </c>
      <c r="R127">
        <v>0</v>
      </c>
      <c r="S127">
        <v>117.91800000000001</v>
      </c>
      <c r="T127">
        <v>13255</v>
      </c>
      <c r="V127">
        <v>659.37199999999996</v>
      </c>
      <c r="W127">
        <v>0</v>
      </c>
      <c r="X127">
        <v>74.302999999999997</v>
      </c>
      <c r="Y127">
        <v>8433</v>
      </c>
    </row>
    <row r="128" spans="1:25" x14ac:dyDescent="0.25">
      <c r="A128" t="s">
        <v>123</v>
      </c>
      <c r="B128">
        <v>689.51099999999997</v>
      </c>
      <c r="C128">
        <v>0</v>
      </c>
      <c r="D128">
        <v>107.42400000000001</v>
      </c>
      <c r="E128">
        <v>12268</v>
      </c>
      <c r="G128">
        <v>689.51099999999997</v>
      </c>
      <c r="H128">
        <v>0</v>
      </c>
      <c r="I128">
        <v>121.708</v>
      </c>
      <c r="J128">
        <v>13679</v>
      </c>
      <c r="L128">
        <v>689.51099999999997</v>
      </c>
      <c r="M128">
        <v>0</v>
      </c>
      <c r="N128">
        <v>140.631</v>
      </c>
      <c r="O128">
        <v>17582</v>
      </c>
      <c r="Q128">
        <v>689.51099999999997</v>
      </c>
      <c r="R128">
        <v>0</v>
      </c>
      <c r="S128">
        <v>86.635000000000005</v>
      </c>
      <c r="T128">
        <v>10714</v>
      </c>
      <c r="V128">
        <v>689.51099999999997</v>
      </c>
      <c r="W128">
        <v>0</v>
      </c>
      <c r="X128">
        <v>89.963999999999999</v>
      </c>
      <c r="Y128">
        <v>10892</v>
      </c>
    </row>
    <row r="129" spans="1:25" x14ac:dyDescent="0.25">
      <c r="A129" t="s">
        <v>124</v>
      </c>
      <c r="B129">
        <v>692.56799999999998</v>
      </c>
      <c r="C129">
        <v>0</v>
      </c>
      <c r="D129">
        <v>13.78</v>
      </c>
      <c r="E129">
        <v>1793</v>
      </c>
      <c r="G129">
        <v>692.56799999999998</v>
      </c>
      <c r="H129">
        <v>0</v>
      </c>
      <c r="I129">
        <v>14.683</v>
      </c>
      <c r="J129">
        <v>2010</v>
      </c>
      <c r="L129">
        <v>692.56799999999998</v>
      </c>
      <c r="M129">
        <v>0</v>
      </c>
      <c r="N129">
        <v>17.855</v>
      </c>
      <c r="O129">
        <v>2791</v>
      </c>
      <c r="Q129">
        <v>692.56799999999998</v>
      </c>
      <c r="R129">
        <v>0</v>
      </c>
      <c r="S129">
        <v>19.303999999999998</v>
      </c>
      <c r="T129">
        <v>2518</v>
      </c>
      <c r="V129">
        <v>692.56799999999998</v>
      </c>
      <c r="W129">
        <v>0</v>
      </c>
      <c r="X129">
        <v>19.481999999999999</v>
      </c>
      <c r="Y129">
        <v>2607</v>
      </c>
    </row>
    <row r="130" spans="1:25" x14ac:dyDescent="0.25">
      <c r="A130" t="s">
        <v>125</v>
      </c>
      <c r="B130">
        <v>713.452</v>
      </c>
      <c r="C130">
        <v>0</v>
      </c>
      <c r="D130">
        <v>26.425000000000001</v>
      </c>
      <c r="E130">
        <v>3854</v>
      </c>
      <c r="G130">
        <v>713.452</v>
      </c>
      <c r="H130">
        <v>0</v>
      </c>
      <c r="I130">
        <v>21.337</v>
      </c>
      <c r="J130">
        <v>3301</v>
      </c>
      <c r="L130">
        <v>713.452</v>
      </c>
      <c r="M130">
        <v>0</v>
      </c>
      <c r="N130">
        <v>18.085999999999999</v>
      </c>
      <c r="O130">
        <v>2591</v>
      </c>
      <c r="Q130">
        <v>713.452</v>
      </c>
      <c r="R130">
        <v>0</v>
      </c>
      <c r="S130">
        <v>16.713999999999999</v>
      </c>
      <c r="T130">
        <v>2523</v>
      </c>
      <c r="V130">
        <v>713.452</v>
      </c>
      <c r="W130">
        <v>0</v>
      </c>
      <c r="X130">
        <v>21.846</v>
      </c>
      <c r="Y130">
        <v>3356</v>
      </c>
    </row>
    <row r="131" spans="1:25" x14ac:dyDescent="0.25">
      <c r="A131" t="s">
        <v>126</v>
      </c>
      <c r="B131">
        <v>706.35599999999999</v>
      </c>
      <c r="C131">
        <v>0</v>
      </c>
      <c r="D131">
        <v>13.25</v>
      </c>
      <c r="E131">
        <v>2218</v>
      </c>
      <c r="G131">
        <v>706.35599999999999</v>
      </c>
      <c r="H131">
        <v>0</v>
      </c>
      <c r="I131">
        <v>11.731</v>
      </c>
      <c r="J131">
        <v>1758</v>
      </c>
      <c r="L131">
        <v>706.35599999999999</v>
      </c>
      <c r="M131">
        <v>0</v>
      </c>
      <c r="N131">
        <v>12.863</v>
      </c>
      <c r="O131">
        <v>2889</v>
      </c>
      <c r="Q131">
        <v>706.35599999999999</v>
      </c>
      <c r="R131">
        <v>0</v>
      </c>
      <c r="S131">
        <v>11.589</v>
      </c>
      <c r="T131">
        <v>1716</v>
      </c>
      <c r="V131">
        <v>706.35599999999999</v>
      </c>
      <c r="W131">
        <v>0</v>
      </c>
      <c r="X131">
        <v>8.7629999999999999</v>
      </c>
      <c r="Y131">
        <v>1157</v>
      </c>
    </row>
    <row r="132" spans="1:25" x14ac:dyDescent="0.25">
      <c r="A132" t="s">
        <v>127</v>
      </c>
      <c r="B132">
        <v>674.755</v>
      </c>
      <c r="C132">
        <v>0</v>
      </c>
      <c r="D132">
        <v>97.096999999999994</v>
      </c>
      <c r="E132">
        <v>10960</v>
      </c>
      <c r="G132">
        <v>674.755</v>
      </c>
      <c r="H132">
        <v>0</v>
      </c>
      <c r="I132">
        <v>99.378</v>
      </c>
      <c r="J132">
        <v>12572</v>
      </c>
      <c r="L132">
        <v>674.755</v>
      </c>
      <c r="M132">
        <v>0</v>
      </c>
      <c r="N132">
        <v>73.492000000000004</v>
      </c>
      <c r="O132">
        <v>8696</v>
      </c>
      <c r="Q132">
        <v>674.755</v>
      </c>
      <c r="R132">
        <v>0</v>
      </c>
      <c r="S132">
        <v>137.761</v>
      </c>
      <c r="T132">
        <v>16867</v>
      </c>
      <c r="V132">
        <v>674.755</v>
      </c>
      <c r="W132">
        <v>0</v>
      </c>
      <c r="X132">
        <v>117.307</v>
      </c>
      <c r="Y132">
        <v>13501</v>
      </c>
    </row>
    <row r="133" spans="1:25" x14ac:dyDescent="0.25">
      <c r="A133" s="3" t="s">
        <v>128</v>
      </c>
      <c r="B133">
        <f>COUNTIF(D123:D132,"&lt;3600")</f>
        <v>10</v>
      </c>
      <c r="C133">
        <f>IFERROR(AVERAGEIF(D123:D132,"&gt;=3600",C123:C132),0)</f>
        <v>0</v>
      </c>
      <c r="D133">
        <f>AVERAGEIF(D123:D132,"&lt;3600")</f>
        <v>43.653100000000002</v>
      </c>
      <c r="G133">
        <f>COUNTIF(I123:I132,"&lt;3600")</f>
        <v>10</v>
      </c>
      <c r="H133">
        <f>IFERROR(AVERAGEIF(I123:I132,"&gt;=3600",H123:H132),0)</f>
        <v>0</v>
      </c>
      <c r="I133">
        <f>AVERAGEIF(I123:I132,"&lt;3600")</f>
        <v>40.473300000000002</v>
      </c>
      <c r="L133">
        <f>COUNTIF(N123:N132,"&lt;3600")</f>
        <v>10</v>
      </c>
      <c r="M133">
        <f>IFERROR(AVERAGEIF(N123:N132,"&gt;=3600",M123:M132),0)</f>
        <v>0</v>
      </c>
      <c r="N133">
        <f>AVERAGEIF(N123:N132,"&lt;3600")</f>
        <v>38.886800000000008</v>
      </c>
      <c r="Q133">
        <f>COUNTIF(S123:S132,"&lt;3600")</f>
        <v>10</v>
      </c>
      <c r="R133">
        <f>IFERROR(AVERAGEIF(S123:S132,"&gt;=3600",R123:R132),0)</f>
        <v>0</v>
      </c>
      <c r="S133">
        <f>AVERAGEIF(S123:S132,"&lt;3600")</f>
        <v>45.774500000000003</v>
      </c>
      <c r="V133">
        <f>COUNTIF(X123:X132,"&lt;3600")</f>
        <v>10</v>
      </c>
      <c r="W133">
        <f>IFERROR(AVERAGEIF(X123:X132,"&gt;=3600",W123:W132),0)</f>
        <v>0</v>
      </c>
      <c r="X133">
        <f>AVERAGEIF(X123:X132,"&lt;3600")</f>
        <v>38.384799999999998</v>
      </c>
    </row>
    <row r="134" spans="1:25" x14ac:dyDescent="0.25">
      <c r="A134" s="3"/>
    </row>
    <row r="135" spans="1:25" x14ac:dyDescent="0.25">
      <c r="A135" t="s">
        <v>129</v>
      </c>
      <c r="B135">
        <v>674.81500000000005</v>
      </c>
      <c r="C135">
        <v>0</v>
      </c>
      <c r="D135">
        <v>47.529000000000003</v>
      </c>
      <c r="E135">
        <v>4074</v>
      </c>
      <c r="G135">
        <v>674.81500000000005</v>
      </c>
      <c r="H135">
        <v>0</v>
      </c>
      <c r="I135">
        <v>40.246000000000002</v>
      </c>
      <c r="J135">
        <v>3785</v>
      </c>
      <c r="L135">
        <v>674.81500000000005</v>
      </c>
      <c r="M135">
        <v>0</v>
      </c>
      <c r="N135">
        <v>37.905999999999999</v>
      </c>
      <c r="O135">
        <v>3929</v>
      </c>
      <c r="Q135">
        <v>674.81500000000005</v>
      </c>
      <c r="R135">
        <v>0</v>
      </c>
      <c r="S135">
        <v>62.41</v>
      </c>
      <c r="T135">
        <v>5353</v>
      </c>
      <c r="V135">
        <v>674.81500000000005</v>
      </c>
      <c r="W135">
        <v>0</v>
      </c>
      <c r="X135">
        <v>75.697000000000003</v>
      </c>
      <c r="Y135">
        <v>6176</v>
      </c>
    </row>
    <row r="136" spans="1:25" x14ac:dyDescent="0.25">
      <c r="A136" t="s">
        <v>130</v>
      </c>
      <c r="B136">
        <v>668.78099999999995</v>
      </c>
      <c r="C136">
        <v>0</v>
      </c>
      <c r="D136">
        <v>726.61400000000003</v>
      </c>
      <c r="E136">
        <v>44148</v>
      </c>
      <c r="G136">
        <v>668.78099999999995</v>
      </c>
      <c r="H136">
        <v>0</v>
      </c>
      <c r="I136">
        <v>543.33199999999999</v>
      </c>
      <c r="J136">
        <v>35284</v>
      </c>
      <c r="L136">
        <v>668.78099999999995</v>
      </c>
      <c r="M136">
        <v>0</v>
      </c>
      <c r="N136">
        <v>450.21800000000002</v>
      </c>
      <c r="O136">
        <v>32862</v>
      </c>
      <c r="Q136">
        <v>668.78099999999995</v>
      </c>
      <c r="R136">
        <v>0</v>
      </c>
      <c r="S136">
        <v>467.74799999999999</v>
      </c>
      <c r="T136">
        <v>36616</v>
      </c>
      <c r="V136">
        <v>668.78099999999995</v>
      </c>
      <c r="W136">
        <v>0</v>
      </c>
      <c r="X136">
        <v>554.40800000000002</v>
      </c>
      <c r="Y136">
        <v>42801</v>
      </c>
    </row>
    <row r="137" spans="1:25" x14ac:dyDescent="0.25">
      <c r="A137" t="s">
        <v>131</v>
      </c>
      <c r="B137">
        <v>654.55899999999997</v>
      </c>
      <c r="C137">
        <v>0</v>
      </c>
      <c r="D137">
        <v>1179.54</v>
      </c>
      <c r="E137">
        <v>45442</v>
      </c>
      <c r="G137">
        <v>654.55899999999997</v>
      </c>
      <c r="H137">
        <v>0</v>
      </c>
      <c r="I137">
        <v>923.71699999999998</v>
      </c>
      <c r="J137">
        <v>39673</v>
      </c>
      <c r="L137">
        <v>654.55899999999997</v>
      </c>
      <c r="M137">
        <v>0</v>
      </c>
      <c r="N137">
        <v>722.37699999999995</v>
      </c>
      <c r="O137">
        <v>32918</v>
      </c>
      <c r="Q137">
        <v>654.55899999999997</v>
      </c>
      <c r="R137">
        <v>0</v>
      </c>
      <c r="S137">
        <v>985.17499999999995</v>
      </c>
      <c r="T137">
        <v>43838</v>
      </c>
      <c r="V137">
        <v>654.55899999999997</v>
      </c>
      <c r="W137">
        <v>0</v>
      </c>
      <c r="X137">
        <v>876.38</v>
      </c>
      <c r="Y137">
        <v>41793</v>
      </c>
    </row>
    <row r="138" spans="1:25" x14ac:dyDescent="0.25">
      <c r="A138" t="s">
        <v>132</v>
      </c>
      <c r="B138">
        <v>667.88400000000001</v>
      </c>
      <c r="C138">
        <v>0</v>
      </c>
      <c r="D138">
        <v>14.446999999999999</v>
      </c>
      <c r="E138">
        <v>2774</v>
      </c>
      <c r="G138">
        <v>667.88400000000001</v>
      </c>
      <c r="H138">
        <v>0</v>
      </c>
      <c r="I138">
        <v>14.9</v>
      </c>
      <c r="J138">
        <v>2755</v>
      </c>
      <c r="L138">
        <v>667.88400000000001</v>
      </c>
      <c r="M138">
        <v>0</v>
      </c>
      <c r="N138">
        <v>9.3160000000000007</v>
      </c>
      <c r="O138">
        <v>1972</v>
      </c>
      <c r="Q138">
        <v>667.88400000000001</v>
      </c>
      <c r="R138">
        <v>0</v>
      </c>
      <c r="S138">
        <v>15.741</v>
      </c>
      <c r="T138">
        <v>3527</v>
      </c>
      <c r="V138">
        <v>667.88400000000001</v>
      </c>
      <c r="W138">
        <v>0</v>
      </c>
      <c r="X138">
        <v>9.5440000000000005</v>
      </c>
      <c r="Y138">
        <v>1514</v>
      </c>
    </row>
    <row r="139" spans="1:25" x14ac:dyDescent="0.25">
      <c r="A139" t="s">
        <v>133</v>
      </c>
      <c r="B139">
        <v>721.56799999999998</v>
      </c>
      <c r="C139">
        <v>2.9925999999999999</v>
      </c>
      <c r="D139">
        <v>3600</v>
      </c>
      <c r="E139">
        <v>52919</v>
      </c>
      <c r="G139">
        <v>722.06299999999999</v>
      </c>
      <c r="H139">
        <v>3.1837499999999999</v>
      </c>
      <c r="I139">
        <v>3600</v>
      </c>
      <c r="J139">
        <v>48108</v>
      </c>
      <c r="L139">
        <v>720.17</v>
      </c>
      <c r="M139">
        <v>2.9558599999999999</v>
      </c>
      <c r="N139">
        <v>3600</v>
      </c>
      <c r="O139">
        <v>55990</v>
      </c>
      <c r="Q139">
        <v>719.41800000000001</v>
      </c>
      <c r="R139">
        <v>3.0188600000000001</v>
      </c>
      <c r="S139">
        <v>3600</v>
      </c>
      <c r="T139">
        <v>58501</v>
      </c>
      <c r="V139">
        <v>719.41800000000001</v>
      </c>
      <c r="W139">
        <v>2.8743799999999999</v>
      </c>
      <c r="X139">
        <v>3600</v>
      </c>
      <c r="Y139">
        <v>56372</v>
      </c>
    </row>
    <row r="140" spans="1:25" x14ac:dyDescent="0.25">
      <c r="A140" t="s">
        <v>134</v>
      </c>
      <c r="B140">
        <v>670.11800000000005</v>
      </c>
      <c r="C140">
        <v>0</v>
      </c>
      <c r="D140">
        <v>184.94200000000001</v>
      </c>
      <c r="E140">
        <v>19045</v>
      </c>
      <c r="G140">
        <v>670.11800000000005</v>
      </c>
      <c r="H140">
        <v>0</v>
      </c>
      <c r="I140">
        <v>133.328</v>
      </c>
      <c r="J140">
        <v>13889</v>
      </c>
      <c r="L140">
        <v>670.11800000000005</v>
      </c>
      <c r="M140">
        <v>0</v>
      </c>
      <c r="N140">
        <v>130.00700000000001</v>
      </c>
      <c r="O140">
        <v>14691</v>
      </c>
      <c r="Q140">
        <v>670.11800000000005</v>
      </c>
      <c r="R140">
        <v>0</v>
      </c>
      <c r="S140">
        <v>142.251</v>
      </c>
      <c r="T140">
        <v>16624</v>
      </c>
      <c r="V140">
        <v>670.11800000000005</v>
      </c>
      <c r="W140">
        <v>0</v>
      </c>
      <c r="X140">
        <v>129.56800000000001</v>
      </c>
      <c r="Y140">
        <v>13924</v>
      </c>
    </row>
    <row r="141" spans="1:25" x14ac:dyDescent="0.25">
      <c r="A141" t="s">
        <v>135</v>
      </c>
      <c r="B141">
        <v>670.476</v>
      </c>
      <c r="C141">
        <v>0</v>
      </c>
      <c r="D141">
        <v>440.786</v>
      </c>
      <c r="E141">
        <v>26082</v>
      </c>
      <c r="G141">
        <v>670.476</v>
      </c>
      <c r="H141">
        <v>0</v>
      </c>
      <c r="I141">
        <v>424.536</v>
      </c>
      <c r="J141">
        <v>26610</v>
      </c>
      <c r="L141">
        <v>670.476</v>
      </c>
      <c r="M141">
        <v>0</v>
      </c>
      <c r="N141">
        <v>426.01</v>
      </c>
      <c r="O141">
        <v>26408</v>
      </c>
      <c r="Q141">
        <v>670.476</v>
      </c>
      <c r="R141">
        <v>0</v>
      </c>
      <c r="S141">
        <v>378.95600000000002</v>
      </c>
      <c r="T141">
        <v>22899</v>
      </c>
      <c r="V141">
        <v>670.476</v>
      </c>
      <c r="W141">
        <v>0</v>
      </c>
      <c r="X141">
        <v>430.94799999999998</v>
      </c>
      <c r="Y141">
        <v>26294</v>
      </c>
    </row>
    <row r="142" spans="1:25" x14ac:dyDescent="0.25">
      <c r="A142" t="s">
        <v>136</v>
      </c>
      <c r="B142">
        <v>663.952</v>
      </c>
      <c r="C142">
        <v>0</v>
      </c>
      <c r="D142">
        <v>58.923999999999999</v>
      </c>
      <c r="E142">
        <v>5670</v>
      </c>
      <c r="G142">
        <v>663.952</v>
      </c>
      <c r="H142">
        <v>0</v>
      </c>
      <c r="I142">
        <v>37.643000000000001</v>
      </c>
      <c r="J142">
        <v>3589</v>
      </c>
      <c r="L142">
        <v>663.952</v>
      </c>
      <c r="M142">
        <v>0</v>
      </c>
      <c r="N142">
        <v>33.643000000000001</v>
      </c>
      <c r="O142">
        <v>3312</v>
      </c>
      <c r="Q142">
        <v>663.952</v>
      </c>
      <c r="R142">
        <v>0</v>
      </c>
      <c r="S142">
        <v>32.271999999999998</v>
      </c>
      <c r="T142">
        <v>3176</v>
      </c>
      <c r="V142">
        <v>663.952</v>
      </c>
      <c r="W142">
        <v>0</v>
      </c>
      <c r="X142">
        <v>45.874000000000002</v>
      </c>
      <c r="Y142">
        <v>4667</v>
      </c>
    </row>
    <row r="143" spans="1:25" x14ac:dyDescent="0.25">
      <c r="A143" t="s">
        <v>137</v>
      </c>
      <c r="B143">
        <v>684.44200000000001</v>
      </c>
      <c r="C143">
        <v>0</v>
      </c>
      <c r="D143">
        <v>117.749</v>
      </c>
      <c r="E143">
        <v>13824</v>
      </c>
      <c r="G143">
        <v>684.44200000000001</v>
      </c>
      <c r="H143">
        <v>0</v>
      </c>
      <c r="I143">
        <v>115.80800000000001</v>
      </c>
      <c r="J143">
        <v>12195</v>
      </c>
      <c r="L143">
        <v>684.44200000000001</v>
      </c>
      <c r="M143">
        <v>0</v>
      </c>
      <c r="N143">
        <v>116.46</v>
      </c>
      <c r="O143">
        <v>13512</v>
      </c>
      <c r="Q143">
        <v>684.44200000000001</v>
      </c>
      <c r="R143">
        <v>0</v>
      </c>
      <c r="S143">
        <v>283.09899999999999</v>
      </c>
      <c r="T143">
        <v>24004</v>
      </c>
      <c r="V143">
        <v>684.44200000000001</v>
      </c>
      <c r="W143">
        <v>0</v>
      </c>
      <c r="X143">
        <v>177.68600000000001</v>
      </c>
      <c r="Y143">
        <v>17079</v>
      </c>
    </row>
    <row r="144" spans="1:25" x14ac:dyDescent="0.25">
      <c r="A144" t="s">
        <v>138</v>
      </c>
      <c r="B144">
        <v>669.08</v>
      </c>
      <c r="C144">
        <v>0</v>
      </c>
      <c r="D144">
        <v>20.661999999999999</v>
      </c>
      <c r="E144">
        <v>2204</v>
      </c>
      <c r="G144">
        <v>669.08</v>
      </c>
      <c r="H144">
        <v>0</v>
      </c>
      <c r="I144">
        <v>26.396000000000001</v>
      </c>
      <c r="J144">
        <v>2655</v>
      </c>
      <c r="L144">
        <v>669.08</v>
      </c>
      <c r="M144">
        <v>0</v>
      </c>
      <c r="N144">
        <v>17.731999999999999</v>
      </c>
      <c r="O144">
        <v>2107</v>
      </c>
      <c r="Q144">
        <v>669.08</v>
      </c>
      <c r="R144">
        <v>0</v>
      </c>
      <c r="S144">
        <v>23.817</v>
      </c>
      <c r="T144">
        <v>2538</v>
      </c>
      <c r="V144">
        <v>669.08</v>
      </c>
      <c r="W144">
        <v>0</v>
      </c>
      <c r="X144">
        <v>19.204999999999998</v>
      </c>
      <c r="Y144">
        <v>2172</v>
      </c>
    </row>
    <row r="145" spans="1:25" x14ac:dyDescent="0.25">
      <c r="A145" s="3" t="s">
        <v>139</v>
      </c>
      <c r="B145">
        <f>COUNTIF(D135:D144,"&lt;3600")</f>
        <v>9</v>
      </c>
      <c r="C145">
        <f>IFERROR(AVERAGEIF(D135:D144,"&gt;=3600",C135:C144),0)</f>
        <v>2.9925999999999999</v>
      </c>
      <c r="D145">
        <f>AVERAGEIF(D135:D144,"&lt;3600")</f>
        <v>310.13255555555554</v>
      </c>
      <c r="G145">
        <f>COUNTIF(I135:I144,"&lt;3600")</f>
        <v>9</v>
      </c>
      <c r="H145">
        <f>IFERROR(AVERAGEIF(I135:I144,"&gt;=3600",H135:H144),0)</f>
        <v>3.1837499999999999</v>
      </c>
      <c r="I145">
        <f>AVERAGEIF(I135:I144,"&lt;3600")</f>
        <v>251.10066666666671</v>
      </c>
      <c r="L145">
        <f>COUNTIF(N135:N144,"&lt;3600")</f>
        <v>9</v>
      </c>
      <c r="M145">
        <f>IFERROR(AVERAGEIF(N135:N144,"&gt;=3600",M135:M144),0)</f>
        <v>2.9558599999999999</v>
      </c>
      <c r="N145">
        <f>AVERAGEIF(N135:N144,"&lt;3600")</f>
        <v>215.96322222222224</v>
      </c>
      <c r="Q145">
        <f>COUNTIF(S135:S144,"&lt;3600")</f>
        <v>9</v>
      </c>
      <c r="R145">
        <f>IFERROR(AVERAGEIF(S135:S144,"&gt;=3600",R135:R144),0)</f>
        <v>3.0188600000000001</v>
      </c>
      <c r="S145">
        <f>AVERAGEIF(S135:S144,"&lt;3600")</f>
        <v>265.7187777777778</v>
      </c>
      <c r="V145">
        <f>COUNTIF(X135:X144,"&lt;3600")</f>
        <v>9</v>
      </c>
      <c r="W145">
        <f>IFERROR(AVERAGEIF(X135:X144,"&gt;=3600",W135:W144),0)</f>
        <v>2.8743799999999999</v>
      </c>
      <c r="X145">
        <f>AVERAGEIF(X135:X144,"&lt;3600")</f>
        <v>257.70111111111112</v>
      </c>
    </row>
    <row r="146" spans="1:25" x14ac:dyDescent="0.25">
      <c r="A146" s="3"/>
    </row>
    <row r="147" spans="1:25" x14ac:dyDescent="0.25">
      <c r="A147" t="s">
        <v>140</v>
      </c>
      <c r="B147">
        <v>717.30100000000004</v>
      </c>
      <c r="C147">
        <v>0</v>
      </c>
      <c r="D147">
        <v>4.1500000000000004</v>
      </c>
      <c r="E147">
        <v>440</v>
      </c>
      <c r="G147">
        <v>717.30100000000004</v>
      </c>
      <c r="H147">
        <v>0</v>
      </c>
      <c r="I147">
        <v>3.8530000000000002</v>
      </c>
      <c r="J147">
        <v>396</v>
      </c>
      <c r="L147">
        <v>717.30100000000004</v>
      </c>
      <c r="M147">
        <v>0</v>
      </c>
      <c r="N147">
        <v>3.677</v>
      </c>
      <c r="O147">
        <v>438</v>
      </c>
      <c r="Q147">
        <v>717.30100000000004</v>
      </c>
      <c r="R147">
        <v>0</v>
      </c>
      <c r="S147">
        <v>3.093</v>
      </c>
      <c r="T147">
        <v>312</v>
      </c>
      <c r="V147">
        <v>717.30100000000004</v>
      </c>
      <c r="W147">
        <v>0</v>
      </c>
      <c r="X147">
        <v>3.097</v>
      </c>
      <c r="Y147">
        <v>312</v>
      </c>
    </row>
    <row r="148" spans="1:25" x14ac:dyDescent="0.25">
      <c r="A148" t="s">
        <v>141</v>
      </c>
      <c r="B148">
        <v>680.04600000000005</v>
      </c>
      <c r="C148">
        <v>0</v>
      </c>
      <c r="D148">
        <v>4.4009999999999998</v>
      </c>
      <c r="E148">
        <v>432</v>
      </c>
      <c r="G148">
        <v>680.04600000000005</v>
      </c>
      <c r="H148">
        <v>0</v>
      </c>
      <c r="I148">
        <v>4.6219999999999999</v>
      </c>
      <c r="J148">
        <v>465</v>
      </c>
      <c r="L148">
        <v>680.04600000000005</v>
      </c>
      <c r="M148">
        <v>0</v>
      </c>
      <c r="N148">
        <v>4.7619999999999996</v>
      </c>
      <c r="O148">
        <v>481</v>
      </c>
      <c r="Q148">
        <v>680.04600000000005</v>
      </c>
      <c r="R148">
        <v>0</v>
      </c>
      <c r="S148">
        <v>10.685</v>
      </c>
      <c r="T148">
        <v>958</v>
      </c>
      <c r="V148">
        <v>680.04600000000005</v>
      </c>
      <c r="W148">
        <v>0</v>
      </c>
      <c r="X148">
        <v>4.8630000000000004</v>
      </c>
      <c r="Y148">
        <v>427</v>
      </c>
    </row>
    <row r="149" spans="1:25" x14ac:dyDescent="0.25">
      <c r="A149" t="s">
        <v>142</v>
      </c>
      <c r="B149">
        <v>729.37699999999995</v>
      </c>
      <c r="C149">
        <v>0</v>
      </c>
      <c r="D149">
        <v>23.63</v>
      </c>
      <c r="E149">
        <v>1809</v>
      </c>
      <c r="G149">
        <v>729.37699999999995</v>
      </c>
      <c r="H149">
        <v>0</v>
      </c>
      <c r="I149">
        <v>27.35</v>
      </c>
      <c r="J149">
        <v>1963</v>
      </c>
      <c r="L149">
        <v>729.37699999999995</v>
      </c>
      <c r="M149">
        <v>0</v>
      </c>
      <c r="N149">
        <v>26.007999999999999</v>
      </c>
      <c r="O149">
        <v>2082</v>
      </c>
      <c r="Q149">
        <v>729.37699999999995</v>
      </c>
      <c r="R149">
        <v>0</v>
      </c>
      <c r="S149">
        <v>50.511000000000003</v>
      </c>
      <c r="T149">
        <v>3972</v>
      </c>
      <c r="V149">
        <v>729.37699999999995</v>
      </c>
      <c r="W149">
        <v>0</v>
      </c>
      <c r="X149">
        <v>42.6</v>
      </c>
      <c r="Y149">
        <v>3545</v>
      </c>
    </row>
    <row r="150" spans="1:25" x14ac:dyDescent="0.25">
      <c r="A150" t="s">
        <v>143</v>
      </c>
      <c r="B150">
        <v>710.48299999999995</v>
      </c>
      <c r="C150">
        <v>0</v>
      </c>
      <c r="D150">
        <v>69.596999999999994</v>
      </c>
      <c r="E150">
        <v>3096</v>
      </c>
      <c r="G150">
        <v>710.48299999999995</v>
      </c>
      <c r="H150">
        <v>0</v>
      </c>
      <c r="I150">
        <v>53.408999999999999</v>
      </c>
      <c r="J150">
        <v>2855</v>
      </c>
      <c r="L150">
        <v>710.48299999999995</v>
      </c>
      <c r="M150">
        <v>0</v>
      </c>
      <c r="N150">
        <v>46.22</v>
      </c>
      <c r="O150">
        <v>2147</v>
      </c>
      <c r="Q150">
        <v>710.48299999999995</v>
      </c>
      <c r="R150">
        <v>0</v>
      </c>
      <c r="S150">
        <v>1220.3699999999999</v>
      </c>
      <c r="T150">
        <v>25417</v>
      </c>
      <c r="V150">
        <v>710.48299999999995</v>
      </c>
      <c r="W150">
        <v>0</v>
      </c>
      <c r="X150">
        <v>96.332999999999998</v>
      </c>
      <c r="Y150">
        <v>6110</v>
      </c>
    </row>
    <row r="151" spans="1:25" x14ac:dyDescent="0.25">
      <c r="A151" t="s">
        <v>144</v>
      </c>
      <c r="B151">
        <v>732.476</v>
      </c>
      <c r="C151">
        <v>0</v>
      </c>
      <c r="D151">
        <v>31.079000000000001</v>
      </c>
      <c r="E151">
        <v>3636</v>
      </c>
      <c r="G151">
        <v>732.476</v>
      </c>
      <c r="H151">
        <v>0</v>
      </c>
      <c r="I151">
        <v>27.777999999999999</v>
      </c>
      <c r="J151">
        <v>3406</v>
      </c>
      <c r="L151">
        <v>732.476</v>
      </c>
      <c r="M151">
        <v>0</v>
      </c>
      <c r="N151">
        <v>16.707999999999998</v>
      </c>
      <c r="O151">
        <v>1738</v>
      </c>
      <c r="Q151">
        <v>732.476</v>
      </c>
      <c r="R151">
        <v>0</v>
      </c>
      <c r="S151">
        <v>15.448</v>
      </c>
      <c r="T151">
        <v>1587</v>
      </c>
      <c r="V151">
        <v>732.476</v>
      </c>
      <c r="W151">
        <v>0</v>
      </c>
      <c r="X151">
        <v>15.624000000000001</v>
      </c>
      <c r="Y151">
        <v>1702</v>
      </c>
    </row>
    <row r="152" spans="1:25" x14ac:dyDescent="0.25">
      <c r="A152" t="s">
        <v>145</v>
      </c>
      <c r="B152">
        <v>741.40300000000002</v>
      </c>
      <c r="C152">
        <v>0</v>
      </c>
      <c r="D152">
        <v>83.971999999999994</v>
      </c>
      <c r="E152">
        <v>6728</v>
      </c>
      <c r="G152">
        <v>741.40300000000002</v>
      </c>
      <c r="H152">
        <v>0</v>
      </c>
      <c r="I152">
        <v>119.042</v>
      </c>
      <c r="J152">
        <v>8600</v>
      </c>
      <c r="L152">
        <v>741.40300000000002</v>
      </c>
      <c r="M152">
        <v>0</v>
      </c>
      <c r="N152">
        <v>76.608000000000004</v>
      </c>
      <c r="O152">
        <v>6751</v>
      </c>
      <c r="Q152">
        <v>741.40300000000002</v>
      </c>
      <c r="R152">
        <v>0</v>
      </c>
      <c r="S152">
        <v>75.885999999999996</v>
      </c>
      <c r="T152">
        <v>6485</v>
      </c>
      <c r="V152">
        <v>741.40300000000002</v>
      </c>
      <c r="W152">
        <v>0</v>
      </c>
      <c r="X152">
        <v>59.177999999999997</v>
      </c>
      <c r="Y152">
        <v>4970</v>
      </c>
    </row>
    <row r="153" spans="1:25" x14ac:dyDescent="0.25">
      <c r="A153" t="s">
        <v>146</v>
      </c>
      <c r="B153">
        <v>729.24400000000003</v>
      </c>
      <c r="C153">
        <v>0</v>
      </c>
      <c r="D153">
        <v>3.3639999999999999</v>
      </c>
      <c r="E153">
        <v>469</v>
      </c>
      <c r="G153">
        <v>729.24400000000003</v>
      </c>
      <c r="H153">
        <v>0</v>
      </c>
      <c r="I153">
        <v>2.7280000000000002</v>
      </c>
      <c r="J153">
        <v>393</v>
      </c>
      <c r="L153">
        <v>729.24400000000003</v>
      </c>
      <c r="M153">
        <v>0</v>
      </c>
      <c r="N153">
        <v>2.786</v>
      </c>
      <c r="O153">
        <v>417</v>
      </c>
      <c r="Q153">
        <v>729.24400000000003</v>
      </c>
      <c r="R153">
        <v>0</v>
      </c>
      <c r="S153">
        <v>2.6080000000000001</v>
      </c>
      <c r="T153">
        <v>375</v>
      </c>
      <c r="V153">
        <v>729.24400000000003</v>
      </c>
      <c r="W153">
        <v>0</v>
      </c>
      <c r="X153">
        <v>2.504</v>
      </c>
      <c r="Y153">
        <v>366</v>
      </c>
    </row>
    <row r="154" spans="1:25" x14ac:dyDescent="0.25">
      <c r="A154" t="s">
        <v>147</v>
      </c>
      <c r="B154">
        <v>706.19799999999998</v>
      </c>
      <c r="C154">
        <v>0</v>
      </c>
      <c r="D154">
        <v>124.402</v>
      </c>
      <c r="E154">
        <v>9861</v>
      </c>
      <c r="G154">
        <v>706.19799999999998</v>
      </c>
      <c r="H154">
        <v>0</v>
      </c>
      <c r="I154">
        <v>142.05600000000001</v>
      </c>
      <c r="J154">
        <v>10245</v>
      </c>
      <c r="L154">
        <v>706.19799999999998</v>
      </c>
      <c r="M154">
        <v>0</v>
      </c>
      <c r="N154">
        <v>182.36600000000001</v>
      </c>
      <c r="O154">
        <v>14056</v>
      </c>
      <c r="Q154">
        <v>706.19799999999998</v>
      </c>
      <c r="R154">
        <v>0</v>
      </c>
      <c r="S154">
        <v>106.051</v>
      </c>
      <c r="T154">
        <v>8549</v>
      </c>
      <c r="V154">
        <v>706.19799999999998</v>
      </c>
      <c r="W154">
        <v>0</v>
      </c>
      <c r="X154">
        <v>69.802999999999997</v>
      </c>
      <c r="Y154">
        <v>5814</v>
      </c>
    </row>
    <row r="155" spans="1:25" x14ac:dyDescent="0.25">
      <c r="A155" t="s">
        <v>148</v>
      </c>
      <c r="B155">
        <v>756.83799999999997</v>
      </c>
      <c r="C155">
        <v>0</v>
      </c>
      <c r="D155">
        <v>15.548</v>
      </c>
      <c r="E155">
        <v>1864</v>
      </c>
      <c r="G155">
        <v>756.83799999999997</v>
      </c>
      <c r="H155">
        <v>0</v>
      </c>
      <c r="I155">
        <v>16.004999999999999</v>
      </c>
      <c r="J155">
        <v>2018</v>
      </c>
      <c r="L155">
        <v>756.83799999999997</v>
      </c>
      <c r="M155">
        <v>0</v>
      </c>
      <c r="N155">
        <v>20.843</v>
      </c>
      <c r="O155">
        <v>2641</v>
      </c>
      <c r="Q155">
        <v>756.83799999999997</v>
      </c>
      <c r="R155">
        <v>0</v>
      </c>
      <c r="S155">
        <v>20.872</v>
      </c>
      <c r="T155">
        <v>1625</v>
      </c>
      <c r="V155">
        <v>756.83799999999997</v>
      </c>
      <c r="W155">
        <v>0</v>
      </c>
      <c r="X155">
        <v>24.449000000000002</v>
      </c>
      <c r="Y155">
        <v>2821</v>
      </c>
    </row>
    <row r="156" spans="1:25" x14ac:dyDescent="0.25">
      <c r="A156" t="s">
        <v>149</v>
      </c>
      <c r="B156">
        <v>668.41899999999998</v>
      </c>
      <c r="C156">
        <v>0</v>
      </c>
      <c r="D156">
        <v>2265.73</v>
      </c>
      <c r="E156">
        <v>60641</v>
      </c>
      <c r="G156">
        <v>668.41899999999998</v>
      </c>
      <c r="H156">
        <v>0</v>
      </c>
      <c r="I156">
        <v>1935.77</v>
      </c>
      <c r="J156">
        <v>59960</v>
      </c>
      <c r="L156">
        <v>668.41899999999998</v>
      </c>
      <c r="M156">
        <v>0</v>
      </c>
      <c r="N156">
        <v>1169.32</v>
      </c>
      <c r="O156">
        <v>46905</v>
      </c>
      <c r="Q156">
        <v>668.41899999999998</v>
      </c>
      <c r="R156">
        <v>0</v>
      </c>
      <c r="S156">
        <v>1309.94</v>
      </c>
      <c r="T156">
        <v>55996</v>
      </c>
      <c r="V156">
        <v>668.41899999999998</v>
      </c>
      <c r="W156">
        <v>0</v>
      </c>
      <c r="X156">
        <v>1185.31</v>
      </c>
      <c r="Y156">
        <v>51587</v>
      </c>
    </row>
    <row r="157" spans="1:25" x14ac:dyDescent="0.25">
      <c r="A157" s="3" t="s">
        <v>150</v>
      </c>
      <c r="B157">
        <f>COUNTIF(D147:D156,"&lt;3600")</f>
        <v>10</v>
      </c>
      <c r="C157">
        <f>IFERROR(AVERAGEIF(D147:D156,"&gt;=3600",C147:C156),0)</f>
        <v>0</v>
      </c>
      <c r="D157">
        <f>AVERAGEIF(D147:D156,"&lt;3600")</f>
        <v>262.58730000000003</v>
      </c>
      <c r="G157">
        <f>COUNTIF(I147:I156,"&lt;3600")</f>
        <v>10</v>
      </c>
      <c r="H157">
        <f>IFERROR(AVERAGEIF(I147:I156,"&gt;=3600",H147:H156),0)</f>
        <v>0</v>
      </c>
      <c r="I157">
        <f>AVERAGEIF(I147:I156,"&lt;3600")</f>
        <v>233.26129999999998</v>
      </c>
      <c r="L157">
        <f>COUNTIF(N147:N156,"&lt;3600")</f>
        <v>10</v>
      </c>
      <c r="M157">
        <f>IFERROR(AVERAGEIF(N147:N156,"&gt;=3600",M147:M156),0)</f>
        <v>0</v>
      </c>
      <c r="N157">
        <f>AVERAGEIF(N147:N156,"&lt;3600")</f>
        <v>154.9298</v>
      </c>
      <c r="Q157">
        <f>COUNTIF(S147:S156,"&lt;3600")</f>
        <v>10</v>
      </c>
      <c r="R157">
        <f>IFERROR(AVERAGEIF(S147:S156,"&gt;=3600",R147:R156),0)</f>
        <v>0</v>
      </c>
      <c r="S157">
        <f>AVERAGEIF(S147:S156,"&lt;3600")</f>
        <v>281.54640000000001</v>
      </c>
      <c r="V157">
        <f>COUNTIF(X147:X156,"&lt;3600")</f>
        <v>10</v>
      </c>
      <c r="W157">
        <f>IFERROR(AVERAGEIF(X147:X156,"&gt;=3600",W147:W156),0)</f>
        <v>0</v>
      </c>
      <c r="X157">
        <f>AVERAGEIF(X147:X156,"&lt;3600")</f>
        <v>150.37610000000001</v>
      </c>
    </row>
    <row r="158" spans="1:25" x14ac:dyDescent="0.25">
      <c r="A158" s="3"/>
    </row>
    <row r="159" spans="1:25" x14ac:dyDescent="0.25">
      <c r="A159" t="s">
        <v>151</v>
      </c>
      <c r="B159">
        <v>737.75699999999995</v>
      </c>
      <c r="C159">
        <v>0</v>
      </c>
      <c r="D159">
        <v>477.19799999999998</v>
      </c>
      <c r="E159">
        <v>26634</v>
      </c>
      <c r="G159">
        <v>737.75699999999995</v>
      </c>
      <c r="H159">
        <v>0</v>
      </c>
      <c r="I159">
        <v>496.22</v>
      </c>
      <c r="J159">
        <v>25197</v>
      </c>
      <c r="L159">
        <v>737.75699999999995</v>
      </c>
      <c r="M159">
        <v>0</v>
      </c>
      <c r="N159">
        <v>338.89400000000001</v>
      </c>
      <c r="O159">
        <v>21607</v>
      </c>
      <c r="Q159">
        <v>737.75699999999995</v>
      </c>
      <c r="R159">
        <v>0</v>
      </c>
      <c r="S159">
        <v>203.245</v>
      </c>
      <c r="T159">
        <v>15615</v>
      </c>
      <c r="V159">
        <v>737.75699999999995</v>
      </c>
      <c r="W159">
        <v>0</v>
      </c>
      <c r="X159">
        <v>227.77799999999999</v>
      </c>
      <c r="Y159">
        <v>15698</v>
      </c>
    </row>
    <row r="160" spans="1:25" x14ac:dyDescent="0.25">
      <c r="A160" t="s">
        <v>152</v>
      </c>
      <c r="B160">
        <v>749.351</v>
      </c>
      <c r="C160">
        <v>0</v>
      </c>
      <c r="D160">
        <v>9.2929999999999993</v>
      </c>
      <c r="E160">
        <v>1359</v>
      </c>
      <c r="G160">
        <v>749.351</v>
      </c>
      <c r="H160">
        <v>0</v>
      </c>
      <c r="I160">
        <v>11.631</v>
      </c>
      <c r="J160">
        <v>1568</v>
      </c>
      <c r="L160">
        <v>749.351</v>
      </c>
      <c r="M160">
        <v>0</v>
      </c>
      <c r="N160">
        <v>10.865</v>
      </c>
      <c r="O160">
        <v>1547</v>
      </c>
      <c r="Q160">
        <v>749.351</v>
      </c>
      <c r="R160">
        <v>0</v>
      </c>
      <c r="S160">
        <v>14.446</v>
      </c>
      <c r="T160">
        <v>1635</v>
      </c>
      <c r="V160">
        <v>749.351</v>
      </c>
      <c r="W160">
        <v>0</v>
      </c>
      <c r="X160">
        <v>11.99</v>
      </c>
      <c r="Y160">
        <v>1321</v>
      </c>
    </row>
    <row r="161" spans="1:25" x14ac:dyDescent="0.25">
      <c r="A161" t="s">
        <v>153</v>
      </c>
      <c r="B161">
        <v>750.73</v>
      </c>
      <c r="C161">
        <v>0</v>
      </c>
      <c r="D161">
        <v>125.908</v>
      </c>
      <c r="E161">
        <v>10678</v>
      </c>
      <c r="G161">
        <v>750.73</v>
      </c>
      <c r="H161">
        <v>0</v>
      </c>
      <c r="I161">
        <v>152.512</v>
      </c>
      <c r="J161">
        <v>11127</v>
      </c>
      <c r="L161">
        <v>750.73</v>
      </c>
      <c r="M161">
        <v>0</v>
      </c>
      <c r="N161">
        <v>194.65700000000001</v>
      </c>
      <c r="O161">
        <v>13307</v>
      </c>
      <c r="Q161">
        <v>750.73</v>
      </c>
      <c r="R161">
        <v>0</v>
      </c>
      <c r="S161">
        <v>120.572</v>
      </c>
      <c r="T161">
        <v>10241</v>
      </c>
      <c r="V161">
        <v>750.73</v>
      </c>
      <c r="W161">
        <v>0</v>
      </c>
      <c r="X161">
        <v>140.11099999999999</v>
      </c>
      <c r="Y161">
        <v>11228</v>
      </c>
    </row>
    <row r="162" spans="1:25" x14ac:dyDescent="0.25">
      <c r="A162" t="s">
        <v>154</v>
      </c>
      <c r="B162">
        <v>735.87300000000005</v>
      </c>
      <c r="C162">
        <v>0</v>
      </c>
      <c r="D162">
        <v>76.790000000000006</v>
      </c>
      <c r="E162">
        <v>6761</v>
      </c>
      <c r="G162">
        <v>735.87300000000005</v>
      </c>
      <c r="H162">
        <v>0</v>
      </c>
      <c r="I162">
        <v>60.094000000000001</v>
      </c>
      <c r="J162">
        <v>5543</v>
      </c>
      <c r="L162">
        <v>735.87300000000005</v>
      </c>
      <c r="M162">
        <v>0</v>
      </c>
      <c r="N162">
        <v>28.582000000000001</v>
      </c>
      <c r="O162">
        <v>2687</v>
      </c>
      <c r="Q162">
        <v>735.87300000000005</v>
      </c>
      <c r="R162">
        <v>0</v>
      </c>
      <c r="S162">
        <v>42.988999999999997</v>
      </c>
      <c r="T162">
        <v>4059</v>
      </c>
      <c r="V162">
        <v>735.87300000000005</v>
      </c>
      <c r="W162">
        <v>0</v>
      </c>
      <c r="X162">
        <v>49.976999999999997</v>
      </c>
      <c r="Y162">
        <v>4799</v>
      </c>
    </row>
    <row r="163" spans="1:25" x14ac:dyDescent="0.25">
      <c r="A163" t="s">
        <v>155</v>
      </c>
      <c r="B163">
        <v>781.52800000000002</v>
      </c>
      <c r="C163">
        <v>0</v>
      </c>
      <c r="D163">
        <v>35.777000000000001</v>
      </c>
      <c r="E163">
        <v>2968</v>
      </c>
      <c r="G163">
        <v>781.52800000000002</v>
      </c>
      <c r="H163">
        <v>0</v>
      </c>
      <c r="I163">
        <v>32.229999999999997</v>
      </c>
      <c r="J163">
        <v>2423</v>
      </c>
      <c r="L163">
        <v>781.52800000000002</v>
      </c>
      <c r="M163">
        <v>0</v>
      </c>
      <c r="N163">
        <v>42.835000000000001</v>
      </c>
      <c r="O163">
        <v>3282</v>
      </c>
      <c r="Q163">
        <v>781.52800000000002</v>
      </c>
      <c r="R163">
        <v>0</v>
      </c>
      <c r="S163">
        <v>47.588000000000001</v>
      </c>
      <c r="T163">
        <v>3908</v>
      </c>
      <c r="V163">
        <v>781.52800000000002</v>
      </c>
      <c r="W163">
        <v>0</v>
      </c>
      <c r="X163">
        <v>37.817999999999998</v>
      </c>
      <c r="Y163">
        <v>2893</v>
      </c>
    </row>
    <row r="164" spans="1:25" x14ac:dyDescent="0.25">
      <c r="A164" t="s">
        <v>156</v>
      </c>
      <c r="B164">
        <v>731.44899999999996</v>
      </c>
      <c r="C164">
        <v>0</v>
      </c>
      <c r="D164">
        <v>38.357999999999997</v>
      </c>
      <c r="E164">
        <v>3514</v>
      </c>
      <c r="G164">
        <v>731.44899999999996</v>
      </c>
      <c r="H164">
        <v>0</v>
      </c>
      <c r="I164">
        <v>32.737000000000002</v>
      </c>
      <c r="J164">
        <v>2779</v>
      </c>
      <c r="L164">
        <v>731.44899999999996</v>
      </c>
      <c r="M164">
        <v>0</v>
      </c>
      <c r="N164">
        <v>68.593999999999994</v>
      </c>
      <c r="O164">
        <v>5587</v>
      </c>
      <c r="Q164">
        <v>731.44899999999996</v>
      </c>
      <c r="R164">
        <v>0</v>
      </c>
      <c r="S164">
        <v>106.31100000000001</v>
      </c>
      <c r="T164">
        <v>7731</v>
      </c>
      <c r="V164">
        <v>731.44899999999996</v>
      </c>
      <c r="W164">
        <v>0</v>
      </c>
      <c r="X164">
        <v>79.113</v>
      </c>
      <c r="Y164">
        <v>6641</v>
      </c>
    </row>
    <row r="165" spans="1:25" x14ac:dyDescent="0.25">
      <c r="A165" t="s">
        <v>157</v>
      </c>
      <c r="B165">
        <v>722.48900000000003</v>
      </c>
      <c r="C165">
        <v>1.42225</v>
      </c>
      <c r="D165">
        <v>3600</v>
      </c>
      <c r="E165">
        <v>65589</v>
      </c>
      <c r="G165">
        <v>724.38199999999995</v>
      </c>
      <c r="H165">
        <v>1.58734</v>
      </c>
      <c r="I165">
        <v>3600</v>
      </c>
      <c r="J165">
        <v>65870</v>
      </c>
      <c r="L165">
        <v>724.95299999999997</v>
      </c>
      <c r="M165">
        <v>1.4818199999999999</v>
      </c>
      <c r="N165">
        <v>3600</v>
      </c>
      <c r="O165">
        <v>64104</v>
      </c>
      <c r="Q165">
        <v>722.24400000000003</v>
      </c>
      <c r="R165">
        <v>1.05609</v>
      </c>
      <c r="S165">
        <v>3600</v>
      </c>
      <c r="T165">
        <v>67176</v>
      </c>
      <c r="V165">
        <v>724.95299999999997</v>
      </c>
      <c r="W165">
        <v>1.50922</v>
      </c>
      <c r="X165">
        <v>3600</v>
      </c>
      <c r="Y165">
        <v>64614</v>
      </c>
    </row>
    <row r="166" spans="1:25" x14ac:dyDescent="0.25">
      <c r="A166" t="s">
        <v>158</v>
      </c>
      <c r="B166">
        <v>742.745</v>
      </c>
      <c r="C166">
        <v>0</v>
      </c>
      <c r="D166">
        <v>41.079000000000001</v>
      </c>
      <c r="E166">
        <v>4338</v>
      </c>
      <c r="G166">
        <v>742.745</v>
      </c>
      <c r="H166">
        <v>0</v>
      </c>
      <c r="I166">
        <v>42.728999999999999</v>
      </c>
      <c r="J166">
        <v>4573</v>
      </c>
      <c r="L166">
        <v>742.745</v>
      </c>
      <c r="M166">
        <v>0</v>
      </c>
      <c r="N166">
        <v>29.405000000000001</v>
      </c>
      <c r="O166">
        <v>3100</v>
      </c>
      <c r="Q166">
        <v>742.745</v>
      </c>
      <c r="R166">
        <v>0</v>
      </c>
      <c r="S166">
        <v>27.007000000000001</v>
      </c>
      <c r="T166">
        <v>2507</v>
      </c>
      <c r="V166">
        <v>742.745</v>
      </c>
      <c r="W166">
        <v>0</v>
      </c>
      <c r="X166">
        <v>23.300999999999998</v>
      </c>
      <c r="Y166">
        <v>2261</v>
      </c>
    </row>
    <row r="167" spans="1:25" x14ac:dyDescent="0.25">
      <c r="A167" t="s">
        <v>159</v>
      </c>
      <c r="B167">
        <v>722.24300000000005</v>
      </c>
      <c r="C167">
        <v>0</v>
      </c>
      <c r="D167">
        <v>23.684000000000001</v>
      </c>
      <c r="E167">
        <v>2476</v>
      </c>
      <c r="G167">
        <v>722.24300000000005</v>
      </c>
      <c r="H167">
        <v>0</v>
      </c>
      <c r="I167">
        <v>21.491</v>
      </c>
      <c r="J167">
        <v>2142</v>
      </c>
      <c r="L167">
        <v>722.24300000000005</v>
      </c>
      <c r="M167">
        <v>0</v>
      </c>
      <c r="N167">
        <v>16.603000000000002</v>
      </c>
      <c r="O167">
        <v>1662</v>
      </c>
      <c r="Q167">
        <v>722.24300000000005</v>
      </c>
      <c r="R167">
        <v>0</v>
      </c>
      <c r="S167">
        <v>21.01</v>
      </c>
      <c r="T167">
        <v>2079</v>
      </c>
      <c r="V167">
        <v>722.24300000000005</v>
      </c>
      <c r="W167">
        <v>0</v>
      </c>
      <c r="X167">
        <v>18.731999999999999</v>
      </c>
      <c r="Y167">
        <v>1826</v>
      </c>
    </row>
    <row r="168" spans="1:25" x14ac:dyDescent="0.25">
      <c r="A168" t="s">
        <v>160</v>
      </c>
      <c r="B168">
        <v>729.23800000000006</v>
      </c>
      <c r="C168">
        <v>0.34198099999999998</v>
      </c>
      <c r="D168">
        <v>3600</v>
      </c>
      <c r="E168">
        <v>67561</v>
      </c>
      <c r="G168">
        <v>729.76199999999994</v>
      </c>
      <c r="H168">
        <v>0.67450500000000002</v>
      </c>
      <c r="I168">
        <v>3600</v>
      </c>
      <c r="J168">
        <v>66667</v>
      </c>
      <c r="L168">
        <v>729.23800000000006</v>
      </c>
      <c r="M168">
        <v>0</v>
      </c>
      <c r="N168">
        <v>2816.29</v>
      </c>
      <c r="O168">
        <v>69089</v>
      </c>
      <c r="Q168">
        <v>729.23800000000006</v>
      </c>
      <c r="R168">
        <v>0</v>
      </c>
      <c r="S168">
        <v>2628.86</v>
      </c>
      <c r="T168">
        <v>76388</v>
      </c>
      <c r="V168">
        <v>729.23800000000006</v>
      </c>
      <c r="W168">
        <v>0</v>
      </c>
      <c r="X168">
        <v>2132.59</v>
      </c>
      <c r="Y168">
        <v>64130</v>
      </c>
    </row>
    <row r="169" spans="1:25" x14ac:dyDescent="0.25">
      <c r="A169" s="3" t="s">
        <v>161</v>
      </c>
      <c r="B169">
        <f>COUNTIF(D159:D168,"&lt;3600")</f>
        <v>8</v>
      </c>
      <c r="C169">
        <f>IFERROR(AVERAGEIF(D159:D168,"&gt;=3600",C159:C168),0)</f>
        <v>0.88211550000000005</v>
      </c>
      <c r="D169">
        <f>AVERAGEIF(D159:D168,"&lt;3600")</f>
        <v>103.51087499999998</v>
      </c>
      <c r="G169">
        <f>COUNTIF(I159:I168,"&lt;3600")</f>
        <v>8</v>
      </c>
      <c r="H169">
        <f>IFERROR(AVERAGEIF(I159:I168,"&gt;=3600",H159:H168),0)</f>
        <v>1.1309225000000001</v>
      </c>
      <c r="I169">
        <f>AVERAGEIF(I159:I168,"&lt;3600")</f>
        <v>106.20550000000001</v>
      </c>
      <c r="L169">
        <f>COUNTIF(N159:N168,"&lt;3600")</f>
        <v>9</v>
      </c>
      <c r="M169">
        <f>IFERROR(AVERAGEIF(N159:N168,"&gt;=3600",M159:M168),0)</f>
        <v>1.4818199999999999</v>
      </c>
      <c r="N169">
        <f>AVERAGEIF(N159:N168,"&lt;3600")</f>
        <v>394.08055555555552</v>
      </c>
      <c r="Q169">
        <f>COUNTIF(S159:S168,"&lt;3600")</f>
        <v>9</v>
      </c>
      <c r="R169">
        <f>IFERROR(AVERAGEIF(S159:S168,"&gt;=3600",R159:R168),0)</f>
        <v>1.05609</v>
      </c>
      <c r="S169">
        <f>AVERAGEIF(S159:S168,"&lt;3600")</f>
        <v>356.89200000000005</v>
      </c>
      <c r="V169">
        <f>COUNTIF(X159:X168,"&lt;3600")</f>
        <v>9</v>
      </c>
      <c r="W169">
        <f>IFERROR(AVERAGEIF(X159:X168,"&gt;=3600",W159:W168),0)</f>
        <v>1.50922</v>
      </c>
      <c r="X169">
        <f>AVERAGEIF(X159:X168,"&lt;3600")</f>
        <v>302.37888888888892</v>
      </c>
    </row>
    <row r="170" spans="1:25" x14ac:dyDescent="0.25">
      <c r="A170" s="3"/>
    </row>
    <row r="171" spans="1:25" x14ac:dyDescent="0.25">
      <c r="A171" t="s">
        <v>162</v>
      </c>
      <c r="B171">
        <v>712.17899999999997</v>
      </c>
      <c r="C171">
        <v>0</v>
      </c>
      <c r="D171">
        <v>165.87700000000001</v>
      </c>
      <c r="E171">
        <v>11700</v>
      </c>
      <c r="G171">
        <v>712.17899999999997</v>
      </c>
      <c r="H171">
        <v>0</v>
      </c>
      <c r="I171">
        <v>109.593</v>
      </c>
      <c r="J171">
        <v>7729</v>
      </c>
      <c r="L171">
        <v>712.17899999999997</v>
      </c>
      <c r="M171">
        <v>0</v>
      </c>
      <c r="N171">
        <v>82.090999999999994</v>
      </c>
      <c r="O171">
        <v>5834</v>
      </c>
      <c r="Q171">
        <v>712.17899999999997</v>
      </c>
      <c r="R171">
        <v>0</v>
      </c>
      <c r="S171">
        <v>115.364</v>
      </c>
      <c r="T171">
        <v>7505</v>
      </c>
      <c r="V171">
        <v>712.17899999999997</v>
      </c>
      <c r="W171">
        <v>0</v>
      </c>
      <c r="X171">
        <v>93.817999999999998</v>
      </c>
      <c r="Y171">
        <v>6182</v>
      </c>
    </row>
    <row r="172" spans="1:25" x14ac:dyDescent="0.25">
      <c r="A172" t="s">
        <v>163</v>
      </c>
      <c r="B172">
        <v>721.17200000000003</v>
      </c>
      <c r="C172">
        <v>0.46665899999999999</v>
      </c>
      <c r="D172">
        <v>3600</v>
      </c>
      <c r="E172">
        <v>79134</v>
      </c>
      <c r="G172">
        <v>721.17200000000003</v>
      </c>
      <c r="H172">
        <v>0.47716500000000001</v>
      </c>
      <c r="I172">
        <v>3600</v>
      </c>
      <c r="J172">
        <v>88225</v>
      </c>
      <c r="L172">
        <v>721.17200000000003</v>
      </c>
      <c r="M172">
        <v>0</v>
      </c>
      <c r="N172">
        <v>973.63</v>
      </c>
      <c r="O172">
        <v>45082</v>
      </c>
      <c r="Q172">
        <v>721.17200000000003</v>
      </c>
      <c r="R172">
        <v>0</v>
      </c>
      <c r="S172">
        <v>821.66899999999998</v>
      </c>
      <c r="T172">
        <v>40683</v>
      </c>
      <c r="V172">
        <v>721.17200000000003</v>
      </c>
      <c r="W172">
        <v>0</v>
      </c>
      <c r="X172">
        <v>1166.8800000000001</v>
      </c>
      <c r="Y172">
        <v>48043</v>
      </c>
    </row>
    <row r="173" spans="1:25" x14ac:dyDescent="0.25">
      <c r="A173" t="s">
        <v>164</v>
      </c>
      <c r="B173">
        <v>779.50800000000004</v>
      </c>
      <c r="C173">
        <v>0.272841</v>
      </c>
      <c r="D173">
        <v>3600</v>
      </c>
      <c r="E173">
        <v>67576</v>
      </c>
      <c r="G173">
        <v>779.50800000000004</v>
      </c>
      <c r="H173">
        <v>0</v>
      </c>
      <c r="I173">
        <v>3591.06</v>
      </c>
      <c r="J173">
        <v>67939</v>
      </c>
      <c r="L173">
        <v>779.50800000000004</v>
      </c>
      <c r="M173">
        <v>0.28070499999999998</v>
      </c>
      <c r="N173">
        <v>3600</v>
      </c>
      <c r="O173">
        <v>66006</v>
      </c>
      <c r="Q173">
        <v>779.50800000000004</v>
      </c>
      <c r="R173">
        <v>0.97104800000000002</v>
      </c>
      <c r="S173">
        <v>3600</v>
      </c>
      <c r="T173">
        <v>54366</v>
      </c>
      <c r="V173">
        <v>779.50800000000004</v>
      </c>
      <c r="W173">
        <v>0.93260900000000002</v>
      </c>
      <c r="X173">
        <v>3600</v>
      </c>
      <c r="Y173">
        <v>52114</v>
      </c>
    </row>
    <row r="174" spans="1:25" x14ac:dyDescent="0.25">
      <c r="A174" t="s">
        <v>165</v>
      </c>
      <c r="B174">
        <v>678.63699999999994</v>
      </c>
      <c r="C174">
        <v>0</v>
      </c>
      <c r="D174">
        <v>26.577000000000002</v>
      </c>
      <c r="E174">
        <v>2708</v>
      </c>
      <c r="G174">
        <v>678.63699999999994</v>
      </c>
      <c r="H174">
        <v>0</v>
      </c>
      <c r="I174">
        <v>35.209000000000003</v>
      </c>
      <c r="J174">
        <v>3488</v>
      </c>
      <c r="L174">
        <v>678.63699999999994</v>
      </c>
      <c r="M174">
        <v>0</v>
      </c>
      <c r="N174">
        <v>27.745000000000001</v>
      </c>
      <c r="O174">
        <v>2976</v>
      </c>
      <c r="Q174">
        <v>678.63699999999994</v>
      </c>
      <c r="R174">
        <v>0</v>
      </c>
      <c r="S174">
        <v>22.802</v>
      </c>
      <c r="T174">
        <v>1601</v>
      </c>
      <c r="V174">
        <v>678.63699999999994</v>
      </c>
      <c r="W174">
        <v>0</v>
      </c>
      <c r="X174">
        <v>22.934999999999999</v>
      </c>
      <c r="Y174">
        <v>1700</v>
      </c>
    </row>
    <row r="175" spans="1:25" x14ac:dyDescent="0.25">
      <c r="A175" t="s">
        <v>166</v>
      </c>
      <c r="B175">
        <v>740.84</v>
      </c>
      <c r="C175">
        <v>0.86546599999999996</v>
      </c>
      <c r="D175">
        <v>3600</v>
      </c>
      <c r="E175">
        <v>63340</v>
      </c>
      <c r="G175">
        <v>740.84</v>
      </c>
      <c r="H175">
        <v>0.91021799999999997</v>
      </c>
      <c r="I175">
        <v>3600</v>
      </c>
      <c r="J175">
        <v>64317</v>
      </c>
      <c r="L175">
        <v>740.84</v>
      </c>
      <c r="M175">
        <v>0.82487699999999997</v>
      </c>
      <c r="N175">
        <v>3600</v>
      </c>
      <c r="O175">
        <v>70036</v>
      </c>
      <c r="Q175">
        <v>740.84</v>
      </c>
      <c r="R175">
        <v>0.91416699999999995</v>
      </c>
      <c r="S175">
        <v>3600</v>
      </c>
      <c r="T175">
        <v>65830</v>
      </c>
      <c r="V175">
        <v>740.84</v>
      </c>
      <c r="W175">
        <v>0.96882000000000001</v>
      </c>
      <c r="X175">
        <v>3600</v>
      </c>
      <c r="Y175">
        <v>63583</v>
      </c>
    </row>
    <row r="176" spans="1:25" x14ac:dyDescent="0.25">
      <c r="A176" t="s">
        <v>167</v>
      </c>
      <c r="B176">
        <v>769.51499999999999</v>
      </c>
      <c r="C176">
        <v>0</v>
      </c>
      <c r="D176">
        <v>201.14</v>
      </c>
      <c r="E176">
        <v>11759</v>
      </c>
      <c r="G176">
        <v>769.51499999999999</v>
      </c>
      <c r="H176">
        <v>0</v>
      </c>
      <c r="I176">
        <v>140.73099999999999</v>
      </c>
      <c r="J176">
        <v>8576</v>
      </c>
      <c r="L176">
        <v>769.51499999999999</v>
      </c>
      <c r="M176">
        <v>0</v>
      </c>
      <c r="N176">
        <v>187.28200000000001</v>
      </c>
      <c r="O176">
        <v>11028</v>
      </c>
      <c r="Q176">
        <v>769.51499999999999</v>
      </c>
      <c r="R176">
        <v>0</v>
      </c>
      <c r="S176">
        <v>181.01</v>
      </c>
      <c r="T176">
        <v>10315</v>
      </c>
      <c r="V176">
        <v>769.51499999999999</v>
      </c>
      <c r="W176">
        <v>0</v>
      </c>
      <c r="X176">
        <v>215.494</v>
      </c>
      <c r="Y176">
        <v>11883</v>
      </c>
    </row>
    <row r="177" spans="1:25" x14ac:dyDescent="0.25">
      <c r="A177" t="s">
        <v>168</v>
      </c>
      <c r="B177">
        <v>706.83100000000002</v>
      </c>
      <c r="C177">
        <v>0</v>
      </c>
      <c r="D177">
        <v>28.593</v>
      </c>
      <c r="E177">
        <v>2215</v>
      </c>
      <c r="G177">
        <v>706.83100000000002</v>
      </c>
      <c r="H177">
        <v>0</v>
      </c>
      <c r="I177">
        <v>28.395</v>
      </c>
      <c r="J177">
        <v>1981</v>
      </c>
      <c r="L177">
        <v>706.83100000000002</v>
      </c>
      <c r="M177">
        <v>0</v>
      </c>
      <c r="N177">
        <v>19.648</v>
      </c>
      <c r="O177">
        <v>1156</v>
      </c>
      <c r="Q177">
        <v>706.83100000000002</v>
      </c>
      <c r="R177">
        <v>0</v>
      </c>
      <c r="S177">
        <v>29.425000000000001</v>
      </c>
      <c r="T177">
        <v>2606</v>
      </c>
      <c r="V177">
        <v>706.83100000000002</v>
      </c>
      <c r="W177">
        <v>0</v>
      </c>
      <c r="X177">
        <v>28.975000000000001</v>
      </c>
      <c r="Y177">
        <v>2679</v>
      </c>
    </row>
    <row r="178" spans="1:25" x14ac:dyDescent="0.25">
      <c r="A178" t="s">
        <v>169</v>
      </c>
      <c r="B178">
        <v>714.28300000000002</v>
      </c>
      <c r="C178">
        <v>0</v>
      </c>
      <c r="D178">
        <v>669.625</v>
      </c>
      <c r="E178">
        <v>26301</v>
      </c>
      <c r="G178">
        <v>714.28300000000002</v>
      </c>
      <c r="H178">
        <v>0</v>
      </c>
      <c r="I178">
        <v>636.32600000000002</v>
      </c>
      <c r="J178">
        <v>26299</v>
      </c>
      <c r="L178">
        <v>714.28300000000002</v>
      </c>
      <c r="M178">
        <v>0</v>
      </c>
      <c r="N178">
        <v>700.98500000000001</v>
      </c>
      <c r="O178">
        <v>29603</v>
      </c>
      <c r="Q178">
        <v>714.28300000000002</v>
      </c>
      <c r="R178">
        <v>0</v>
      </c>
      <c r="S178">
        <v>1274.83</v>
      </c>
      <c r="T178">
        <v>40755</v>
      </c>
      <c r="V178">
        <v>714.28300000000002</v>
      </c>
      <c r="W178">
        <v>0</v>
      </c>
      <c r="X178">
        <v>1119.1199999999999</v>
      </c>
      <c r="Y178">
        <v>37021</v>
      </c>
    </row>
    <row r="179" spans="1:25" x14ac:dyDescent="0.25">
      <c r="A179" t="s">
        <v>170</v>
      </c>
      <c r="B179">
        <v>704.97400000000005</v>
      </c>
      <c r="C179">
        <v>0</v>
      </c>
      <c r="D179">
        <v>621.34100000000001</v>
      </c>
      <c r="E179">
        <v>26797</v>
      </c>
      <c r="G179">
        <v>704.97400000000005</v>
      </c>
      <c r="H179">
        <v>0</v>
      </c>
      <c r="I179">
        <v>1144</v>
      </c>
      <c r="J179">
        <v>36545</v>
      </c>
      <c r="L179">
        <v>704.97400000000005</v>
      </c>
      <c r="M179">
        <v>0</v>
      </c>
      <c r="N179">
        <v>670.423</v>
      </c>
      <c r="O179">
        <v>30324</v>
      </c>
      <c r="Q179">
        <v>704.97400000000005</v>
      </c>
      <c r="R179">
        <v>0</v>
      </c>
      <c r="S179">
        <v>1025.24</v>
      </c>
      <c r="T179">
        <v>36807</v>
      </c>
      <c r="V179">
        <v>704.97400000000005</v>
      </c>
      <c r="W179">
        <v>0</v>
      </c>
      <c r="X179">
        <v>1061.46</v>
      </c>
      <c r="Y179">
        <v>40519</v>
      </c>
    </row>
    <row r="180" spans="1:25" x14ac:dyDescent="0.25">
      <c r="A180" t="s">
        <v>171</v>
      </c>
      <c r="B180">
        <v>735.28499999999997</v>
      </c>
      <c r="C180">
        <v>0</v>
      </c>
      <c r="D180">
        <v>70.444999999999993</v>
      </c>
      <c r="E180">
        <v>5869</v>
      </c>
      <c r="G180">
        <v>735.28499999999997</v>
      </c>
      <c r="H180">
        <v>0</v>
      </c>
      <c r="I180">
        <v>69.786000000000001</v>
      </c>
      <c r="J180">
        <v>5587</v>
      </c>
      <c r="L180">
        <v>735.28499999999997</v>
      </c>
      <c r="M180">
        <v>0</v>
      </c>
      <c r="N180">
        <v>75.944999999999993</v>
      </c>
      <c r="O180">
        <v>6244</v>
      </c>
      <c r="Q180">
        <v>735.28499999999997</v>
      </c>
      <c r="R180">
        <v>0</v>
      </c>
      <c r="S180">
        <v>91.43</v>
      </c>
      <c r="T180">
        <v>7945</v>
      </c>
      <c r="V180">
        <v>735.28499999999997</v>
      </c>
      <c r="W180">
        <v>0</v>
      </c>
      <c r="X180">
        <v>83.686000000000007</v>
      </c>
      <c r="Y180">
        <v>6613</v>
      </c>
    </row>
    <row r="181" spans="1:25" x14ac:dyDescent="0.25">
      <c r="A181" s="3" t="s">
        <v>172</v>
      </c>
      <c r="B181">
        <f>COUNTIF(D171:D180,"&lt;3600")</f>
        <v>7</v>
      </c>
      <c r="C181">
        <f>IFERROR(AVERAGEIF(D171:D180,"&gt;=3600",C171:C180),0)</f>
        <v>0.53498866666666667</v>
      </c>
      <c r="D181">
        <f>AVERAGEIF(D171:D180,"&lt;3600")</f>
        <v>254.79971428571426</v>
      </c>
      <c r="G181">
        <f>COUNTIF(I171:I180,"&lt;3600")</f>
        <v>8</v>
      </c>
      <c r="H181">
        <f>IFERROR(AVERAGEIF(I171:I180,"&gt;=3600",H171:H180),0)</f>
        <v>0.69369150000000002</v>
      </c>
      <c r="I181">
        <f>AVERAGEIF(I171:I180,"&lt;3600")</f>
        <v>719.38750000000005</v>
      </c>
      <c r="L181">
        <f>COUNTIF(N171:N180,"&lt;3600")</f>
        <v>8</v>
      </c>
      <c r="M181">
        <f>IFERROR(AVERAGEIF(N171:N180,"&gt;=3600",M171:M180),0)</f>
        <v>0.55279100000000003</v>
      </c>
      <c r="N181">
        <f>AVERAGEIF(N171:N180,"&lt;3600")</f>
        <v>342.21862500000003</v>
      </c>
      <c r="Q181">
        <f>COUNTIF(S171:S180,"&lt;3600")</f>
        <v>8</v>
      </c>
      <c r="R181">
        <f>IFERROR(AVERAGEIF(S171:S180,"&gt;=3600",R171:R180),0)</f>
        <v>0.94260750000000004</v>
      </c>
      <c r="S181">
        <f>AVERAGEIF(S171:S180,"&lt;3600")</f>
        <v>445.22125</v>
      </c>
      <c r="V181">
        <f>COUNTIF(X171:X180,"&lt;3600")</f>
        <v>8</v>
      </c>
      <c r="W181">
        <f>IFERROR(AVERAGEIF(X171:X180,"&gt;=3600",W171:W180),0)</f>
        <v>0.95071450000000002</v>
      </c>
      <c r="X181">
        <f>AVERAGEIF(X171:X180,"&lt;3600")</f>
        <v>474.04599999999999</v>
      </c>
    </row>
    <row r="182" spans="1:25" x14ac:dyDescent="0.25">
      <c r="A182" s="3"/>
    </row>
    <row r="183" spans="1:25" x14ac:dyDescent="0.25">
      <c r="A183" t="s">
        <v>173</v>
      </c>
      <c r="B183">
        <v>711.77800000000002</v>
      </c>
      <c r="C183">
        <v>0</v>
      </c>
      <c r="D183">
        <v>25.425999999999998</v>
      </c>
      <c r="E183">
        <v>1831</v>
      </c>
      <c r="G183">
        <v>711.77800000000002</v>
      </c>
      <c r="H183">
        <v>0</v>
      </c>
      <c r="I183">
        <v>30.241</v>
      </c>
      <c r="J183">
        <v>2220</v>
      </c>
      <c r="L183">
        <v>711.77800000000002</v>
      </c>
      <c r="M183">
        <v>0</v>
      </c>
      <c r="N183">
        <v>31.355</v>
      </c>
      <c r="O183">
        <v>2282</v>
      </c>
      <c r="Q183">
        <v>711.77800000000002</v>
      </c>
      <c r="R183">
        <v>0</v>
      </c>
      <c r="S183">
        <v>34.402000000000001</v>
      </c>
      <c r="T183">
        <v>2440</v>
      </c>
      <c r="V183">
        <v>711.77800000000002</v>
      </c>
      <c r="W183">
        <v>0</v>
      </c>
      <c r="X183">
        <v>30.026</v>
      </c>
      <c r="Y183">
        <v>2102</v>
      </c>
    </row>
    <row r="184" spans="1:25" x14ac:dyDescent="0.25">
      <c r="A184" t="s">
        <v>174</v>
      </c>
      <c r="B184">
        <v>790.39</v>
      </c>
      <c r="C184">
        <v>0</v>
      </c>
      <c r="D184">
        <v>124.17400000000001</v>
      </c>
      <c r="E184">
        <v>6807</v>
      </c>
      <c r="G184">
        <v>790.39</v>
      </c>
      <c r="H184">
        <v>0</v>
      </c>
      <c r="I184">
        <v>130.03899999999999</v>
      </c>
      <c r="J184">
        <v>6993</v>
      </c>
      <c r="L184">
        <v>790.39</v>
      </c>
      <c r="M184">
        <v>0</v>
      </c>
      <c r="N184">
        <v>172.54400000000001</v>
      </c>
      <c r="O184">
        <v>9168</v>
      </c>
      <c r="Q184">
        <v>790.39</v>
      </c>
      <c r="R184">
        <v>0</v>
      </c>
      <c r="S184">
        <v>262.85700000000003</v>
      </c>
      <c r="T184">
        <v>11515</v>
      </c>
      <c r="V184">
        <v>790.39</v>
      </c>
      <c r="W184">
        <v>0</v>
      </c>
      <c r="X184">
        <v>141.155</v>
      </c>
      <c r="Y184">
        <v>7059</v>
      </c>
    </row>
    <row r="185" spans="1:25" x14ac:dyDescent="0.25">
      <c r="A185" t="s">
        <v>175</v>
      </c>
      <c r="B185">
        <v>708.33</v>
      </c>
      <c r="C185">
        <v>0</v>
      </c>
      <c r="D185">
        <v>49.588999999999999</v>
      </c>
      <c r="E185">
        <v>3446</v>
      </c>
      <c r="G185">
        <v>708.33</v>
      </c>
      <c r="H185">
        <v>0</v>
      </c>
      <c r="I185">
        <v>42.524999999999999</v>
      </c>
      <c r="J185">
        <v>3208</v>
      </c>
      <c r="L185">
        <v>708.33</v>
      </c>
      <c r="M185">
        <v>0</v>
      </c>
      <c r="N185">
        <v>29.489000000000001</v>
      </c>
      <c r="O185">
        <v>2359</v>
      </c>
      <c r="Q185">
        <v>708.33</v>
      </c>
      <c r="R185">
        <v>0</v>
      </c>
      <c r="S185">
        <v>33.936</v>
      </c>
      <c r="T185">
        <v>2236</v>
      </c>
      <c r="V185">
        <v>708.33</v>
      </c>
      <c r="W185">
        <v>0</v>
      </c>
      <c r="X185">
        <v>30.966000000000001</v>
      </c>
      <c r="Y185">
        <v>2105</v>
      </c>
    </row>
    <row r="186" spans="1:25" x14ac:dyDescent="0.25">
      <c r="A186" t="s">
        <v>176</v>
      </c>
      <c r="B186">
        <v>731.51199999999994</v>
      </c>
      <c r="C186">
        <v>0</v>
      </c>
      <c r="D186">
        <v>34.880000000000003</v>
      </c>
      <c r="E186">
        <v>2194</v>
      </c>
      <c r="G186">
        <v>731.51199999999994</v>
      </c>
      <c r="H186">
        <v>0</v>
      </c>
      <c r="I186">
        <v>37.088999999999999</v>
      </c>
      <c r="J186">
        <v>2443</v>
      </c>
      <c r="L186">
        <v>731.51199999999994</v>
      </c>
      <c r="M186">
        <v>0</v>
      </c>
      <c r="N186">
        <v>28.532</v>
      </c>
      <c r="O186">
        <v>1837</v>
      </c>
      <c r="Q186">
        <v>731.51199999999994</v>
      </c>
      <c r="R186">
        <v>0</v>
      </c>
      <c r="S186">
        <v>25.54</v>
      </c>
      <c r="T186">
        <v>1630</v>
      </c>
      <c r="V186">
        <v>731.51199999999994</v>
      </c>
      <c r="W186">
        <v>0</v>
      </c>
      <c r="X186">
        <v>32.770000000000003</v>
      </c>
      <c r="Y186">
        <v>2043</v>
      </c>
    </row>
    <row r="187" spans="1:25" x14ac:dyDescent="0.25">
      <c r="A187" t="s">
        <v>177</v>
      </c>
      <c r="B187">
        <v>742.93100000000004</v>
      </c>
      <c r="C187">
        <v>0</v>
      </c>
      <c r="D187">
        <v>44.238999999999997</v>
      </c>
      <c r="E187">
        <v>2712</v>
      </c>
      <c r="G187">
        <v>742.93100000000004</v>
      </c>
      <c r="H187">
        <v>0</v>
      </c>
      <c r="I187">
        <v>23.951000000000001</v>
      </c>
      <c r="J187">
        <v>1857</v>
      </c>
      <c r="L187">
        <v>742.93100000000004</v>
      </c>
      <c r="M187">
        <v>0</v>
      </c>
      <c r="N187">
        <v>30.547000000000001</v>
      </c>
      <c r="O187">
        <v>2540</v>
      </c>
      <c r="Q187">
        <v>742.93100000000004</v>
      </c>
      <c r="R187">
        <v>0</v>
      </c>
      <c r="S187">
        <v>39.409999999999997</v>
      </c>
      <c r="T187">
        <v>2136</v>
      </c>
      <c r="V187">
        <v>742.93100000000004</v>
      </c>
      <c r="W187">
        <v>0</v>
      </c>
      <c r="X187">
        <v>19.983000000000001</v>
      </c>
      <c r="Y187">
        <v>1147</v>
      </c>
    </row>
    <row r="188" spans="1:25" x14ac:dyDescent="0.25">
      <c r="A188" t="s">
        <v>178</v>
      </c>
      <c r="B188">
        <v>755.93700000000001</v>
      </c>
      <c r="C188">
        <v>0</v>
      </c>
      <c r="D188">
        <v>38.332000000000001</v>
      </c>
      <c r="E188">
        <v>2166</v>
      </c>
      <c r="G188">
        <v>755.93700000000001</v>
      </c>
      <c r="H188">
        <v>0</v>
      </c>
      <c r="I188">
        <v>19.341000000000001</v>
      </c>
      <c r="J188">
        <v>898</v>
      </c>
      <c r="L188">
        <v>755.93700000000001</v>
      </c>
      <c r="M188">
        <v>0</v>
      </c>
      <c r="N188">
        <v>23.260999999999999</v>
      </c>
      <c r="O188">
        <v>1977</v>
      </c>
      <c r="Q188">
        <v>755.93700000000001</v>
      </c>
      <c r="R188">
        <v>0</v>
      </c>
      <c r="S188">
        <v>30.481999999999999</v>
      </c>
      <c r="T188">
        <v>1835</v>
      </c>
      <c r="V188">
        <v>755.93700000000001</v>
      </c>
      <c r="W188">
        <v>0</v>
      </c>
      <c r="X188">
        <v>31.263000000000002</v>
      </c>
      <c r="Y188">
        <v>1867</v>
      </c>
    </row>
    <row r="189" spans="1:25" x14ac:dyDescent="0.25">
      <c r="A189" t="s">
        <v>179</v>
      </c>
      <c r="B189">
        <v>732.30399999999997</v>
      </c>
      <c r="C189">
        <v>0</v>
      </c>
      <c r="D189">
        <v>2.2170000000000001</v>
      </c>
      <c r="E189">
        <v>142</v>
      </c>
      <c r="G189">
        <v>732.30399999999997</v>
      </c>
      <c r="H189">
        <v>0</v>
      </c>
      <c r="I189">
        <v>2.2069999999999999</v>
      </c>
      <c r="J189">
        <v>141</v>
      </c>
      <c r="L189">
        <v>732.30399999999997</v>
      </c>
      <c r="M189">
        <v>0</v>
      </c>
      <c r="N189">
        <v>3.093</v>
      </c>
      <c r="O189">
        <v>230</v>
      </c>
      <c r="Q189">
        <v>732.30399999999997</v>
      </c>
      <c r="R189">
        <v>0</v>
      </c>
      <c r="S189">
        <v>3.3359999999999999</v>
      </c>
      <c r="T189">
        <v>238</v>
      </c>
      <c r="V189">
        <v>732.30399999999997</v>
      </c>
      <c r="W189">
        <v>0</v>
      </c>
      <c r="X189">
        <v>3.2850000000000001</v>
      </c>
      <c r="Y189">
        <v>238</v>
      </c>
    </row>
    <row r="190" spans="1:25" x14ac:dyDescent="0.25">
      <c r="A190" t="s">
        <v>180</v>
      </c>
      <c r="B190">
        <v>799.48400000000004</v>
      </c>
      <c r="C190">
        <v>0</v>
      </c>
      <c r="D190">
        <v>5.2569999999999997</v>
      </c>
      <c r="E190">
        <v>380</v>
      </c>
      <c r="G190">
        <v>799.48400000000004</v>
      </c>
      <c r="H190">
        <v>0</v>
      </c>
      <c r="I190">
        <v>6.7240000000000002</v>
      </c>
      <c r="J190">
        <v>444</v>
      </c>
      <c r="L190">
        <v>799.48400000000004</v>
      </c>
      <c r="M190">
        <v>0</v>
      </c>
      <c r="N190">
        <v>5.1680000000000001</v>
      </c>
      <c r="O190">
        <v>397</v>
      </c>
      <c r="Q190">
        <v>799.48400000000004</v>
      </c>
      <c r="R190">
        <v>0</v>
      </c>
      <c r="S190">
        <v>5.66</v>
      </c>
      <c r="T190">
        <v>449</v>
      </c>
      <c r="V190">
        <v>799.48400000000004</v>
      </c>
      <c r="W190">
        <v>0</v>
      </c>
      <c r="X190">
        <v>5.75</v>
      </c>
      <c r="Y190">
        <v>445</v>
      </c>
    </row>
    <row r="191" spans="1:25" x14ac:dyDescent="0.25">
      <c r="A191" t="s">
        <v>181</v>
      </c>
      <c r="B191">
        <v>769.42899999999997</v>
      </c>
      <c r="C191">
        <v>1.1693899999999999</v>
      </c>
      <c r="D191">
        <v>3600</v>
      </c>
      <c r="E191">
        <v>54301</v>
      </c>
      <c r="G191">
        <v>767.94</v>
      </c>
      <c r="H191">
        <v>0.837646</v>
      </c>
      <c r="I191">
        <v>3600</v>
      </c>
      <c r="J191">
        <v>55027</v>
      </c>
      <c r="L191">
        <v>767.553</v>
      </c>
      <c r="M191">
        <v>0.41248299999999999</v>
      </c>
      <c r="N191">
        <v>3600</v>
      </c>
      <c r="O191">
        <v>73966</v>
      </c>
      <c r="Q191">
        <v>767.553</v>
      </c>
      <c r="R191">
        <v>0.58679999999999999</v>
      </c>
      <c r="S191">
        <v>3600</v>
      </c>
      <c r="T191">
        <v>54742</v>
      </c>
      <c r="V191">
        <v>767.553</v>
      </c>
      <c r="W191">
        <v>0.94965299999999997</v>
      </c>
      <c r="X191">
        <v>3600</v>
      </c>
      <c r="Y191">
        <v>53901</v>
      </c>
    </row>
    <row r="192" spans="1:25" x14ac:dyDescent="0.25">
      <c r="A192" t="s">
        <v>182</v>
      </c>
      <c r="B192">
        <v>713.05600000000004</v>
      </c>
      <c r="C192">
        <v>0</v>
      </c>
      <c r="D192">
        <v>5.7539999999999996</v>
      </c>
      <c r="E192">
        <v>571</v>
      </c>
      <c r="G192">
        <v>713.05600000000004</v>
      </c>
      <c r="H192">
        <v>0</v>
      </c>
      <c r="I192">
        <v>5.0270000000000001</v>
      </c>
      <c r="J192">
        <v>501</v>
      </c>
      <c r="L192">
        <v>713.05600000000004</v>
      </c>
      <c r="M192">
        <v>0</v>
      </c>
      <c r="N192">
        <v>2.5259999999999998</v>
      </c>
      <c r="O192">
        <v>240</v>
      </c>
      <c r="Q192">
        <v>713.05600000000004</v>
      </c>
      <c r="R192">
        <v>0</v>
      </c>
      <c r="S192">
        <v>1.919</v>
      </c>
      <c r="T192">
        <v>186</v>
      </c>
      <c r="V192">
        <v>713.05600000000004</v>
      </c>
      <c r="W192">
        <v>0</v>
      </c>
      <c r="X192">
        <v>1.95</v>
      </c>
      <c r="Y192">
        <v>186</v>
      </c>
    </row>
    <row r="193" spans="1:25" x14ac:dyDescent="0.25">
      <c r="A193" s="3" t="s">
        <v>183</v>
      </c>
      <c r="B193">
        <f>COUNTIF(D183:D192,"&lt;3600")</f>
        <v>9</v>
      </c>
      <c r="C193">
        <f>IFERROR(AVERAGEIF(D183:D192,"&gt;=3600",C183:C192),0)</f>
        <v>1.1693899999999999</v>
      </c>
      <c r="D193">
        <f>AVERAGEIF(D183:D192,"&lt;3600")</f>
        <v>36.652000000000001</v>
      </c>
      <c r="G193">
        <f>COUNTIF(I183:I192,"&lt;3600")</f>
        <v>9</v>
      </c>
      <c r="H193">
        <f>IFERROR(AVERAGEIF(I183:I192,"&gt;=3600",H183:H192),0)</f>
        <v>0.837646</v>
      </c>
      <c r="I193">
        <f>AVERAGEIF(I183:I192,"&lt;3600")</f>
        <v>33.015999999999991</v>
      </c>
      <c r="L193">
        <f>COUNTIF(N183:N192,"&lt;3600")</f>
        <v>9</v>
      </c>
      <c r="M193">
        <f>IFERROR(AVERAGEIF(N183:N192,"&gt;=3600",M183:M192),0)</f>
        <v>0.41248299999999999</v>
      </c>
      <c r="N193">
        <f>AVERAGEIF(N183:N192,"&lt;3600")</f>
        <v>36.279444444444458</v>
      </c>
      <c r="Q193">
        <f>COUNTIF(S183:S192,"&lt;3600")</f>
        <v>9</v>
      </c>
      <c r="R193">
        <f>IFERROR(AVERAGEIF(S183:S192,"&gt;=3600",R183:R192),0)</f>
        <v>0.58679999999999999</v>
      </c>
      <c r="S193">
        <f>AVERAGEIF(S183:S192,"&lt;3600")</f>
        <v>48.615777777777772</v>
      </c>
      <c r="V193">
        <f>COUNTIF(X183:X192,"&lt;3600")</f>
        <v>9</v>
      </c>
      <c r="W193">
        <f>IFERROR(AVERAGEIF(X183:X192,"&gt;=3600",W183:W192),0)</f>
        <v>0.94965299999999997</v>
      </c>
      <c r="X193">
        <f>AVERAGEIF(X183:X192,"&lt;3600")</f>
        <v>33.016444444444446</v>
      </c>
    </row>
    <row r="194" spans="1:25" x14ac:dyDescent="0.25">
      <c r="A194" s="3"/>
    </row>
    <row r="195" spans="1:25" x14ac:dyDescent="0.25">
      <c r="A195" t="s">
        <v>184</v>
      </c>
      <c r="B195">
        <v>789.12699999999995</v>
      </c>
      <c r="C195">
        <v>0</v>
      </c>
      <c r="D195">
        <v>263.94900000000001</v>
      </c>
      <c r="E195">
        <v>10349</v>
      </c>
      <c r="G195">
        <v>789.12699999999995</v>
      </c>
      <c r="H195">
        <v>0</v>
      </c>
      <c r="I195">
        <v>487.608</v>
      </c>
      <c r="J195">
        <v>13766</v>
      </c>
      <c r="L195">
        <v>789.12699999999995</v>
      </c>
      <c r="M195">
        <v>0</v>
      </c>
      <c r="N195">
        <v>847.80700000000002</v>
      </c>
      <c r="O195">
        <v>21884</v>
      </c>
      <c r="Q195">
        <v>789.12699999999995</v>
      </c>
      <c r="R195">
        <v>0</v>
      </c>
      <c r="S195">
        <v>1010.92</v>
      </c>
      <c r="T195">
        <v>27059</v>
      </c>
      <c r="V195">
        <v>789.12699999999995</v>
      </c>
      <c r="W195">
        <v>0</v>
      </c>
      <c r="X195">
        <v>1025.94</v>
      </c>
      <c r="Y195">
        <v>23531</v>
      </c>
    </row>
    <row r="196" spans="1:25" x14ac:dyDescent="0.25">
      <c r="A196" t="s">
        <v>185</v>
      </c>
      <c r="B196">
        <v>754.221</v>
      </c>
      <c r="C196">
        <v>1.65208</v>
      </c>
      <c r="D196">
        <v>3600</v>
      </c>
      <c r="E196">
        <v>47614</v>
      </c>
      <c r="G196">
        <v>749.73299999999995</v>
      </c>
      <c r="H196">
        <v>0.83581000000000005</v>
      </c>
      <c r="I196">
        <v>3600</v>
      </c>
      <c r="J196">
        <v>48240</v>
      </c>
      <c r="L196">
        <v>752.67399999999998</v>
      </c>
      <c r="M196">
        <v>1.23309</v>
      </c>
      <c r="N196">
        <v>3600</v>
      </c>
      <c r="O196">
        <v>49222</v>
      </c>
      <c r="Q196">
        <v>754.59100000000001</v>
      </c>
      <c r="R196">
        <v>2.34606</v>
      </c>
      <c r="S196">
        <v>3600</v>
      </c>
      <c r="T196">
        <v>35961</v>
      </c>
      <c r="V196">
        <v>752.58100000000002</v>
      </c>
      <c r="W196">
        <v>1.68377</v>
      </c>
      <c r="X196">
        <v>3600</v>
      </c>
      <c r="Y196">
        <v>41113</v>
      </c>
    </row>
    <row r="197" spans="1:25" x14ac:dyDescent="0.25">
      <c r="A197" t="s">
        <v>186</v>
      </c>
      <c r="B197">
        <v>805.91399999999999</v>
      </c>
      <c r="C197">
        <v>0</v>
      </c>
      <c r="D197">
        <v>238.834</v>
      </c>
      <c r="E197">
        <v>11524</v>
      </c>
      <c r="G197">
        <v>805.91399999999999</v>
      </c>
      <c r="H197">
        <v>0</v>
      </c>
      <c r="I197">
        <v>338.298</v>
      </c>
      <c r="J197">
        <v>14563</v>
      </c>
      <c r="L197">
        <v>805.91399999999999</v>
      </c>
      <c r="M197">
        <v>0</v>
      </c>
      <c r="N197">
        <v>299.15899999999999</v>
      </c>
      <c r="O197">
        <v>14093</v>
      </c>
      <c r="Q197">
        <v>805.91399999999999</v>
      </c>
      <c r="R197">
        <v>0</v>
      </c>
      <c r="S197">
        <v>440.178</v>
      </c>
      <c r="T197">
        <v>16511</v>
      </c>
      <c r="V197">
        <v>805.91399999999999</v>
      </c>
      <c r="W197">
        <v>0</v>
      </c>
      <c r="X197">
        <v>401.25700000000001</v>
      </c>
      <c r="Y197">
        <v>16818</v>
      </c>
    </row>
    <row r="198" spans="1:25" x14ac:dyDescent="0.25">
      <c r="A198" t="s">
        <v>187</v>
      </c>
      <c r="B198">
        <v>774.048</v>
      </c>
      <c r="C198">
        <v>0</v>
      </c>
      <c r="D198">
        <v>69.8</v>
      </c>
      <c r="E198">
        <v>4206</v>
      </c>
      <c r="G198">
        <v>774.048</v>
      </c>
      <c r="H198">
        <v>0</v>
      </c>
      <c r="I198">
        <v>65.908000000000001</v>
      </c>
      <c r="J198">
        <v>3822</v>
      </c>
      <c r="L198">
        <v>774.048</v>
      </c>
      <c r="M198">
        <v>0</v>
      </c>
      <c r="N198">
        <v>111.82599999999999</v>
      </c>
      <c r="O198">
        <v>5172</v>
      </c>
      <c r="Q198">
        <v>774.048</v>
      </c>
      <c r="R198">
        <v>0</v>
      </c>
      <c r="S198">
        <v>58.396999999999998</v>
      </c>
      <c r="T198">
        <v>3469</v>
      </c>
      <c r="V198">
        <v>774.048</v>
      </c>
      <c r="W198">
        <v>0</v>
      </c>
      <c r="X198">
        <v>125.32</v>
      </c>
      <c r="Y198">
        <v>6454</v>
      </c>
    </row>
    <row r="199" spans="1:25" x14ac:dyDescent="0.25">
      <c r="A199" t="s">
        <v>188</v>
      </c>
      <c r="B199">
        <v>729.33699999999999</v>
      </c>
      <c r="C199">
        <v>0</v>
      </c>
      <c r="D199">
        <v>2799.58</v>
      </c>
      <c r="E199">
        <v>60634</v>
      </c>
      <c r="G199">
        <v>729.33699999999999</v>
      </c>
      <c r="H199">
        <v>0</v>
      </c>
      <c r="I199">
        <v>3143.55</v>
      </c>
      <c r="J199">
        <v>61277</v>
      </c>
      <c r="L199">
        <v>729.33699999999999</v>
      </c>
      <c r="M199">
        <v>0</v>
      </c>
      <c r="N199">
        <v>2146.25</v>
      </c>
      <c r="O199">
        <v>53188</v>
      </c>
      <c r="Q199">
        <v>729.33699999999999</v>
      </c>
      <c r="R199">
        <v>0</v>
      </c>
      <c r="S199">
        <v>3094.85</v>
      </c>
      <c r="T199">
        <v>68685</v>
      </c>
      <c r="V199">
        <v>729.33699999999999</v>
      </c>
      <c r="W199">
        <v>0</v>
      </c>
      <c r="X199">
        <v>2136.5</v>
      </c>
      <c r="Y199">
        <v>58336</v>
      </c>
    </row>
    <row r="200" spans="1:25" x14ac:dyDescent="0.25">
      <c r="A200" t="s">
        <v>189</v>
      </c>
      <c r="B200">
        <v>782.71400000000006</v>
      </c>
      <c r="C200">
        <v>0</v>
      </c>
      <c r="D200">
        <v>53.29</v>
      </c>
      <c r="E200">
        <v>2673</v>
      </c>
      <c r="G200">
        <v>782.71400000000006</v>
      </c>
      <c r="H200">
        <v>0</v>
      </c>
      <c r="I200">
        <v>46.575000000000003</v>
      </c>
      <c r="J200">
        <v>2440</v>
      </c>
      <c r="L200">
        <v>782.71400000000006</v>
      </c>
      <c r="M200">
        <v>0</v>
      </c>
      <c r="N200">
        <v>41.750999999999998</v>
      </c>
      <c r="O200">
        <v>2409</v>
      </c>
      <c r="Q200">
        <v>782.71400000000006</v>
      </c>
      <c r="R200">
        <v>0</v>
      </c>
      <c r="S200">
        <v>59.545000000000002</v>
      </c>
      <c r="T200">
        <v>3211</v>
      </c>
      <c r="V200">
        <v>782.71400000000006</v>
      </c>
      <c r="W200">
        <v>0</v>
      </c>
      <c r="X200">
        <v>44.838999999999999</v>
      </c>
      <c r="Y200">
        <v>2267</v>
      </c>
    </row>
    <row r="201" spans="1:25" x14ac:dyDescent="0.25">
      <c r="A201" t="s">
        <v>190</v>
      </c>
      <c r="B201">
        <v>732.58900000000006</v>
      </c>
      <c r="C201">
        <v>0</v>
      </c>
      <c r="D201">
        <v>24.675999999999998</v>
      </c>
      <c r="E201">
        <v>2054</v>
      </c>
      <c r="G201">
        <v>732.58900000000006</v>
      </c>
      <c r="H201">
        <v>0</v>
      </c>
      <c r="I201">
        <v>27.248999999999999</v>
      </c>
      <c r="J201">
        <v>1386</v>
      </c>
      <c r="L201">
        <v>732.58900000000006</v>
      </c>
      <c r="M201">
        <v>0</v>
      </c>
      <c r="N201">
        <v>21.672000000000001</v>
      </c>
      <c r="O201">
        <v>1589</v>
      </c>
      <c r="Q201">
        <v>732.58900000000006</v>
      </c>
      <c r="R201">
        <v>0</v>
      </c>
      <c r="S201">
        <v>17.475999999999999</v>
      </c>
      <c r="T201">
        <v>1345</v>
      </c>
      <c r="V201">
        <v>732.58900000000006</v>
      </c>
      <c r="W201">
        <v>0</v>
      </c>
      <c r="X201">
        <v>23.324999999999999</v>
      </c>
      <c r="Y201">
        <v>1593</v>
      </c>
    </row>
    <row r="202" spans="1:25" x14ac:dyDescent="0.25">
      <c r="A202" t="s">
        <v>191</v>
      </c>
      <c r="B202">
        <v>814.75</v>
      </c>
      <c r="C202">
        <v>0</v>
      </c>
      <c r="D202">
        <v>130.02199999999999</v>
      </c>
      <c r="E202">
        <v>5679</v>
      </c>
      <c r="G202">
        <v>814.75</v>
      </c>
      <c r="H202">
        <v>0</v>
      </c>
      <c r="I202">
        <v>128.26599999999999</v>
      </c>
      <c r="J202">
        <v>5727</v>
      </c>
      <c r="L202">
        <v>814.75</v>
      </c>
      <c r="M202">
        <v>0</v>
      </c>
      <c r="N202">
        <v>119.533</v>
      </c>
      <c r="O202">
        <v>4945</v>
      </c>
      <c r="Q202">
        <v>814.75</v>
      </c>
      <c r="R202">
        <v>0</v>
      </c>
      <c r="S202">
        <v>97.781000000000006</v>
      </c>
      <c r="T202">
        <v>4767</v>
      </c>
      <c r="V202">
        <v>814.75</v>
      </c>
      <c r="W202">
        <v>0</v>
      </c>
      <c r="X202">
        <v>99.665999999999997</v>
      </c>
      <c r="Y202">
        <v>3998</v>
      </c>
    </row>
    <row r="203" spans="1:25" x14ac:dyDescent="0.25">
      <c r="A203" t="s">
        <v>192</v>
      </c>
      <c r="B203">
        <v>782.947</v>
      </c>
      <c r="C203">
        <v>0</v>
      </c>
      <c r="D203">
        <v>1741.16</v>
      </c>
      <c r="E203">
        <v>46191</v>
      </c>
      <c r="G203">
        <v>782.947</v>
      </c>
      <c r="H203">
        <v>0</v>
      </c>
      <c r="I203">
        <v>2369.48</v>
      </c>
      <c r="J203">
        <v>59359</v>
      </c>
      <c r="L203">
        <v>782.947</v>
      </c>
      <c r="M203">
        <v>0</v>
      </c>
      <c r="N203">
        <v>1584.01</v>
      </c>
      <c r="O203">
        <v>54375</v>
      </c>
      <c r="Q203">
        <v>782.947</v>
      </c>
      <c r="R203">
        <v>0</v>
      </c>
      <c r="S203">
        <v>2173.94</v>
      </c>
      <c r="T203">
        <v>55009</v>
      </c>
      <c r="V203">
        <v>782.947</v>
      </c>
      <c r="W203">
        <v>0</v>
      </c>
      <c r="X203">
        <v>1584.95</v>
      </c>
      <c r="Y203">
        <v>49895</v>
      </c>
    </row>
    <row r="204" spans="1:25" x14ac:dyDescent="0.25">
      <c r="A204" t="s">
        <v>193</v>
      </c>
      <c r="B204">
        <v>800.87699999999995</v>
      </c>
      <c r="C204">
        <v>0</v>
      </c>
      <c r="D204">
        <v>18.45</v>
      </c>
      <c r="E204">
        <v>1234</v>
      </c>
      <c r="G204">
        <v>800.87699999999995</v>
      </c>
      <c r="H204">
        <v>0</v>
      </c>
      <c r="I204">
        <v>19.074000000000002</v>
      </c>
      <c r="J204">
        <v>1221</v>
      </c>
      <c r="L204">
        <v>800.87699999999995</v>
      </c>
      <c r="M204">
        <v>0</v>
      </c>
      <c r="N204">
        <v>20.198</v>
      </c>
      <c r="O204">
        <v>1181</v>
      </c>
      <c r="Q204">
        <v>800.87699999999995</v>
      </c>
      <c r="R204">
        <v>0</v>
      </c>
      <c r="S204">
        <v>20.184000000000001</v>
      </c>
      <c r="T204">
        <v>1267</v>
      </c>
      <c r="V204">
        <v>800.87699999999995</v>
      </c>
      <c r="W204">
        <v>0</v>
      </c>
      <c r="X204">
        <v>21.524000000000001</v>
      </c>
      <c r="Y204">
        <v>1364</v>
      </c>
    </row>
    <row r="205" spans="1:25" x14ac:dyDescent="0.25">
      <c r="A205" s="3" t="s">
        <v>194</v>
      </c>
      <c r="B205">
        <f>COUNTIF(D195:D204,"&lt;3600")</f>
        <v>9</v>
      </c>
      <c r="C205">
        <f>IFERROR(AVERAGEIF(D195:D204,"&gt;=3600",C195:C204),0)</f>
        <v>1.65208</v>
      </c>
      <c r="D205">
        <f>AVERAGEIF(D195:D204,"&lt;3600")</f>
        <v>593.30677777777771</v>
      </c>
      <c r="G205">
        <f>COUNTIF(I195:I204,"&lt;3600")</f>
        <v>9</v>
      </c>
      <c r="H205">
        <f>IFERROR(AVERAGEIF(I195:I204,"&gt;=3600",H195:H204),0)</f>
        <v>0.83581000000000005</v>
      </c>
      <c r="I205">
        <f>AVERAGEIF(I195:I204,"&lt;3600")</f>
        <v>736.22311111111094</v>
      </c>
      <c r="L205">
        <f>COUNTIF(N195:N204,"&lt;3600")</f>
        <v>9</v>
      </c>
      <c r="M205">
        <f>IFERROR(AVERAGEIF(N195:N204,"&gt;=3600",M195:M204),0)</f>
        <v>1.23309</v>
      </c>
      <c r="N205">
        <f>AVERAGEIF(N195:N204,"&lt;3600")</f>
        <v>576.91177777777784</v>
      </c>
      <c r="Q205">
        <f>COUNTIF(S195:S204,"&lt;3600")</f>
        <v>9</v>
      </c>
      <c r="R205">
        <f>IFERROR(AVERAGEIF(S195:S204,"&gt;=3600",R195:R204),0)</f>
        <v>2.34606</v>
      </c>
      <c r="S205">
        <f>AVERAGEIF(S195:S204,"&lt;3600")</f>
        <v>774.8078888888889</v>
      </c>
      <c r="V205">
        <f>COUNTIF(X195:X204,"&lt;3600")</f>
        <v>9</v>
      </c>
      <c r="W205">
        <f>IFERROR(AVERAGEIF(X195:X204,"&gt;=3600",W195:W204),0)</f>
        <v>1.68377</v>
      </c>
      <c r="X205">
        <f>AVERAGEIF(X195:X204,"&lt;3600")</f>
        <v>607.03566666666666</v>
      </c>
    </row>
    <row r="206" spans="1:25" x14ac:dyDescent="0.25">
      <c r="A206" s="3"/>
    </row>
    <row r="207" spans="1:25" x14ac:dyDescent="0.25">
      <c r="A207" t="s">
        <v>195</v>
      </c>
      <c r="B207">
        <v>803.24400000000003</v>
      </c>
      <c r="C207">
        <v>1.3866000000000001</v>
      </c>
      <c r="D207">
        <v>3600</v>
      </c>
      <c r="E207">
        <v>44358</v>
      </c>
      <c r="G207">
        <v>803.24400000000003</v>
      </c>
      <c r="H207">
        <v>1.4948399999999999</v>
      </c>
      <c r="I207">
        <v>3600</v>
      </c>
      <c r="J207">
        <v>47479</v>
      </c>
      <c r="L207">
        <v>803.57100000000003</v>
      </c>
      <c r="M207">
        <v>1.5601799999999999</v>
      </c>
      <c r="N207">
        <v>3600</v>
      </c>
      <c r="O207">
        <v>41021</v>
      </c>
      <c r="Q207">
        <v>803.57100000000003</v>
      </c>
      <c r="R207">
        <v>1.9930099999999999</v>
      </c>
      <c r="S207">
        <v>3600</v>
      </c>
      <c r="T207">
        <v>40645</v>
      </c>
      <c r="V207">
        <v>804.51599999999996</v>
      </c>
      <c r="W207">
        <v>1.9260299999999999</v>
      </c>
      <c r="X207">
        <v>3600</v>
      </c>
      <c r="Y207">
        <v>41940</v>
      </c>
    </row>
    <row r="208" spans="1:25" x14ac:dyDescent="0.25">
      <c r="A208" t="s">
        <v>196</v>
      </c>
      <c r="B208">
        <v>756.26</v>
      </c>
      <c r="C208">
        <v>0</v>
      </c>
      <c r="D208">
        <v>1125.95</v>
      </c>
      <c r="E208">
        <v>25071</v>
      </c>
      <c r="G208">
        <v>756.26</v>
      </c>
      <c r="H208">
        <v>0</v>
      </c>
      <c r="I208">
        <v>1002.94</v>
      </c>
      <c r="J208">
        <v>26080</v>
      </c>
      <c r="L208">
        <v>756.26</v>
      </c>
      <c r="M208">
        <v>0</v>
      </c>
      <c r="N208">
        <v>1684.31</v>
      </c>
      <c r="O208">
        <v>35248</v>
      </c>
      <c r="Q208">
        <v>756.26</v>
      </c>
      <c r="R208">
        <v>0</v>
      </c>
      <c r="S208">
        <v>2261.0500000000002</v>
      </c>
      <c r="T208">
        <v>35218</v>
      </c>
      <c r="V208">
        <v>756.26</v>
      </c>
      <c r="W208">
        <v>0</v>
      </c>
      <c r="X208">
        <v>992.99199999999996</v>
      </c>
      <c r="Y208">
        <v>26018</v>
      </c>
    </row>
    <row r="209" spans="1:25" x14ac:dyDescent="0.25">
      <c r="A209" t="s">
        <v>197</v>
      </c>
      <c r="B209">
        <v>773.04100000000005</v>
      </c>
      <c r="C209">
        <v>1.53942</v>
      </c>
      <c r="D209">
        <v>3600</v>
      </c>
      <c r="E209">
        <v>42143</v>
      </c>
      <c r="G209">
        <v>772.71299999999997</v>
      </c>
      <c r="H209">
        <v>1.4502699999999999</v>
      </c>
      <c r="I209">
        <v>3600</v>
      </c>
      <c r="J209">
        <v>45137</v>
      </c>
      <c r="L209">
        <v>773.04100000000005</v>
      </c>
      <c r="M209">
        <v>1.62547</v>
      </c>
      <c r="N209">
        <v>3600</v>
      </c>
      <c r="O209">
        <v>43369</v>
      </c>
      <c r="Q209">
        <v>772.71299999999997</v>
      </c>
      <c r="R209">
        <v>2.4292899999999999</v>
      </c>
      <c r="S209">
        <v>3600</v>
      </c>
      <c r="T209">
        <v>37601</v>
      </c>
      <c r="V209">
        <v>773.06</v>
      </c>
      <c r="W209">
        <v>2.0528400000000002</v>
      </c>
      <c r="X209">
        <v>3600</v>
      </c>
      <c r="Y209">
        <v>39766</v>
      </c>
    </row>
    <row r="210" spans="1:25" x14ac:dyDescent="0.25">
      <c r="A210" t="s">
        <v>198</v>
      </c>
      <c r="B210">
        <v>718.03899999999999</v>
      </c>
      <c r="C210">
        <v>0</v>
      </c>
      <c r="D210">
        <v>257.30700000000002</v>
      </c>
      <c r="E210">
        <v>8725</v>
      </c>
      <c r="G210">
        <v>718.03899999999999</v>
      </c>
      <c r="H210">
        <v>0</v>
      </c>
      <c r="I210">
        <v>159.89400000000001</v>
      </c>
      <c r="J210">
        <v>6314</v>
      </c>
      <c r="L210">
        <v>718.03899999999999</v>
      </c>
      <c r="M210">
        <v>0</v>
      </c>
      <c r="N210">
        <v>142.935</v>
      </c>
      <c r="O210">
        <v>6168</v>
      </c>
      <c r="Q210">
        <v>718.03899999999999</v>
      </c>
      <c r="R210">
        <v>0</v>
      </c>
      <c r="S210">
        <v>267.63400000000001</v>
      </c>
      <c r="T210">
        <v>8407</v>
      </c>
      <c r="V210">
        <v>718.03899999999999</v>
      </c>
      <c r="W210">
        <v>0</v>
      </c>
      <c r="X210">
        <v>871.30799999999999</v>
      </c>
      <c r="Y210">
        <v>17843</v>
      </c>
    </row>
    <row r="211" spans="1:25" x14ac:dyDescent="0.25">
      <c r="A211" t="s">
        <v>199</v>
      </c>
      <c r="B211">
        <v>755.84400000000005</v>
      </c>
      <c r="C211">
        <v>0</v>
      </c>
      <c r="D211">
        <v>3076.48</v>
      </c>
      <c r="E211">
        <v>61949</v>
      </c>
      <c r="G211">
        <v>755.84400000000005</v>
      </c>
      <c r="H211">
        <v>0</v>
      </c>
      <c r="I211">
        <v>1954.71</v>
      </c>
      <c r="J211">
        <v>48048</v>
      </c>
      <c r="L211">
        <v>755.84400000000005</v>
      </c>
      <c r="M211">
        <v>0</v>
      </c>
      <c r="N211">
        <v>2204.42</v>
      </c>
      <c r="O211">
        <v>50557</v>
      </c>
      <c r="Q211">
        <v>755.84400000000005</v>
      </c>
      <c r="R211">
        <v>0</v>
      </c>
      <c r="S211">
        <v>2772.49</v>
      </c>
      <c r="T211">
        <v>53940</v>
      </c>
      <c r="V211">
        <v>755.84400000000005</v>
      </c>
      <c r="W211">
        <v>0</v>
      </c>
      <c r="X211">
        <v>2554.5700000000002</v>
      </c>
      <c r="Y211">
        <v>57909</v>
      </c>
    </row>
    <row r="212" spans="1:25" x14ac:dyDescent="0.25">
      <c r="A212" t="s">
        <v>200</v>
      </c>
      <c r="B212">
        <v>808.38900000000001</v>
      </c>
      <c r="C212">
        <v>0.21925</v>
      </c>
      <c r="D212">
        <v>3600</v>
      </c>
      <c r="E212">
        <v>54506</v>
      </c>
      <c r="G212">
        <v>808.38900000000001</v>
      </c>
      <c r="H212">
        <v>0.197936</v>
      </c>
      <c r="I212">
        <v>3600</v>
      </c>
      <c r="J212">
        <v>55282</v>
      </c>
      <c r="L212">
        <v>808.38900000000001</v>
      </c>
      <c r="M212">
        <v>0</v>
      </c>
      <c r="N212">
        <v>799.899</v>
      </c>
      <c r="O212">
        <v>18601</v>
      </c>
      <c r="Q212">
        <v>808.38900000000001</v>
      </c>
      <c r="R212">
        <v>0</v>
      </c>
      <c r="S212">
        <v>1158.51</v>
      </c>
      <c r="T212">
        <v>19012</v>
      </c>
      <c r="V212">
        <v>808.38900000000001</v>
      </c>
      <c r="W212">
        <v>0</v>
      </c>
      <c r="X212">
        <v>939.59799999999996</v>
      </c>
      <c r="Y212">
        <v>19076</v>
      </c>
    </row>
    <row r="213" spans="1:25" x14ac:dyDescent="0.25">
      <c r="A213" t="s">
        <v>201</v>
      </c>
      <c r="B213">
        <v>776.73</v>
      </c>
      <c r="C213">
        <v>1.05602</v>
      </c>
      <c r="D213">
        <v>3600</v>
      </c>
      <c r="E213">
        <v>39834</v>
      </c>
      <c r="G213">
        <v>775.95500000000004</v>
      </c>
      <c r="H213">
        <v>0.98666600000000004</v>
      </c>
      <c r="I213">
        <v>3600</v>
      </c>
      <c r="J213">
        <v>38177</v>
      </c>
      <c r="L213">
        <v>775.95500000000004</v>
      </c>
      <c r="M213">
        <v>0.85344500000000001</v>
      </c>
      <c r="N213">
        <v>3600</v>
      </c>
      <c r="O213">
        <v>42115</v>
      </c>
      <c r="Q213">
        <v>775.95500000000004</v>
      </c>
      <c r="R213">
        <v>0.89480999999999999</v>
      </c>
      <c r="S213">
        <v>3600</v>
      </c>
      <c r="T213">
        <v>44040</v>
      </c>
      <c r="V213">
        <v>775.95500000000004</v>
      </c>
      <c r="W213">
        <v>0.84022399999999997</v>
      </c>
      <c r="X213">
        <v>3600</v>
      </c>
      <c r="Y213">
        <v>42225</v>
      </c>
    </row>
    <row r="214" spans="1:25" x14ac:dyDescent="0.25">
      <c r="A214" t="s">
        <v>202</v>
      </c>
      <c r="B214">
        <v>826.21400000000006</v>
      </c>
      <c r="C214">
        <v>1.5465100000000001</v>
      </c>
      <c r="D214">
        <v>3600</v>
      </c>
      <c r="E214">
        <v>39061</v>
      </c>
      <c r="G214">
        <v>825.43299999999999</v>
      </c>
      <c r="H214">
        <v>1.41273</v>
      </c>
      <c r="I214">
        <v>3600</v>
      </c>
      <c r="J214">
        <v>40104</v>
      </c>
      <c r="L214">
        <v>826.25</v>
      </c>
      <c r="M214">
        <v>1.37443</v>
      </c>
      <c r="N214">
        <v>3600</v>
      </c>
      <c r="O214">
        <v>43554</v>
      </c>
      <c r="Q214">
        <v>825.26</v>
      </c>
      <c r="R214">
        <v>1.5934999999999999</v>
      </c>
      <c r="S214">
        <v>3600</v>
      </c>
      <c r="T214">
        <v>37086</v>
      </c>
      <c r="V214">
        <v>826.21400000000006</v>
      </c>
      <c r="W214">
        <v>1.4860199999999999</v>
      </c>
      <c r="X214">
        <v>3600</v>
      </c>
      <c r="Y214">
        <v>40282</v>
      </c>
    </row>
    <row r="215" spans="1:25" x14ac:dyDescent="0.25">
      <c r="A215" t="s">
        <v>203</v>
      </c>
      <c r="B215">
        <v>764.62800000000004</v>
      </c>
      <c r="C215">
        <v>0</v>
      </c>
      <c r="D215">
        <v>743.49199999999996</v>
      </c>
      <c r="E215">
        <v>30606</v>
      </c>
      <c r="G215">
        <v>764.62800000000004</v>
      </c>
      <c r="H215">
        <v>0</v>
      </c>
      <c r="I215">
        <v>777.87</v>
      </c>
      <c r="J215">
        <v>28728</v>
      </c>
      <c r="L215">
        <v>764.62800000000004</v>
      </c>
      <c r="M215">
        <v>0</v>
      </c>
      <c r="N215">
        <v>946.58699999999999</v>
      </c>
      <c r="O215">
        <v>33526</v>
      </c>
      <c r="Q215">
        <v>764.62800000000004</v>
      </c>
      <c r="R215">
        <v>0</v>
      </c>
      <c r="S215">
        <v>1332.66</v>
      </c>
      <c r="T215">
        <v>50384</v>
      </c>
      <c r="V215">
        <v>764.62800000000004</v>
      </c>
      <c r="W215">
        <v>0</v>
      </c>
      <c r="X215">
        <v>1288.4000000000001</v>
      </c>
      <c r="Y215">
        <v>51799</v>
      </c>
    </row>
    <row r="216" spans="1:25" x14ac:dyDescent="0.25">
      <c r="A216" t="s">
        <v>204</v>
      </c>
      <c r="B216">
        <v>776.92499999999995</v>
      </c>
      <c r="C216">
        <v>0</v>
      </c>
      <c r="D216">
        <v>890.58799999999997</v>
      </c>
      <c r="E216">
        <v>29190</v>
      </c>
      <c r="G216">
        <v>776.92499999999995</v>
      </c>
      <c r="H216">
        <v>0</v>
      </c>
      <c r="I216">
        <v>1169.96</v>
      </c>
      <c r="J216">
        <v>38686</v>
      </c>
      <c r="L216">
        <v>776.92499999999995</v>
      </c>
      <c r="M216">
        <v>0</v>
      </c>
      <c r="N216">
        <v>790.56500000000005</v>
      </c>
      <c r="O216">
        <v>28958</v>
      </c>
      <c r="Q216">
        <v>776.92499999999995</v>
      </c>
      <c r="R216">
        <v>0</v>
      </c>
      <c r="S216">
        <v>715.85</v>
      </c>
      <c r="T216">
        <v>28782</v>
      </c>
      <c r="V216">
        <v>776.92499999999995</v>
      </c>
      <c r="W216">
        <v>0</v>
      </c>
      <c r="X216">
        <v>766.19299999999998</v>
      </c>
      <c r="Y216">
        <v>29060</v>
      </c>
    </row>
    <row r="217" spans="1:25" x14ac:dyDescent="0.25">
      <c r="A217" s="3" t="s">
        <v>205</v>
      </c>
      <c r="B217">
        <f>COUNTIF(D207:D216,"&lt;3600")</f>
        <v>5</v>
      </c>
      <c r="C217">
        <f>IFERROR(AVERAGEIF(D207:D216,"&gt;=3600",C207:C216),0)</f>
        <v>1.1495599999999999</v>
      </c>
      <c r="D217">
        <f>AVERAGEIF(D207:D216,"&lt;3600")</f>
        <v>1218.7634</v>
      </c>
      <c r="G217">
        <f>COUNTIF(I207:I216,"&lt;3600")</f>
        <v>5</v>
      </c>
      <c r="H217">
        <f>IFERROR(AVERAGEIF(I207:I216,"&gt;=3600",H207:H216),0)</f>
        <v>1.1084883999999999</v>
      </c>
      <c r="I217">
        <f>AVERAGEIF(I207:I216,"&lt;3600")</f>
        <v>1013.0748</v>
      </c>
      <c r="L217">
        <f>COUNTIF(N207:N216,"&lt;3600")</f>
        <v>6</v>
      </c>
      <c r="M217">
        <f>IFERROR(AVERAGEIF(N207:N216,"&gt;=3600",M207:M216),0)</f>
        <v>1.35338125</v>
      </c>
      <c r="N217">
        <f>AVERAGEIF(N207:N216,"&lt;3600")</f>
        <v>1094.7860000000001</v>
      </c>
      <c r="Q217">
        <f>COUNTIF(S207:S216,"&lt;3600")</f>
        <v>6</v>
      </c>
      <c r="R217">
        <f>IFERROR(AVERAGEIF(S207:S216,"&gt;=3600",R207:R216),0)</f>
        <v>1.7276524999999998</v>
      </c>
      <c r="S217">
        <f>AVERAGEIF(S207:S216,"&lt;3600")</f>
        <v>1418.0323333333333</v>
      </c>
      <c r="V217">
        <f>COUNTIF(X207:X216,"&lt;3600")</f>
        <v>6</v>
      </c>
      <c r="W217">
        <f>IFERROR(AVERAGEIF(X207:X216,"&gt;=3600",W207:W216),0)</f>
        <v>1.5762784999999999</v>
      </c>
      <c r="X217">
        <f>AVERAGEIF(X207:X216,"&lt;3600")</f>
        <v>1235.5101666666667</v>
      </c>
    </row>
    <row r="218" spans="1:25" x14ac:dyDescent="0.25">
      <c r="A218" s="3"/>
    </row>
    <row r="219" spans="1:25" x14ac:dyDescent="0.25">
      <c r="A219" t="s">
        <v>206</v>
      </c>
      <c r="B219">
        <v>691.13400000000001</v>
      </c>
      <c r="C219">
        <v>0</v>
      </c>
      <c r="D219">
        <v>8.3699999999999992</v>
      </c>
      <c r="E219">
        <v>1371</v>
      </c>
      <c r="G219">
        <v>691.13400000000001</v>
      </c>
      <c r="H219">
        <v>0</v>
      </c>
      <c r="I219">
        <v>9.7439999999999998</v>
      </c>
      <c r="J219">
        <v>1245</v>
      </c>
      <c r="L219">
        <v>691.13400000000001</v>
      </c>
      <c r="M219">
        <v>0</v>
      </c>
      <c r="N219">
        <v>10.541</v>
      </c>
      <c r="O219">
        <v>1389</v>
      </c>
      <c r="Q219">
        <v>691.13400000000001</v>
      </c>
      <c r="R219">
        <v>0</v>
      </c>
      <c r="S219">
        <v>11.840999999999999</v>
      </c>
      <c r="T219">
        <v>1500</v>
      </c>
      <c r="V219">
        <v>691.13400000000001</v>
      </c>
      <c r="W219">
        <v>0</v>
      </c>
      <c r="X219">
        <v>11.715999999999999</v>
      </c>
      <c r="Y219">
        <v>1504</v>
      </c>
    </row>
    <row r="220" spans="1:25" x14ac:dyDescent="0.25">
      <c r="A220" t="s">
        <v>207</v>
      </c>
      <c r="B220">
        <v>657.91200000000003</v>
      </c>
      <c r="C220">
        <v>0</v>
      </c>
      <c r="D220">
        <v>23.972999999999999</v>
      </c>
      <c r="E220">
        <v>3040</v>
      </c>
      <c r="G220">
        <v>657.91200000000003</v>
      </c>
      <c r="H220">
        <v>0</v>
      </c>
      <c r="I220">
        <v>26.983000000000001</v>
      </c>
      <c r="J220">
        <v>3482</v>
      </c>
      <c r="L220">
        <v>657.91200000000003</v>
      </c>
      <c r="M220">
        <v>0</v>
      </c>
      <c r="N220">
        <v>26.375</v>
      </c>
      <c r="O220">
        <v>3225</v>
      </c>
      <c r="Q220">
        <v>657.91200000000003</v>
      </c>
      <c r="R220">
        <v>0</v>
      </c>
      <c r="S220">
        <v>17.783000000000001</v>
      </c>
      <c r="T220">
        <v>2466</v>
      </c>
      <c r="V220">
        <v>657.91200000000003</v>
      </c>
      <c r="W220">
        <v>0</v>
      </c>
      <c r="X220">
        <v>17.824999999999999</v>
      </c>
      <c r="Y220">
        <v>2466</v>
      </c>
    </row>
    <row r="221" spans="1:25" x14ac:dyDescent="0.25">
      <c r="A221" t="s">
        <v>208</v>
      </c>
      <c r="B221">
        <v>715.66200000000003</v>
      </c>
      <c r="C221">
        <v>0</v>
      </c>
      <c r="D221">
        <v>66.947000000000003</v>
      </c>
      <c r="E221">
        <v>6592</v>
      </c>
      <c r="G221">
        <v>715.66200000000003</v>
      </c>
      <c r="H221">
        <v>0</v>
      </c>
      <c r="I221">
        <v>46.073999999999998</v>
      </c>
      <c r="J221">
        <v>4989</v>
      </c>
      <c r="L221">
        <v>715.66200000000003</v>
      </c>
      <c r="M221">
        <v>0</v>
      </c>
      <c r="N221">
        <v>74.23</v>
      </c>
      <c r="O221">
        <v>8184</v>
      </c>
      <c r="Q221">
        <v>715.66200000000003</v>
      </c>
      <c r="R221">
        <v>0</v>
      </c>
      <c r="S221">
        <v>52.627000000000002</v>
      </c>
      <c r="T221">
        <v>5412</v>
      </c>
      <c r="V221">
        <v>715.66200000000003</v>
      </c>
      <c r="W221">
        <v>0</v>
      </c>
      <c r="X221">
        <v>35.799999999999997</v>
      </c>
      <c r="Y221">
        <v>3355</v>
      </c>
    </row>
    <row r="222" spans="1:25" x14ac:dyDescent="0.25">
      <c r="A222" t="s">
        <v>209</v>
      </c>
      <c r="B222">
        <v>714.721</v>
      </c>
      <c r="C222">
        <v>0</v>
      </c>
      <c r="D222">
        <v>5.19</v>
      </c>
      <c r="E222">
        <v>646</v>
      </c>
      <c r="G222">
        <v>714.721</v>
      </c>
      <c r="H222">
        <v>0</v>
      </c>
      <c r="I222">
        <v>5.0170000000000003</v>
      </c>
      <c r="J222">
        <v>625</v>
      </c>
      <c r="L222">
        <v>714.721</v>
      </c>
      <c r="M222">
        <v>0</v>
      </c>
      <c r="N222">
        <v>14.26</v>
      </c>
      <c r="O222">
        <v>1221</v>
      </c>
      <c r="Q222">
        <v>714.721</v>
      </c>
      <c r="R222">
        <v>0</v>
      </c>
      <c r="S222">
        <v>13.948</v>
      </c>
      <c r="T222">
        <v>1019</v>
      </c>
      <c r="V222">
        <v>714.721</v>
      </c>
      <c r="W222">
        <v>0</v>
      </c>
      <c r="X222">
        <v>8.9589999999999996</v>
      </c>
      <c r="Y222">
        <v>698</v>
      </c>
    </row>
    <row r="223" spans="1:25" x14ac:dyDescent="0.25">
      <c r="A223" t="s">
        <v>210</v>
      </c>
      <c r="B223">
        <v>735.375</v>
      </c>
      <c r="C223">
        <v>0</v>
      </c>
      <c r="D223">
        <v>25.949000000000002</v>
      </c>
      <c r="E223">
        <v>2739</v>
      </c>
      <c r="G223">
        <v>735.375</v>
      </c>
      <c r="H223">
        <v>0</v>
      </c>
      <c r="I223">
        <v>32.145000000000003</v>
      </c>
      <c r="J223">
        <v>3160</v>
      </c>
      <c r="L223">
        <v>735.375</v>
      </c>
      <c r="M223">
        <v>0</v>
      </c>
      <c r="N223">
        <v>30.567</v>
      </c>
      <c r="O223">
        <v>3635</v>
      </c>
      <c r="Q223">
        <v>735.375</v>
      </c>
      <c r="R223">
        <v>0</v>
      </c>
      <c r="S223">
        <v>13.657</v>
      </c>
      <c r="T223">
        <v>1930</v>
      </c>
      <c r="V223">
        <v>735.375</v>
      </c>
      <c r="W223">
        <v>0</v>
      </c>
      <c r="X223">
        <v>13.725</v>
      </c>
      <c r="Y223">
        <v>1930</v>
      </c>
    </row>
    <row r="224" spans="1:25" x14ac:dyDescent="0.25">
      <c r="A224" t="s">
        <v>211</v>
      </c>
      <c r="B224">
        <v>667.51199999999994</v>
      </c>
      <c r="C224">
        <v>0</v>
      </c>
      <c r="D224">
        <v>0.86499999999999999</v>
      </c>
      <c r="E224">
        <v>88</v>
      </c>
      <c r="G224">
        <v>667.51199999999994</v>
      </c>
      <c r="H224">
        <v>0</v>
      </c>
      <c r="I224">
        <v>0.73399999999999999</v>
      </c>
      <c r="J224">
        <v>70</v>
      </c>
      <c r="L224">
        <v>667.51199999999994</v>
      </c>
      <c r="M224">
        <v>0</v>
      </c>
      <c r="N224">
        <v>0.81200000000000006</v>
      </c>
      <c r="O224">
        <v>69</v>
      </c>
      <c r="Q224">
        <v>667.51199999999994</v>
      </c>
      <c r="R224">
        <v>0</v>
      </c>
      <c r="S224">
        <v>0.54300000000000004</v>
      </c>
      <c r="T224">
        <v>46</v>
      </c>
      <c r="V224">
        <v>667.51199999999994</v>
      </c>
      <c r="W224">
        <v>0</v>
      </c>
      <c r="X224">
        <v>0.58099999999999996</v>
      </c>
      <c r="Y224">
        <v>44</v>
      </c>
    </row>
    <row r="225" spans="1:25" x14ac:dyDescent="0.25">
      <c r="A225" t="s">
        <v>212</v>
      </c>
      <c r="B225">
        <v>646.97500000000002</v>
      </c>
      <c r="C225">
        <v>0</v>
      </c>
      <c r="D225">
        <v>1.8120000000000001</v>
      </c>
      <c r="E225">
        <v>262</v>
      </c>
      <c r="G225">
        <v>646.97500000000002</v>
      </c>
      <c r="H225">
        <v>0</v>
      </c>
      <c r="I225">
        <v>1.706</v>
      </c>
      <c r="J225">
        <v>240</v>
      </c>
      <c r="L225">
        <v>646.97500000000002</v>
      </c>
      <c r="M225">
        <v>0</v>
      </c>
      <c r="N225">
        <v>1.55</v>
      </c>
      <c r="O225">
        <v>228</v>
      </c>
      <c r="Q225">
        <v>646.97500000000002</v>
      </c>
      <c r="R225">
        <v>0</v>
      </c>
      <c r="S225">
        <v>1.84</v>
      </c>
      <c r="T225">
        <v>249</v>
      </c>
      <c r="V225">
        <v>646.97500000000002</v>
      </c>
      <c r="W225">
        <v>0</v>
      </c>
      <c r="X225">
        <v>1.82</v>
      </c>
      <c r="Y225">
        <v>249</v>
      </c>
    </row>
    <row r="226" spans="1:25" x14ac:dyDescent="0.25">
      <c r="A226" t="s">
        <v>213</v>
      </c>
      <c r="B226">
        <v>673.83600000000001</v>
      </c>
      <c r="C226">
        <v>0</v>
      </c>
      <c r="D226">
        <v>3.9750000000000001</v>
      </c>
      <c r="E226">
        <v>443</v>
      </c>
      <c r="G226">
        <v>673.83600000000001</v>
      </c>
      <c r="H226">
        <v>0</v>
      </c>
      <c r="I226">
        <v>3.39</v>
      </c>
      <c r="J226">
        <v>388</v>
      </c>
      <c r="L226">
        <v>673.83600000000001</v>
      </c>
      <c r="M226">
        <v>0</v>
      </c>
      <c r="N226">
        <v>3.476</v>
      </c>
      <c r="O226">
        <v>411</v>
      </c>
      <c r="Q226">
        <v>673.83600000000001</v>
      </c>
      <c r="R226">
        <v>0</v>
      </c>
      <c r="S226">
        <v>3.39</v>
      </c>
      <c r="T226">
        <v>376</v>
      </c>
      <c r="V226">
        <v>673.83600000000001</v>
      </c>
      <c r="W226">
        <v>0</v>
      </c>
      <c r="X226">
        <v>3.3959999999999999</v>
      </c>
      <c r="Y226">
        <v>366</v>
      </c>
    </row>
    <row r="227" spans="1:25" x14ac:dyDescent="0.25">
      <c r="A227" t="s">
        <v>214</v>
      </c>
      <c r="B227">
        <v>612.28</v>
      </c>
      <c r="C227">
        <v>0</v>
      </c>
      <c r="D227">
        <v>11.952</v>
      </c>
      <c r="E227">
        <v>1283</v>
      </c>
      <c r="G227">
        <v>612.28</v>
      </c>
      <c r="H227">
        <v>0</v>
      </c>
      <c r="I227">
        <v>13.577</v>
      </c>
      <c r="J227">
        <v>1477</v>
      </c>
      <c r="L227">
        <v>612.28</v>
      </c>
      <c r="M227">
        <v>0</v>
      </c>
      <c r="N227">
        <v>15.901</v>
      </c>
      <c r="O227">
        <v>1865</v>
      </c>
      <c r="Q227">
        <v>612.28</v>
      </c>
      <c r="R227">
        <v>0</v>
      </c>
      <c r="S227">
        <v>6.8369999999999997</v>
      </c>
      <c r="T227">
        <v>1078</v>
      </c>
      <c r="V227">
        <v>612.28</v>
      </c>
      <c r="W227">
        <v>0</v>
      </c>
      <c r="X227">
        <v>6.8109999999999999</v>
      </c>
      <c r="Y227">
        <v>1078</v>
      </c>
    </row>
    <row r="228" spans="1:25" x14ac:dyDescent="0.25">
      <c r="A228" t="s">
        <v>215</v>
      </c>
      <c r="B228">
        <v>677.39099999999996</v>
      </c>
      <c r="C228">
        <v>0</v>
      </c>
      <c r="D228">
        <v>5.2969999999999997</v>
      </c>
      <c r="E228">
        <v>688</v>
      </c>
      <c r="G228">
        <v>677.39099999999996</v>
      </c>
      <c r="H228">
        <v>0</v>
      </c>
      <c r="I228">
        <v>5.6550000000000002</v>
      </c>
      <c r="J228">
        <v>733</v>
      </c>
      <c r="L228">
        <v>677.39099999999996</v>
      </c>
      <c r="M228">
        <v>0</v>
      </c>
      <c r="N228">
        <v>6.0010000000000003</v>
      </c>
      <c r="O228">
        <v>761</v>
      </c>
      <c r="Q228">
        <v>677.39099999999996</v>
      </c>
      <c r="R228">
        <v>0</v>
      </c>
      <c r="S228">
        <v>4.1189999999999998</v>
      </c>
      <c r="T228">
        <v>451</v>
      </c>
      <c r="V228">
        <v>677.39099999999996</v>
      </c>
      <c r="W228">
        <v>0</v>
      </c>
      <c r="X228">
        <v>4.0419999999999998</v>
      </c>
      <c r="Y228">
        <v>443</v>
      </c>
    </row>
    <row r="229" spans="1:25" x14ac:dyDescent="0.25">
      <c r="A229" s="3" t="s">
        <v>216</v>
      </c>
      <c r="B229">
        <f>COUNTIF(D219:D228,"&lt;3600")</f>
        <v>10</v>
      </c>
      <c r="C229">
        <f>IFERROR(AVERAGEIF(D219:D228,"&gt;=3600",C219:C228),0)</f>
        <v>0</v>
      </c>
      <c r="D229">
        <f>AVERAGEIF(D219:D228,"&lt;3600")</f>
        <v>15.433000000000002</v>
      </c>
      <c r="G229">
        <f>COUNTIF(I219:I228,"&lt;3600")</f>
        <v>10</v>
      </c>
      <c r="H229">
        <f>IFERROR(AVERAGEIF(I219:I228,"&gt;=3600",H219:H228),0)</f>
        <v>0</v>
      </c>
      <c r="I229">
        <f>AVERAGEIF(I219:I228,"&lt;3600")</f>
        <v>14.502500000000001</v>
      </c>
      <c r="L229">
        <f>COUNTIF(N219:N228,"&lt;3600")</f>
        <v>10</v>
      </c>
      <c r="M229">
        <f>IFERROR(AVERAGEIF(N219:N228,"&gt;=3600",M219:M228),0)</f>
        <v>0</v>
      </c>
      <c r="N229">
        <f>AVERAGEIF(N219:N228,"&lt;3600")</f>
        <v>18.371300000000005</v>
      </c>
      <c r="Q229">
        <f>COUNTIF(S219:S228,"&lt;3600")</f>
        <v>10</v>
      </c>
      <c r="R229">
        <f>IFERROR(AVERAGEIF(S219:S228,"&gt;=3600",R219:R228),0)</f>
        <v>0</v>
      </c>
      <c r="S229">
        <f>AVERAGEIF(S219:S228,"&lt;3600")</f>
        <v>12.658500000000002</v>
      </c>
      <c r="V229">
        <f>COUNTIF(X219:X228,"&lt;3600")</f>
        <v>10</v>
      </c>
      <c r="W229">
        <f>IFERROR(AVERAGEIF(X219:X228,"&gt;=3600",W219:W228),0)</f>
        <v>0</v>
      </c>
      <c r="X229">
        <f>AVERAGEIF(X219:X228,"&lt;3600")</f>
        <v>10.467499999999998</v>
      </c>
    </row>
    <row r="230" spans="1:25" x14ac:dyDescent="0.25">
      <c r="A230" s="3"/>
    </row>
    <row r="231" spans="1:25" x14ac:dyDescent="0.25">
      <c r="A231" t="s">
        <v>217</v>
      </c>
      <c r="B231">
        <v>716.35199999999998</v>
      </c>
      <c r="C231">
        <v>0</v>
      </c>
      <c r="D231">
        <v>2.629</v>
      </c>
      <c r="E231">
        <v>413</v>
      </c>
      <c r="G231">
        <v>716.35199999999998</v>
      </c>
      <c r="H231">
        <v>0</v>
      </c>
      <c r="I231">
        <v>2.641</v>
      </c>
      <c r="J231">
        <v>436</v>
      </c>
      <c r="L231">
        <v>716.35199999999998</v>
      </c>
      <c r="M231">
        <v>0</v>
      </c>
      <c r="N231">
        <v>2.5419999999999998</v>
      </c>
      <c r="O231">
        <v>453</v>
      </c>
      <c r="Q231">
        <v>716.35199999999998</v>
      </c>
      <c r="R231">
        <v>0</v>
      </c>
      <c r="S231">
        <v>2.7589999999999999</v>
      </c>
      <c r="T231">
        <v>426</v>
      </c>
      <c r="V231">
        <v>716.35199999999998</v>
      </c>
      <c r="W231">
        <v>0</v>
      </c>
      <c r="X231">
        <v>2.7759999999999998</v>
      </c>
      <c r="Y231">
        <v>426</v>
      </c>
    </row>
    <row r="232" spans="1:25" x14ac:dyDescent="0.25">
      <c r="A232" t="s">
        <v>218</v>
      </c>
      <c r="B232">
        <v>666.84100000000001</v>
      </c>
      <c r="C232">
        <v>0</v>
      </c>
      <c r="D232">
        <v>4.13</v>
      </c>
      <c r="E232">
        <v>505</v>
      </c>
      <c r="G232">
        <v>666.84100000000001</v>
      </c>
      <c r="H232">
        <v>0</v>
      </c>
      <c r="I232">
        <v>3.7</v>
      </c>
      <c r="J232">
        <v>456</v>
      </c>
      <c r="L232">
        <v>666.84100000000001</v>
      </c>
      <c r="M232">
        <v>0</v>
      </c>
      <c r="N232">
        <v>3.84</v>
      </c>
      <c r="O232">
        <v>504</v>
      </c>
      <c r="Q232">
        <v>666.84100000000001</v>
      </c>
      <c r="R232">
        <v>0</v>
      </c>
      <c r="S232">
        <v>4.2610000000000001</v>
      </c>
      <c r="T232">
        <v>512</v>
      </c>
      <c r="V232">
        <v>666.84100000000001</v>
      </c>
      <c r="W232">
        <v>0</v>
      </c>
      <c r="X232">
        <v>4.282</v>
      </c>
      <c r="Y232">
        <v>512</v>
      </c>
    </row>
    <row r="233" spans="1:25" x14ac:dyDescent="0.25">
      <c r="A233" t="s">
        <v>219</v>
      </c>
      <c r="B233">
        <v>688.94100000000003</v>
      </c>
      <c r="C233">
        <v>0</v>
      </c>
      <c r="D233">
        <v>5.5830000000000002</v>
      </c>
      <c r="E233">
        <v>827</v>
      </c>
      <c r="G233">
        <v>688.94100000000003</v>
      </c>
      <c r="H233">
        <v>0</v>
      </c>
      <c r="I233">
        <v>7.3029999999999999</v>
      </c>
      <c r="J233">
        <v>1088</v>
      </c>
      <c r="L233">
        <v>688.94100000000003</v>
      </c>
      <c r="M233">
        <v>0</v>
      </c>
      <c r="N233">
        <v>5.5549999999999997</v>
      </c>
      <c r="O233">
        <v>767</v>
      </c>
      <c r="Q233">
        <v>688.94100000000003</v>
      </c>
      <c r="R233">
        <v>0</v>
      </c>
      <c r="S233">
        <v>6.75</v>
      </c>
      <c r="T233">
        <v>966</v>
      </c>
      <c r="V233">
        <v>688.94100000000003</v>
      </c>
      <c r="W233">
        <v>0</v>
      </c>
      <c r="X233">
        <v>6.8719999999999999</v>
      </c>
      <c r="Y233">
        <v>966</v>
      </c>
    </row>
    <row r="234" spans="1:25" x14ac:dyDescent="0.25">
      <c r="A234" t="s">
        <v>220</v>
      </c>
      <c r="B234">
        <v>702.04899999999998</v>
      </c>
      <c r="C234">
        <v>0</v>
      </c>
      <c r="D234">
        <v>10.749000000000001</v>
      </c>
      <c r="E234">
        <v>1468</v>
      </c>
      <c r="G234">
        <v>702.04899999999998</v>
      </c>
      <c r="H234">
        <v>0</v>
      </c>
      <c r="I234">
        <v>9.59</v>
      </c>
      <c r="J234">
        <v>1344</v>
      </c>
      <c r="L234">
        <v>702.04899999999998</v>
      </c>
      <c r="M234">
        <v>0</v>
      </c>
      <c r="N234">
        <v>8.9890000000000008</v>
      </c>
      <c r="O234">
        <v>1398</v>
      </c>
      <c r="Q234">
        <v>702.04899999999998</v>
      </c>
      <c r="R234">
        <v>0</v>
      </c>
      <c r="S234">
        <v>11.343999999999999</v>
      </c>
      <c r="T234">
        <v>1498</v>
      </c>
      <c r="V234">
        <v>702.04899999999998</v>
      </c>
      <c r="W234">
        <v>0</v>
      </c>
      <c r="X234">
        <v>11.417</v>
      </c>
      <c r="Y234">
        <v>1498</v>
      </c>
    </row>
    <row r="235" spans="1:25" x14ac:dyDescent="0.25">
      <c r="A235" t="s">
        <v>221</v>
      </c>
      <c r="B235">
        <v>641.10799999999995</v>
      </c>
      <c r="C235">
        <v>0</v>
      </c>
      <c r="D235">
        <v>1.179</v>
      </c>
      <c r="E235">
        <v>192</v>
      </c>
      <c r="G235">
        <v>641.10799999999995</v>
      </c>
      <c r="H235">
        <v>0</v>
      </c>
      <c r="I235">
        <v>1.093</v>
      </c>
      <c r="J235">
        <v>191</v>
      </c>
      <c r="L235">
        <v>641.10799999999995</v>
      </c>
      <c r="M235">
        <v>0</v>
      </c>
      <c r="N235">
        <v>1.389</v>
      </c>
      <c r="O235">
        <v>233</v>
      </c>
      <c r="Q235">
        <v>641.10799999999995</v>
      </c>
      <c r="R235">
        <v>0</v>
      </c>
      <c r="S235">
        <v>1.43</v>
      </c>
      <c r="T235">
        <v>244</v>
      </c>
      <c r="V235">
        <v>641.10799999999995</v>
      </c>
      <c r="W235">
        <v>0</v>
      </c>
      <c r="X235">
        <v>1.4319999999999999</v>
      </c>
      <c r="Y235">
        <v>244</v>
      </c>
    </row>
    <row r="236" spans="1:25" x14ac:dyDescent="0.25">
      <c r="A236" t="s">
        <v>222</v>
      </c>
      <c r="B236">
        <v>671.90599999999995</v>
      </c>
      <c r="C236">
        <v>0</v>
      </c>
      <c r="D236">
        <v>26.305</v>
      </c>
      <c r="E236">
        <v>2800</v>
      </c>
      <c r="G236">
        <v>671.90599999999995</v>
      </c>
      <c r="H236">
        <v>0</v>
      </c>
      <c r="I236">
        <v>25.864000000000001</v>
      </c>
      <c r="J236">
        <v>2708</v>
      </c>
      <c r="L236">
        <v>671.90599999999995</v>
      </c>
      <c r="M236">
        <v>0</v>
      </c>
      <c r="N236">
        <v>24.513999999999999</v>
      </c>
      <c r="O236">
        <v>2551</v>
      </c>
      <c r="Q236">
        <v>671.90599999999995</v>
      </c>
      <c r="R236">
        <v>0</v>
      </c>
      <c r="S236">
        <v>31.827000000000002</v>
      </c>
      <c r="T236">
        <v>3085</v>
      </c>
      <c r="V236">
        <v>671.90599999999995</v>
      </c>
      <c r="W236">
        <v>0</v>
      </c>
      <c r="X236">
        <v>31.960999999999999</v>
      </c>
      <c r="Y236">
        <v>3085</v>
      </c>
    </row>
    <row r="237" spans="1:25" x14ac:dyDescent="0.25">
      <c r="A237" t="s">
        <v>223</v>
      </c>
      <c r="B237">
        <v>676.529</v>
      </c>
      <c r="C237">
        <v>0</v>
      </c>
      <c r="D237">
        <v>77.879000000000005</v>
      </c>
      <c r="E237">
        <v>7963</v>
      </c>
      <c r="G237">
        <v>676.529</v>
      </c>
      <c r="H237">
        <v>0</v>
      </c>
      <c r="I237">
        <v>79.754000000000005</v>
      </c>
      <c r="J237">
        <v>7476</v>
      </c>
      <c r="L237">
        <v>676.529</v>
      </c>
      <c r="M237">
        <v>0</v>
      </c>
      <c r="N237">
        <v>93.772000000000006</v>
      </c>
      <c r="O237">
        <v>9439</v>
      </c>
      <c r="Q237">
        <v>676.529</v>
      </c>
      <c r="R237">
        <v>0</v>
      </c>
      <c r="S237">
        <v>56.756</v>
      </c>
      <c r="T237">
        <v>5386</v>
      </c>
      <c r="V237">
        <v>676.529</v>
      </c>
      <c r="W237">
        <v>0</v>
      </c>
      <c r="X237">
        <v>55.180999999999997</v>
      </c>
      <c r="Y237">
        <v>5119</v>
      </c>
    </row>
    <row r="238" spans="1:25" x14ac:dyDescent="0.25">
      <c r="A238" t="s">
        <v>224</v>
      </c>
      <c r="B238">
        <v>619.40300000000002</v>
      </c>
      <c r="C238">
        <v>0</v>
      </c>
      <c r="D238">
        <v>13.734</v>
      </c>
      <c r="E238">
        <v>1375</v>
      </c>
      <c r="G238">
        <v>619.40300000000002</v>
      </c>
      <c r="H238">
        <v>0</v>
      </c>
      <c r="I238">
        <v>13.439</v>
      </c>
      <c r="J238">
        <v>1294</v>
      </c>
      <c r="L238">
        <v>619.40300000000002</v>
      </c>
      <c r="M238">
        <v>0</v>
      </c>
      <c r="N238">
        <v>12.869</v>
      </c>
      <c r="O238">
        <v>1236</v>
      </c>
      <c r="Q238">
        <v>619.40300000000002</v>
      </c>
      <c r="R238">
        <v>0</v>
      </c>
      <c r="S238">
        <v>16.501999999999999</v>
      </c>
      <c r="T238">
        <v>1739</v>
      </c>
      <c r="V238">
        <v>619.40300000000002</v>
      </c>
      <c r="W238">
        <v>0</v>
      </c>
      <c r="X238">
        <v>16.608000000000001</v>
      </c>
      <c r="Y238">
        <v>1739</v>
      </c>
    </row>
    <row r="239" spans="1:25" x14ac:dyDescent="0.25">
      <c r="A239" t="s">
        <v>225</v>
      </c>
      <c r="B239">
        <v>614.375</v>
      </c>
      <c r="C239">
        <v>0</v>
      </c>
      <c r="D239">
        <v>1.306</v>
      </c>
      <c r="E239">
        <v>230</v>
      </c>
      <c r="G239">
        <v>614.375</v>
      </c>
      <c r="H239">
        <v>0</v>
      </c>
      <c r="I239">
        <v>1.2609999999999999</v>
      </c>
      <c r="J239">
        <v>218</v>
      </c>
      <c r="L239">
        <v>614.375</v>
      </c>
      <c r="M239">
        <v>0</v>
      </c>
      <c r="N239">
        <v>1.3220000000000001</v>
      </c>
      <c r="O239">
        <v>263</v>
      </c>
      <c r="Q239">
        <v>614.375</v>
      </c>
      <c r="R239">
        <v>0</v>
      </c>
      <c r="S239">
        <v>0.995</v>
      </c>
      <c r="T239">
        <v>171</v>
      </c>
      <c r="V239">
        <v>614.375</v>
      </c>
      <c r="W239">
        <v>0</v>
      </c>
      <c r="X239">
        <v>1.0429999999999999</v>
      </c>
      <c r="Y239">
        <v>171</v>
      </c>
    </row>
    <row r="240" spans="1:25" x14ac:dyDescent="0.25">
      <c r="A240" t="s">
        <v>226</v>
      </c>
      <c r="B240">
        <v>667.99699999999996</v>
      </c>
      <c r="C240">
        <v>0</v>
      </c>
      <c r="D240">
        <v>18.286999999999999</v>
      </c>
      <c r="E240">
        <v>2510</v>
      </c>
      <c r="G240">
        <v>667.99699999999996</v>
      </c>
      <c r="H240">
        <v>0</v>
      </c>
      <c r="I240">
        <v>17.670999999999999</v>
      </c>
      <c r="J240">
        <v>2459</v>
      </c>
      <c r="L240">
        <v>667.99699999999996</v>
      </c>
      <c r="M240">
        <v>0</v>
      </c>
      <c r="N240">
        <v>17.573</v>
      </c>
      <c r="O240">
        <v>2143</v>
      </c>
      <c r="Q240">
        <v>667.99699999999996</v>
      </c>
      <c r="R240">
        <v>0</v>
      </c>
      <c r="S240">
        <v>15.397</v>
      </c>
      <c r="T240">
        <v>2245</v>
      </c>
      <c r="V240">
        <v>667.99699999999996</v>
      </c>
      <c r="W240">
        <v>0</v>
      </c>
      <c r="X240">
        <v>15.429</v>
      </c>
      <c r="Y240">
        <v>2245</v>
      </c>
    </row>
    <row r="241" spans="1:25" x14ac:dyDescent="0.25">
      <c r="A241" s="3" t="s">
        <v>227</v>
      </c>
      <c r="B241">
        <f>COUNTIF(D231:D240,"&lt;3600")</f>
        <v>10</v>
      </c>
      <c r="C241">
        <f>IFERROR(AVERAGEIF(D231:D240,"&gt;=3600",C231:C240),0)</f>
        <v>0</v>
      </c>
      <c r="D241">
        <f>AVERAGEIF(D231:D240,"&lt;3600")</f>
        <v>16.178100000000004</v>
      </c>
      <c r="G241">
        <f>COUNTIF(I231:I240,"&lt;3600")</f>
        <v>10</v>
      </c>
      <c r="H241">
        <f>IFERROR(AVERAGEIF(I231:I240,"&gt;=3600",H231:H240),0)</f>
        <v>0</v>
      </c>
      <c r="I241">
        <f>AVERAGEIF(I231:I240,"&lt;3600")</f>
        <v>16.231599999999997</v>
      </c>
      <c r="L241">
        <f>COUNTIF(N231:N240,"&lt;3600")</f>
        <v>10</v>
      </c>
      <c r="M241">
        <f>IFERROR(AVERAGEIF(N231:N240,"&gt;=3600",M231:M240),0)</f>
        <v>0</v>
      </c>
      <c r="N241">
        <f>AVERAGEIF(N231:N240,"&lt;3600")</f>
        <v>17.236499999999999</v>
      </c>
      <c r="Q241">
        <f>COUNTIF(S231:S240,"&lt;3600")</f>
        <v>10</v>
      </c>
      <c r="R241">
        <f>IFERROR(AVERAGEIF(S231:S240,"&gt;=3600",R231:R240),0)</f>
        <v>0</v>
      </c>
      <c r="S241">
        <f>AVERAGEIF(S231:S240,"&lt;3600")</f>
        <v>14.802099999999999</v>
      </c>
      <c r="V241">
        <f>COUNTIF(X231:X240,"&lt;3600")</f>
        <v>10</v>
      </c>
      <c r="W241">
        <f>IFERROR(AVERAGEIF(X231:X240,"&gt;=3600",W231:W240),0)</f>
        <v>0</v>
      </c>
      <c r="X241">
        <f>AVERAGEIF(X231:X240,"&lt;3600")</f>
        <v>14.700100000000001</v>
      </c>
    </row>
    <row r="242" spans="1:25" x14ac:dyDescent="0.25">
      <c r="A242" s="3"/>
    </row>
    <row r="243" spans="1:25" x14ac:dyDescent="0.25">
      <c r="A243" t="s">
        <v>228</v>
      </c>
      <c r="B243">
        <v>699.26199999999994</v>
      </c>
      <c r="C243">
        <v>0</v>
      </c>
      <c r="D243">
        <v>4.5359999999999996</v>
      </c>
      <c r="E243">
        <v>520</v>
      </c>
      <c r="G243">
        <v>699.26199999999994</v>
      </c>
      <c r="H243">
        <v>0</v>
      </c>
      <c r="I243">
        <v>3.7</v>
      </c>
      <c r="J243">
        <v>467</v>
      </c>
      <c r="L243">
        <v>699.26199999999994</v>
      </c>
      <c r="M243">
        <v>0</v>
      </c>
      <c r="N243">
        <v>9.0719999999999992</v>
      </c>
      <c r="O243">
        <v>998</v>
      </c>
      <c r="Q243">
        <v>699.26199999999994</v>
      </c>
      <c r="R243">
        <v>0</v>
      </c>
      <c r="S243">
        <v>3.94</v>
      </c>
      <c r="T243">
        <v>436</v>
      </c>
      <c r="V243">
        <v>699.26199999999994</v>
      </c>
      <c r="W243">
        <v>0</v>
      </c>
      <c r="X243">
        <v>3.9529999999999998</v>
      </c>
      <c r="Y243">
        <v>436</v>
      </c>
    </row>
    <row r="244" spans="1:25" x14ac:dyDescent="0.25">
      <c r="A244" t="s">
        <v>229</v>
      </c>
      <c r="B244">
        <v>694.94399999999996</v>
      </c>
      <c r="C244">
        <v>0</v>
      </c>
      <c r="D244">
        <v>34.164999999999999</v>
      </c>
      <c r="E244">
        <v>3010</v>
      </c>
      <c r="G244">
        <v>694.94399999999996</v>
      </c>
      <c r="H244">
        <v>0</v>
      </c>
      <c r="I244">
        <v>42.468000000000004</v>
      </c>
      <c r="J244">
        <v>3881</v>
      </c>
      <c r="L244">
        <v>694.94399999999996</v>
      </c>
      <c r="M244">
        <v>0</v>
      </c>
      <c r="N244">
        <v>35.783000000000001</v>
      </c>
      <c r="O244">
        <v>3377</v>
      </c>
      <c r="Q244">
        <v>694.94399999999996</v>
      </c>
      <c r="R244">
        <v>0</v>
      </c>
      <c r="S244">
        <v>37.707000000000001</v>
      </c>
      <c r="T244">
        <v>3372</v>
      </c>
      <c r="V244">
        <v>694.94399999999996</v>
      </c>
      <c r="W244">
        <v>0</v>
      </c>
      <c r="X244">
        <v>35.253</v>
      </c>
      <c r="Y244">
        <v>3103</v>
      </c>
    </row>
    <row r="245" spans="1:25" x14ac:dyDescent="0.25">
      <c r="A245" t="s">
        <v>230</v>
      </c>
      <c r="B245">
        <v>656.30899999999997</v>
      </c>
      <c r="C245">
        <v>0</v>
      </c>
      <c r="D245">
        <v>29.13</v>
      </c>
      <c r="E245">
        <v>3889</v>
      </c>
      <c r="G245">
        <v>656.30899999999997</v>
      </c>
      <c r="H245">
        <v>0</v>
      </c>
      <c r="I245">
        <v>23.01</v>
      </c>
      <c r="J245">
        <v>3371</v>
      </c>
      <c r="L245">
        <v>656.30899999999997</v>
      </c>
      <c r="M245">
        <v>0</v>
      </c>
      <c r="N245">
        <v>19.38</v>
      </c>
      <c r="O245">
        <v>2584</v>
      </c>
      <c r="Q245">
        <v>656.30899999999997</v>
      </c>
      <c r="R245">
        <v>0</v>
      </c>
      <c r="S245">
        <v>15.864000000000001</v>
      </c>
      <c r="T245">
        <v>2287</v>
      </c>
      <c r="V245">
        <v>656.30899999999997</v>
      </c>
      <c r="W245">
        <v>0</v>
      </c>
      <c r="X245">
        <v>15.996</v>
      </c>
      <c r="Y245">
        <v>2287</v>
      </c>
    </row>
    <row r="246" spans="1:25" x14ac:dyDescent="0.25">
      <c r="A246" t="s">
        <v>231</v>
      </c>
      <c r="B246">
        <v>677.52499999999998</v>
      </c>
      <c r="C246">
        <v>0</v>
      </c>
      <c r="D246">
        <v>1.58</v>
      </c>
      <c r="E246">
        <v>182</v>
      </c>
      <c r="G246">
        <v>677.52499999999998</v>
      </c>
      <c r="H246">
        <v>0</v>
      </c>
      <c r="I246">
        <v>1.3680000000000001</v>
      </c>
      <c r="J246">
        <v>154</v>
      </c>
      <c r="L246">
        <v>677.52499999999998</v>
      </c>
      <c r="M246">
        <v>0</v>
      </c>
      <c r="N246">
        <v>1.986</v>
      </c>
      <c r="O246">
        <v>258</v>
      </c>
      <c r="Q246">
        <v>677.52499999999998</v>
      </c>
      <c r="R246">
        <v>0</v>
      </c>
      <c r="S246">
        <v>1.631</v>
      </c>
      <c r="T246">
        <v>175</v>
      </c>
      <c r="V246">
        <v>677.52499999999998</v>
      </c>
      <c r="W246">
        <v>0</v>
      </c>
      <c r="X246">
        <v>1.6120000000000001</v>
      </c>
      <c r="Y246">
        <v>175</v>
      </c>
    </row>
    <row r="247" spans="1:25" x14ac:dyDescent="0.25">
      <c r="A247" t="s">
        <v>232</v>
      </c>
      <c r="B247">
        <v>718.80499999999995</v>
      </c>
      <c r="C247">
        <v>0</v>
      </c>
      <c r="D247">
        <v>1660.08</v>
      </c>
      <c r="E247">
        <v>53144</v>
      </c>
      <c r="G247">
        <v>718.80499999999995</v>
      </c>
      <c r="H247">
        <v>0</v>
      </c>
      <c r="I247">
        <v>1953.46</v>
      </c>
      <c r="J247">
        <v>59522</v>
      </c>
      <c r="L247">
        <v>718.80499999999995</v>
      </c>
      <c r="M247">
        <v>0</v>
      </c>
      <c r="N247">
        <v>2094.44</v>
      </c>
      <c r="O247">
        <v>62305</v>
      </c>
      <c r="Q247">
        <v>718.80499999999995</v>
      </c>
      <c r="R247">
        <v>0</v>
      </c>
      <c r="S247">
        <v>1220.49</v>
      </c>
      <c r="T247">
        <v>43993</v>
      </c>
      <c r="V247">
        <v>718.80499999999995</v>
      </c>
      <c r="W247">
        <v>0</v>
      </c>
      <c r="X247">
        <v>1572.57</v>
      </c>
      <c r="Y247">
        <v>52120</v>
      </c>
    </row>
    <row r="248" spans="1:25" x14ac:dyDescent="0.25">
      <c r="A248" t="s">
        <v>233</v>
      </c>
      <c r="B248">
        <v>694.00300000000004</v>
      </c>
      <c r="C248">
        <v>0</v>
      </c>
      <c r="D248">
        <v>103.663</v>
      </c>
      <c r="E248">
        <v>12238</v>
      </c>
      <c r="G248">
        <v>694.00300000000004</v>
      </c>
      <c r="H248">
        <v>0</v>
      </c>
      <c r="I248">
        <v>40.25</v>
      </c>
      <c r="J248">
        <v>5133</v>
      </c>
      <c r="L248">
        <v>694.00300000000004</v>
      </c>
      <c r="M248">
        <v>0</v>
      </c>
      <c r="N248">
        <v>35.552999999999997</v>
      </c>
      <c r="O248">
        <v>5121</v>
      </c>
      <c r="Q248">
        <v>694.00300000000004</v>
      </c>
      <c r="R248">
        <v>0</v>
      </c>
      <c r="S248">
        <v>16.751000000000001</v>
      </c>
      <c r="T248">
        <v>1641</v>
      </c>
      <c r="V248">
        <v>694.00300000000004</v>
      </c>
      <c r="W248">
        <v>0</v>
      </c>
      <c r="X248">
        <v>16.760999999999999</v>
      </c>
      <c r="Y248">
        <v>1641</v>
      </c>
    </row>
    <row r="249" spans="1:25" x14ac:dyDescent="0.25">
      <c r="A249" t="s">
        <v>234</v>
      </c>
      <c r="B249">
        <v>674.06700000000001</v>
      </c>
      <c r="C249">
        <v>0</v>
      </c>
      <c r="D249">
        <v>163.38900000000001</v>
      </c>
      <c r="E249">
        <v>12983</v>
      </c>
      <c r="G249">
        <v>674.06700000000001</v>
      </c>
      <c r="H249">
        <v>0</v>
      </c>
      <c r="I249">
        <v>155.90600000000001</v>
      </c>
      <c r="J249">
        <v>12303</v>
      </c>
      <c r="L249">
        <v>674.06700000000001</v>
      </c>
      <c r="M249">
        <v>0</v>
      </c>
      <c r="N249">
        <v>124.514</v>
      </c>
      <c r="O249">
        <v>10721</v>
      </c>
      <c r="Q249">
        <v>674.06700000000001</v>
      </c>
      <c r="R249">
        <v>0</v>
      </c>
      <c r="S249">
        <v>88.006</v>
      </c>
      <c r="T249">
        <v>7390</v>
      </c>
      <c r="V249">
        <v>674.06700000000001</v>
      </c>
      <c r="W249">
        <v>0</v>
      </c>
      <c r="X249">
        <v>94.591999999999999</v>
      </c>
      <c r="Y249">
        <v>7950</v>
      </c>
    </row>
    <row r="250" spans="1:25" x14ac:dyDescent="0.25">
      <c r="A250" t="s">
        <v>235</v>
      </c>
      <c r="B250">
        <v>655.77099999999996</v>
      </c>
      <c r="C250">
        <v>0</v>
      </c>
      <c r="D250">
        <v>83.438000000000002</v>
      </c>
      <c r="E250">
        <v>8038</v>
      </c>
      <c r="G250">
        <v>655.77099999999996</v>
      </c>
      <c r="H250">
        <v>0</v>
      </c>
      <c r="I250">
        <v>74.096999999999994</v>
      </c>
      <c r="J250">
        <v>7388</v>
      </c>
      <c r="L250">
        <v>655.77099999999996</v>
      </c>
      <c r="M250">
        <v>0</v>
      </c>
      <c r="N250">
        <v>61.093000000000004</v>
      </c>
      <c r="O250">
        <v>6296</v>
      </c>
      <c r="Q250">
        <v>655.77099999999996</v>
      </c>
      <c r="R250">
        <v>0</v>
      </c>
      <c r="S250">
        <v>93.364999999999995</v>
      </c>
      <c r="T250">
        <v>8235</v>
      </c>
      <c r="V250">
        <v>655.77099999999996</v>
      </c>
      <c r="W250">
        <v>0</v>
      </c>
      <c r="X250">
        <v>110.84399999999999</v>
      </c>
      <c r="Y250">
        <v>10434</v>
      </c>
    </row>
    <row r="251" spans="1:25" x14ac:dyDescent="0.25">
      <c r="A251" t="s">
        <v>236</v>
      </c>
      <c r="B251">
        <v>700.97400000000005</v>
      </c>
      <c r="C251">
        <v>0</v>
      </c>
      <c r="D251">
        <v>23.864000000000001</v>
      </c>
      <c r="E251">
        <v>2116</v>
      </c>
      <c r="G251">
        <v>700.97400000000005</v>
      </c>
      <c r="H251">
        <v>0</v>
      </c>
      <c r="I251">
        <v>25.367000000000001</v>
      </c>
      <c r="J251">
        <v>2280</v>
      </c>
      <c r="L251">
        <v>700.97400000000005</v>
      </c>
      <c r="M251">
        <v>0</v>
      </c>
      <c r="N251">
        <v>21.510999999999999</v>
      </c>
      <c r="O251">
        <v>1997</v>
      </c>
      <c r="Q251">
        <v>700.97400000000005</v>
      </c>
      <c r="R251">
        <v>0</v>
      </c>
      <c r="S251">
        <v>24.43</v>
      </c>
      <c r="T251">
        <v>2150</v>
      </c>
      <c r="V251">
        <v>700.97400000000005</v>
      </c>
      <c r="W251">
        <v>0</v>
      </c>
      <c r="X251">
        <v>24.091000000000001</v>
      </c>
      <c r="Y251">
        <v>2140</v>
      </c>
    </row>
    <row r="252" spans="1:25" x14ac:dyDescent="0.25">
      <c r="A252" t="s">
        <v>237</v>
      </c>
      <c r="B252">
        <v>640.45299999999997</v>
      </c>
      <c r="C252">
        <v>0</v>
      </c>
      <c r="D252">
        <v>75.772000000000006</v>
      </c>
      <c r="E252">
        <v>8176</v>
      </c>
      <c r="G252">
        <v>640.45299999999997</v>
      </c>
      <c r="H252">
        <v>0</v>
      </c>
      <c r="I252">
        <v>113.819</v>
      </c>
      <c r="J252">
        <v>12141</v>
      </c>
      <c r="L252">
        <v>640.45299999999997</v>
      </c>
      <c r="M252">
        <v>0</v>
      </c>
      <c r="N252">
        <v>82.23</v>
      </c>
      <c r="O252">
        <v>10217</v>
      </c>
      <c r="Q252">
        <v>640.45299999999997</v>
      </c>
      <c r="R252">
        <v>0</v>
      </c>
      <c r="S252">
        <v>56.343000000000004</v>
      </c>
      <c r="T252">
        <v>6349</v>
      </c>
      <c r="V252">
        <v>640.45299999999997</v>
      </c>
      <c r="W252">
        <v>0</v>
      </c>
      <c r="X252">
        <v>49.223999999999997</v>
      </c>
      <c r="Y252">
        <v>5380</v>
      </c>
    </row>
    <row r="253" spans="1:25" x14ac:dyDescent="0.25">
      <c r="A253" s="3" t="s">
        <v>238</v>
      </c>
      <c r="B253">
        <f>COUNTIF(D243:D252,"&lt;3600")</f>
        <v>10</v>
      </c>
      <c r="C253">
        <f>IFERROR(AVERAGEIF(D243:D252,"&gt;=3600",C243:C252),0)</f>
        <v>0</v>
      </c>
      <c r="D253">
        <f>AVERAGEIF(D243:D252,"&lt;3600")</f>
        <v>217.96170000000001</v>
      </c>
      <c r="G253">
        <f>COUNTIF(I243:I252,"&lt;3600")</f>
        <v>10</v>
      </c>
      <c r="H253">
        <f>IFERROR(AVERAGEIF(I243:I252,"&gt;=3600",H243:H252),0)</f>
        <v>0</v>
      </c>
      <c r="I253">
        <f>AVERAGEIF(I243:I252,"&lt;3600")</f>
        <v>243.34450000000007</v>
      </c>
      <c r="L253">
        <f>COUNTIF(N243:N252,"&lt;3600")</f>
        <v>10</v>
      </c>
      <c r="M253">
        <f>IFERROR(AVERAGEIF(N243:N252,"&gt;=3600",M243:M252),0)</f>
        <v>0</v>
      </c>
      <c r="N253">
        <f>AVERAGEIF(N243:N252,"&lt;3600")</f>
        <v>248.55619999999999</v>
      </c>
      <c r="Q253">
        <f>COUNTIF(S243:S252,"&lt;3600")</f>
        <v>10</v>
      </c>
      <c r="R253">
        <f>IFERROR(AVERAGEIF(S243:S252,"&gt;=3600",R243:R252),0)</f>
        <v>0</v>
      </c>
      <c r="S253">
        <f>AVERAGEIF(S243:S252,"&lt;3600")</f>
        <v>155.85270000000003</v>
      </c>
      <c r="V253">
        <f>COUNTIF(X243:X252,"&lt;3600")</f>
        <v>10</v>
      </c>
      <c r="W253">
        <f>IFERROR(AVERAGEIF(X243:X252,"&gt;=3600",W243:W252),0)</f>
        <v>0</v>
      </c>
      <c r="X253">
        <f>AVERAGEIF(X243:X252,"&lt;3600")</f>
        <v>192.4896</v>
      </c>
    </row>
    <row r="254" spans="1:25" x14ac:dyDescent="0.25">
      <c r="A254" s="3"/>
    </row>
    <row r="255" spans="1:25" x14ac:dyDescent="0.25">
      <c r="A255" t="s">
        <v>239</v>
      </c>
      <c r="B255">
        <v>703.37800000000004</v>
      </c>
      <c r="C255">
        <v>0</v>
      </c>
      <c r="D255">
        <v>135.47499999999999</v>
      </c>
      <c r="E255">
        <v>14139</v>
      </c>
      <c r="G255">
        <v>703.37800000000004</v>
      </c>
      <c r="H255">
        <v>0</v>
      </c>
      <c r="I255">
        <v>89.153999999999996</v>
      </c>
      <c r="J255">
        <v>9483</v>
      </c>
      <c r="L255">
        <v>703.37800000000004</v>
      </c>
      <c r="M255">
        <v>0</v>
      </c>
      <c r="N255">
        <v>16.763999999999999</v>
      </c>
      <c r="O255">
        <v>1673</v>
      </c>
      <c r="Q255">
        <v>703.37800000000004</v>
      </c>
      <c r="R255">
        <v>0</v>
      </c>
      <c r="S255">
        <v>22.344000000000001</v>
      </c>
      <c r="T255">
        <v>1937</v>
      </c>
      <c r="V255">
        <v>703.37800000000004</v>
      </c>
      <c r="W255">
        <v>0</v>
      </c>
      <c r="X255">
        <v>22.337</v>
      </c>
      <c r="Y255">
        <v>1937</v>
      </c>
    </row>
    <row r="256" spans="1:25" x14ac:dyDescent="0.25">
      <c r="A256" t="s">
        <v>240</v>
      </c>
      <c r="B256">
        <v>751.43700000000001</v>
      </c>
      <c r="C256">
        <v>0</v>
      </c>
      <c r="D256">
        <v>52.87</v>
      </c>
      <c r="E256">
        <v>3580</v>
      </c>
      <c r="G256">
        <v>751.43700000000001</v>
      </c>
      <c r="H256">
        <v>0</v>
      </c>
      <c r="I256">
        <v>42.988999999999997</v>
      </c>
      <c r="J256">
        <v>2828</v>
      </c>
      <c r="L256">
        <v>751.43700000000001</v>
      </c>
      <c r="M256">
        <v>0</v>
      </c>
      <c r="N256">
        <v>44.878999999999998</v>
      </c>
      <c r="O256">
        <v>3095</v>
      </c>
      <c r="Q256">
        <v>751.43700000000001</v>
      </c>
      <c r="R256">
        <v>0</v>
      </c>
      <c r="S256">
        <v>25.937999999999999</v>
      </c>
      <c r="T256">
        <v>1507</v>
      </c>
      <c r="V256">
        <v>751.43700000000001</v>
      </c>
      <c r="W256">
        <v>0</v>
      </c>
      <c r="X256">
        <v>26.08</v>
      </c>
      <c r="Y256">
        <v>1507</v>
      </c>
    </row>
    <row r="257" spans="1:25" x14ac:dyDescent="0.25">
      <c r="A257" t="s">
        <v>241</v>
      </c>
      <c r="B257">
        <v>642.99800000000005</v>
      </c>
      <c r="C257">
        <v>0</v>
      </c>
      <c r="D257">
        <v>1.3240000000000001</v>
      </c>
      <c r="E257">
        <v>134</v>
      </c>
      <c r="G257">
        <v>642.99800000000005</v>
      </c>
      <c r="H257">
        <v>0</v>
      </c>
      <c r="I257">
        <v>1.3460000000000001</v>
      </c>
      <c r="J257">
        <v>132</v>
      </c>
      <c r="L257">
        <v>642.99800000000005</v>
      </c>
      <c r="M257">
        <v>0</v>
      </c>
      <c r="N257">
        <v>1.829</v>
      </c>
      <c r="O257">
        <v>184</v>
      </c>
      <c r="Q257">
        <v>642.99800000000005</v>
      </c>
      <c r="R257">
        <v>0</v>
      </c>
      <c r="S257">
        <v>1.7410000000000001</v>
      </c>
      <c r="T257">
        <v>123</v>
      </c>
      <c r="V257">
        <v>642.99800000000005</v>
      </c>
      <c r="W257">
        <v>0</v>
      </c>
      <c r="X257">
        <v>1.633</v>
      </c>
      <c r="Y257">
        <v>123</v>
      </c>
    </row>
    <row r="258" spans="1:25" x14ac:dyDescent="0.25">
      <c r="A258" t="s">
        <v>242</v>
      </c>
      <c r="B258">
        <v>717.77599999999995</v>
      </c>
      <c r="C258">
        <v>0</v>
      </c>
      <c r="D258">
        <v>10.585000000000001</v>
      </c>
      <c r="E258">
        <v>724</v>
      </c>
      <c r="G258">
        <v>717.77599999999995</v>
      </c>
      <c r="H258">
        <v>0</v>
      </c>
      <c r="I258">
        <v>10.901999999999999</v>
      </c>
      <c r="J258">
        <v>747</v>
      </c>
      <c r="L258">
        <v>717.77599999999995</v>
      </c>
      <c r="M258">
        <v>0</v>
      </c>
      <c r="N258">
        <v>11.746</v>
      </c>
      <c r="O258">
        <v>942</v>
      </c>
      <c r="Q258">
        <v>717.77599999999995</v>
      </c>
      <c r="R258">
        <v>0</v>
      </c>
      <c r="S258">
        <v>9.5269999999999992</v>
      </c>
      <c r="T258">
        <v>709</v>
      </c>
      <c r="V258">
        <v>717.77599999999995</v>
      </c>
      <c r="W258">
        <v>0</v>
      </c>
      <c r="X258">
        <v>11.429</v>
      </c>
      <c r="Y258">
        <v>804</v>
      </c>
    </row>
    <row r="259" spans="1:25" x14ac:dyDescent="0.25">
      <c r="A259" t="s">
        <v>243</v>
      </c>
      <c r="B259">
        <v>706.40300000000002</v>
      </c>
      <c r="C259">
        <v>0</v>
      </c>
      <c r="D259">
        <v>9.8510000000000009</v>
      </c>
      <c r="E259">
        <v>874</v>
      </c>
      <c r="G259">
        <v>706.40300000000002</v>
      </c>
      <c r="H259">
        <v>0</v>
      </c>
      <c r="I259">
        <v>10.858000000000001</v>
      </c>
      <c r="J259">
        <v>964</v>
      </c>
      <c r="L259">
        <v>706.40300000000002</v>
      </c>
      <c r="M259">
        <v>0</v>
      </c>
      <c r="N259">
        <v>8.2690000000000001</v>
      </c>
      <c r="O259">
        <v>837</v>
      </c>
      <c r="Q259">
        <v>706.40300000000002</v>
      </c>
      <c r="R259">
        <v>0</v>
      </c>
      <c r="S259">
        <v>8.4749999999999996</v>
      </c>
      <c r="T259">
        <v>809</v>
      </c>
      <c r="V259">
        <v>706.40300000000002</v>
      </c>
      <c r="W259">
        <v>0</v>
      </c>
      <c r="X259">
        <v>9.3089999999999993</v>
      </c>
      <c r="Y259">
        <v>857</v>
      </c>
    </row>
    <row r="260" spans="1:25" x14ac:dyDescent="0.25">
      <c r="A260" t="s">
        <v>244</v>
      </c>
      <c r="B260">
        <v>726.28</v>
      </c>
      <c r="C260">
        <v>0</v>
      </c>
      <c r="D260">
        <v>1.411</v>
      </c>
      <c r="E260">
        <v>92</v>
      </c>
      <c r="G260">
        <v>726.28</v>
      </c>
      <c r="H260">
        <v>0</v>
      </c>
      <c r="I260">
        <v>1.333</v>
      </c>
      <c r="J260">
        <v>92</v>
      </c>
      <c r="L260">
        <v>726.28</v>
      </c>
      <c r="M260">
        <v>0</v>
      </c>
      <c r="N260">
        <v>1.488</v>
      </c>
      <c r="O260">
        <v>93</v>
      </c>
      <c r="Q260">
        <v>726.28</v>
      </c>
      <c r="R260">
        <v>0</v>
      </c>
      <c r="S260">
        <v>1.127</v>
      </c>
      <c r="T260">
        <v>38</v>
      </c>
      <c r="V260">
        <v>726.28</v>
      </c>
      <c r="W260">
        <v>0</v>
      </c>
      <c r="X260">
        <v>1.0960000000000001</v>
      </c>
      <c r="Y260">
        <v>38</v>
      </c>
    </row>
    <row r="261" spans="1:25" x14ac:dyDescent="0.25">
      <c r="A261" t="s">
        <v>245</v>
      </c>
      <c r="B261">
        <v>680.31299999999999</v>
      </c>
      <c r="C261">
        <v>0</v>
      </c>
      <c r="D261">
        <v>22.01</v>
      </c>
      <c r="E261">
        <v>2662</v>
      </c>
      <c r="G261">
        <v>680.31299999999999</v>
      </c>
      <c r="H261">
        <v>0</v>
      </c>
      <c r="I261">
        <v>24.907</v>
      </c>
      <c r="J261">
        <v>3037</v>
      </c>
      <c r="L261">
        <v>680.31299999999999</v>
      </c>
      <c r="M261">
        <v>0</v>
      </c>
      <c r="N261">
        <v>7.3070000000000004</v>
      </c>
      <c r="O261">
        <v>870</v>
      </c>
      <c r="Q261">
        <v>680.31299999999999</v>
      </c>
      <c r="R261">
        <v>0</v>
      </c>
      <c r="S261">
        <v>4.2119999999999997</v>
      </c>
      <c r="T261">
        <v>403</v>
      </c>
      <c r="V261">
        <v>680.31299999999999</v>
      </c>
      <c r="W261">
        <v>0</v>
      </c>
      <c r="X261">
        <v>4.3090000000000002</v>
      </c>
      <c r="Y261">
        <v>403</v>
      </c>
    </row>
    <row r="262" spans="1:25" x14ac:dyDescent="0.25">
      <c r="A262" t="s">
        <v>246</v>
      </c>
      <c r="B262">
        <v>699.71600000000001</v>
      </c>
      <c r="C262">
        <v>0</v>
      </c>
      <c r="D262">
        <v>8.3490000000000002</v>
      </c>
      <c r="E262">
        <v>791</v>
      </c>
      <c r="G262">
        <v>699.71600000000001</v>
      </c>
      <c r="H262">
        <v>0</v>
      </c>
      <c r="I262">
        <v>7.7489999999999997</v>
      </c>
      <c r="J262">
        <v>744</v>
      </c>
      <c r="L262">
        <v>699.71600000000001</v>
      </c>
      <c r="M262">
        <v>0</v>
      </c>
      <c r="N262">
        <v>15.032999999999999</v>
      </c>
      <c r="O262">
        <v>1444</v>
      </c>
      <c r="Q262">
        <v>699.71600000000001</v>
      </c>
      <c r="R262">
        <v>0</v>
      </c>
      <c r="S262">
        <v>13.923999999999999</v>
      </c>
      <c r="T262">
        <v>1201</v>
      </c>
      <c r="V262">
        <v>699.71600000000001</v>
      </c>
      <c r="W262">
        <v>0</v>
      </c>
      <c r="X262">
        <v>14.238</v>
      </c>
      <c r="Y262">
        <v>1256</v>
      </c>
    </row>
    <row r="263" spans="1:25" x14ac:dyDescent="0.25">
      <c r="A263" t="s">
        <v>247</v>
      </c>
      <c r="B263">
        <v>720.80899999999997</v>
      </c>
      <c r="C263">
        <v>0</v>
      </c>
      <c r="D263">
        <v>20.13</v>
      </c>
      <c r="E263">
        <v>1042</v>
      </c>
      <c r="G263">
        <v>720.80899999999997</v>
      </c>
      <c r="H263">
        <v>0</v>
      </c>
      <c r="I263">
        <v>25.06</v>
      </c>
      <c r="J263">
        <v>1539</v>
      </c>
      <c r="L263">
        <v>720.80899999999997</v>
      </c>
      <c r="M263">
        <v>0</v>
      </c>
      <c r="N263">
        <v>14.234999999999999</v>
      </c>
      <c r="O263">
        <v>1194</v>
      </c>
      <c r="Q263">
        <v>720.80899999999997</v>
      </c>
      <c r="R263">
        <v>0</v>
      </c>
      <c r="S263">
        <v>11.282999999999999</v>
      </c>
      <c r="T263">
        <v>842</v>
      </c>
      <c r="V263">
        <v>720.80899999999997</v>
      </c>
      <c r="W263">
        <v>0</v>
      </c>
      <c r="X263">
        <v>11.329000000000001</v>
      </c>
      <c r="Y263">
        <v>842</v>
      </c>
    </row>
    <row r="264" spans="1:25" x14ac:dyDescent="0.25">
      <c r="A264" t="s">
        <v>248</v>
      </c>
      <c r="B264">
        <v>770.23299999999995</v>
      </c>
      <c r="C264">
        <v>0</v>
      </c>
      <c r="D264">
        <v>1.55</v>
      </c>
      <c r="E264">
        <v>82</v>
      </c>
      <c r="G264">
        <v>770.23299999999995</v>
      </c>
      <c r="H264">
        <v>0</v>
      </c>
      <c r="I264">
        <v>1.446</v>
      </c>
      <c r="J264">
        <v>83</v>
      </c>
      <c r="L264">
        <v>770.23299999999995</v>
      </c>
      <c r="M264">
        <v>0</v>
      </c>
      <c r="N264">
        <v>1.1479999999999999</v>
      </c>
      <c r="O264">
        <v>89</v>
      </c>
      <c r="Q264">
        <v>770.23299999999995</v>
      </c>
      <c r="R264">
        <v>0</v>
      </c>
      <c r="S264">
        <v>1.23</v>
      </c>
      <c r="T264">
        <v>81</v>
      </c>
      <c r="V264">
        <v>770.23299999999995</v>
      </c>
      <c r="W264">
        <v>0</v>
      </c>
      <c r="X264">
        <v>1.25</v>
      </c>
      <c r="Y264">
        <v>81</v>
      </c>
    </row>
    <row r="265" spans="1:25" x14ac:dyDescent="0.25">
      <c r="A265" s="3" t="s">
        <v>249</v>
      </c>
      <c r="B265">
        <f>COUNTIF(D255:D264,"&lt;3600")</f>
        <v>10</v>
      </c>
      <c r="C265">
        <f>IFERROR(AVERAGEIF(D255:D264,"&gt;=3600",C255:C264),0)</f>
        <v>0</v>
      </c>
      <c r="D265">
        <f>AVERAGEIF(D255:D264,"&lt;3600")</f>
        <v>26.355499999999999</v>
      </c>
      <c r="G265">
        <f>COUNTIF(I255:I264,"&lt;3600")</f>
        <v>10</v>
      </c>
      <c r="H265">
        <f>IFERROR(AVERAGEIF(I255:I264,"&gt;=3600",H255:H264),0)</f>
        <v>0</v>
      </c>
      <c r="I265">
        <f>AVERAGEIF(I255:I264,"&lt;3600")</f>
        <v>21.574400000000001</v>
      </c>
      <c r="L265">
        <f>COUNTIF(N255:N264,"&lt;3600")</f>
        <v>10</v>
      </c>
      <c r="M265">
        <f>IFERROR(AVERAGEIF(N255:N264,"&gt;=3600",M255:M264),0)</f>
        <v>0</v>
      </c>
      <c r="N265">
        <f>AVERAGEIF(N255:N264,"&lt;3600")</f>
        <v>12.2698</v>
      </c>
      <c r="Q265">
        <f>COUNTIF(S255:S264,"&lt;3600")</f>
        <v>10</v>
      </c>
      <c r="R265">
        <f>IFERROR(AVERAGEIF(S255:S264,"&gt;=3600",R255:R264),0)</f>
        <v>0</v>
      </c>
      <c r="S265">
        <f>AVERAGEIF(S255:S264,"&lt;3600")</f>
        <v>9.9800999999999984</v>
      </c>
      <c r="V265">
        <f>COUNTIF(X255:X264,"&lt;3600")</f>
        <v>10</v>
      </c>
      <c r="W265">
        <f>IFERROR(AVERAGEIF(X255:X264,"&gt;=3600",W255:W264),0)</f>
        <v>0</v>
      </c>
      <c r="X265">
        <f>AVERAGEIF(X255:X264,"&lt;3600")</f>
        <v>10.301000000000002</v>
      </c>
    </row>
    <row r="266" spans="1:25" x14ac:dyDescent="0.25">
      <c r="A266" s="3"/>
    </row>
    <row r="267" spans="1:25" x14ac:dyDescent="0.25">
      <c r="A267" t="s">
        <v>250</v>
      </c>
      <c r="B267">
        <v>717.53300000000002</v>
      </c>
      <c r="C267">
        <v>0</v>
      </c>
      <c r="D267">
        <v>65.423000000000002</v>
      </c>
      <c r="E267">
        <v>4556</v>
      </c>
      <c r="G267">
        <v>717.53300000000002</v>
      </c>
      <c r="H267">
        <v>0</v>
      </c>
      <c r="I267">
        <v>56.457999999999998</v>
      </c>
      <c r="J267">
        <v>3656</v>
      </c>
      <c r="L267">
        <v>717.53300000000002</v>
      </c>
      <c r="M267">
        <v>0</v>
      </c>
      <c r="N267">
        <v>58.186</v>
      </c>
      <c r="O267">
        <v>4005</v>
      </c>
      <c r="Q267">
        <v>717.53300000000002</v>
      </c>
      <c r="R267">
        <v>0</v>
      </c>
      <c r="S267">
        <v>53.646000000000001</v>
      </c>
      <c r="T267">
        <v>3713</v>
      </c>
      <c r="V267">
        <v>717.53300000000002</v>
      </c>
      <c r="W267">
        <v>0</v>
      </c>
      <c r="X267">
        <v>53.71</v>
      </c>
      <c r="Y267">
        <v>3713</v>
      </c>
    </row>
    <row r="268" spans="1:25" x14ac:dyDescent="0.25">
      <c r="A268" t="s">
        <v>251</v>
      </c>
      <c r="B268">
        <v>697.41499999999996</v>
      </c>
      <c r="C268">
        <v>0</v>
      </c>
      <c r="D268">
        <v>2.4630000000000001</v>
      </c>
      <c r="E268">
        <v>293</v>
      </c>
      <c r="G268">
        <v>697.41499999999996</v>
      </c>
      <c r="H268">
        <v>0</v>
      </c>
      <c r="I268">
        <v>2.8650000000000002</v>
      </c>
      <c r="J268">
        <v>323</v>
      </c>
      <c r="L268">
        <v>697.41499999999996</v>
      </c>
      <c r="M268">
        <v>0</v>
      </c>
      <c r="N268">
        <v>3.8079999999999998</v>
      </c>
      <c r="O268">
        <v>441</v>
      </c>
      <c r="Q268">
        <v>697.41499999999996</v>
      </c>
      <c r="R268">
        <v>0</v>
      </c>
      <c r="S268">
        <v>3.99</v>
      </c>
      <c r="T268">
        <v>384</v>
      </c>
      <c r="V268">
        <v>697.41499999999996</v>
      </c>
      <c r="W268">
        <v>0</v>
      </c>
      <c r="X268">
        <v>3.9980000000000002</v>
      </c>
      <c r="Y268">
        <v>384</v>
      </c>
    </row>
    <row r="269" spans="1:25" x14ac:dyDescent="0.25">
      <c r="A269" t="s">
        <v>252</v>
      </c>
      <c r="B269">
        <v>727.35699999999997</v>
      </c>
      <c r="C269">
        <v>0</v>
      </c>
      <c r="D269">
        <v>61.101999999999997</v>
      </c>
      <c r="E269">
        <v>4403</v>
      </c>
      <c r="G269">
        <v>727.35699999999997</v>
      </c>
      <c r="H269">
        <v>0</v>
      </c>
      <c r="I269">
        <v>62.545000000000002</v>
      </c>
      <c r="J269">
        <v>4236</v>
      </c>
      <c r="L269">
        <v>727.35699999999997</v>
      </c>
      <c r="M269">
        <v>0</v>
      </c>
      <c r="N269">
        <v>78.522000000000006</v>
      </c>
      <c r="O269">
        <v>5573</v>
      </c>
      <c r="Q269">
        <v>727.35699999999997</v>
      </c>
      <c r="R269">
        <v>0</v>
      </c>
      <c r="S269">
        <v>37.746000000000002</v>
      </c>
      <c r="T269">
        <v>2277</v>
      </c>
      <c r="V269">
        <v>727.35699999999997</v>
      </c>
      <c r="W269">
        <v>0</v>
      </c>
      <c r="X269">
        <v>37.661000000000001</v>
      </c>
      <c r="Y269">
        <v>2277</v>
      </c>
    </row>
    <row r="270" spans="1:25" x14ac:dyDescent="0.25">
      <c r="A270" t="s">
        <v>253</v>
      </c>
      <c r="B270">
        <v>770.22699999999998</v>
      </c>
      <c r="C270">
        <v>0</v>
      </c>
      <c r="D270">
        <v>12.989000000000001</v>
      </c>
      <c r="E270">
        <v>1386</v>
      </c>
      <c r="G270">
        <v>770.22699999999998</v>
      </c>
      <c r="H270">
        <v>0</v>
      </c>
      <c r="I270">
        <v>12.037000000000001</v>
      </c>
      <c r="J270">
        <v>1354</v>
      </c>
      <c r="L270">
        <v>770.22699999999998</v>
      </c>
      <c r="M270">
        <v>0</v>
      </c>
      <c r="N270">
        <v>10.708</v>
      </c>
      <c r="O270">
        <v>1291</v>
      </c>
      <c r="Q270">
        <v>770.22699999999998</v>
      </c>
      <c r="R270">
        <v>0</v>
      </c>
      <c r="S270">
        <v>10.222</v>
      </c>
      <c r="T270">
        <v>1095</v>
      </c>
      <c r="V270">
        <v>770.22699999999998</v>
      </c>
      <c r="W270">
        <v>0</v>
      </c>
      <c r="X270">
        <v>10.224</v>
      </c>
      <c r="Y270">
        <v>1095</v>
      </c>
    </row>
    <row r="271" spans="1:25" x14ac:dyDescent="0.25">
      <c r="A271" t="s">
        <v>254</v>
      </c>
      <c r="B271">
        <v>699.62599999999998</v>
      </c>
      <c r="C271">
        <v>0</v>
      </c>
      <c r="D271">
        <v>33.095999999999997</v>
      </c>
      <c r="E271">
        <v>2121</v>
      </c>
      <c r="G271">
        <v>699.62599999999998</v>
      </c>
      <c r="H271">
        <v>0</v>
      </c>
      <c r="I271">
        <v>18.555</v>
      </c>
      <c r="J271">
        <v>1223</v>
      </c>
      <c r="L271">
        <v>699.62599999999998</v>
      </c>
      <c r="M271">
        <v>0</v>
      </c>
      <c r="N271">
        <v>25.434999999999999</v>
      </c>
      <c r="O271">
        <v>2490</v>
      </c>
      <c r="Q271">
        <v>699.62599999999998</v>
      </c>
      <c r="R271">
        <v>0</v>
      </c>
      <c r="S271">
        <v>12.656000000000001</v>
      </c>
      <c r="T271">
        <v>987</v>
      </c>
      <c r="V271">
        <v>699.62599999999998</v>
      </c>
      <c r="W271">
        <v>0</v>
      </c>
      <c r="X271">
        <v>12.632999999999999</v>
      </c>
      <c r="Y271">
        <v>987</v>
      </c>
    </row>
    <row r="272" spans="1:25" x14ac:dyDescent="0.25">
      <c r="A272" t="s">
        <v>255</v>
      </c>
      <c r="B272">
        <v>746.90700000000004</v>
      </c>
      <c r="C272">
        <v>0</v>
      </c>
      <c r="D272">
        <v>28.167000000000002</v>
      </c>
      <c r="E272">
        <v>1459</v>
      </c>
      <c r="G272">
        <v>746.90700000000004</v>
      </c>
      <c r="H272">
        <v>0</v>
      </c>
      <c r="I272">
        <v>19.169</v>
      </c>
      <c r="J272">
        <v>983</v>
      </c>
      <c r="L272">
        <v>746.90700000000004</v>
      </c>
      <c r="M272">
        <v>0</v>
      </c>
      <c r="N272">
        <v>25.736999999999998</v>
      </c>
      <c r="O272">
        <v>1909</v>
      </c>
      <c r="Q272">
        <v>746.90700000000004</v>
      </c>
      <c r="R272">
        <v>0</v>
      </c>
      <c r="S272">
        <v>33.209000000000003</v>
      </c>
      <c r="T272">
        <v>2268</v>
      </c>
      <c r="V272">
        <v>746.90700000000004</v>
      </c>
      <c r="W272">
        <v>0</v>
      </c>
      <c r="X272">
        <v>33.606000000000002</v>
      </c>
      <c r="Y272">
        <v>2288</v>
      </c>
    </row>
    <row r="273" spans="1:25" x14ac:dyDescent="0.25">
      <c r="A273" t="s">
        <v>256</v>
      </c>
      <c r="B273">
        <v>680.68499999999995</v>
      </c>
      <c r="C273">
        <v>0</v>
      </c>
      <c r="D273">
        <v>45.831000000000003</v>
      </c>
      <c r="E273">
        <v>4887</v>
      </c>
      <c r="G273">
        <v>680.68499999999995</v>
      </c>
      <c r="H273">
        <v>0</v>
      </c>
      <c r="I273">
        <v>49.524999999999999</v>
      </c>
      <c r="J273">
        <v>4806</v>
      </c>
      <c r="L273">
        <v>680.68499999999995</v>
      </c>
      <c r="M273">
        <v>0</v>
      </c>
      <c r="N273">
        <v>29.962</v>
      </c>
      <c r="O273">
        <v>3068</v>
      </c>
      <c r="Q273">
        <v>680.68499999999995</v>
      </c>
      <c r="R273">
        <v>0</v>
      </c>
      <c r="S273">
        <v>25.119</v>
      </c>
      <c r="T273">
        <v>2450</v>
      </c>
      <c r="V273">
        <v>680.68499999999995</v>
      </c>
      <c r="W273">
        <v>0</v>
      </c>
      <c r="X273">
        <v>25.227</v>
      </c>
      <c r="Y273">
        <v>2450</v>
      </c>
    </row>
    <row r="274" spans="1:25" x14ac:dyDescent="0.25">
      <c r="A274" t="s">
        <v>257</v>
      </c>
      <c r="B274">
        <v>745.06799999999998</v>
      </c>
      <c r="C274">
        <v>0</v>
      </c>
      <c r="D274">
        <v>42.959000000000003</v>
      </c>
      <c r="E274">
        <v>3154</v>
      </c>
      <c r="G274">
        <v>745.06799999999998</v>
      </c>
      <c r="H274">
        <v>0</v>
      </c>
      <c r="I274">
        <v>60.701000000000001</v>
      </c>
      <c r="J274">
        <v>3233</v>
      </c>
      <c r="L274">
        <v>745.06799999999998</v>
      </c>
      <c r="M274">
        <v>0</v>
      </c>
      <c r="N274">
        <v>29.492999999999999</v>
      </c>
      <c r="O274">
        <v>2078</v>
      </c>
      <c r="Q274">
        <v>745.06799999999998</v>
      </c>
      <c r="R274">
        <v>0</v>
      </c>
      <c r="S274">
        <v>39.042000000000002</v>
      </c>
      <c r="T274">
        <v>2975</v>
      </c>
      <c r="V274">
        <v>745.06799999999998</v>
      </c>
      <c r="W274">
        <v>0</v>
      </c>
      <c r="X274">
        <v>37.057000000000002</v>
      </c>
      <c r="Y274">
        <v>2790</v>
      </c>
    </row>
    <row r="275" spans="1:25" x14ac:dyDescent="0.25">
      <c r="A275" t="s">
        <v>258</v>
      </c>
      <c r="B275">
        <v>727.16600000000005</v>
      </c>
      <c r="C275">
        <v>0</v>
      </c>
      <c r="D275">
        <v>1224.6500000000001</v>
      </c>
      <c r="E275">
        <v>38249</v>
      </c>
      <c r="G275">
        <v>727.16600000000005</v>
      </c>
      <c r="H275">
        <v>0</v>
      </c>
      <c r="I275">
        <v>913.77</v>
      </c>
      <c r="J275">
        <v>30905</v>
      </c>
      <c r="L275">
        <v>727.16600000000005</v>
      </c>
      <c r="M275">
        <v>0</v>
      </c>
      <c r="N275">
        <v>959.61</v>
      </c>
      <c r="O275">
        <v>32965</v>
      </c>
      <c r="Q275">
        <v>727.16600000000005</v>
      </c>
      <c r="R275">
        <v>0</v>
      </c>
      <c r="S275">
        <v>662.51800000000003</v>
      </c>
      <c r="T275">
        <v>26300</v>
      </c>
      <c r="V275">
        <v>727.16600000000005</v>
      </c>
      <c r="W275">
        <v>0</v>
      </c>
      <c r="X275">
        <v>804.995</v>
      </c>
      <c r="Y275">
        <v>29681</v>
      </c>
    </row>
    <row r="276" spans="1:25" x14ac:dyDescent="0.25">
      <c r="A276" t="s">
        <v>259</v>
      </c>
      <c r="B276">
        <v>698.58100000000002</v>
      </c>
      <c r="C276">
        <v>0</v>
      </c>
      <c r="D276">
        <v>91.965999999999994</v>
      </c>
      <c r="E276">
        <v>5877</v>
      </c>
      <c r="G276">
        <v>698.58100000000002</v>
      </c>
      <c r="H276">
        <v>0</v>
      </c>
      <c r="I276">
        <v>86.376999999999995</v>
      </c>
      <c r="J276">
        <v>5943</v>
      </c>
      <c r="L276">
        <v>698.58100000000002</v>
      </c>
      <c r="M276">
        <v>0</v>
      </c>
      <c r="N276">
        <v>71.016999999999996</v>
      </c>
      <c r="O276">
        <v>5352</v>
      </c>
      <c r="Q276">
        <v>698.58100000000002</v>
      </c>
      <c r="R276">
        <v>0</v>
      </c>
      <c r="S276">
        <v>55.750999999999998</v>
      </c>
      <c r="T276">
        <v>3691</v>
      </c>
      <c r="V276">
        <v>698.58100000000002</v>
      </c>
      <c r="W276">
        <v>0</v>
      </c>
      <c r="X276">
        <v>53.219000000000001</v>
      </c>
      <c r="Y276">
        <v>3572</v>
      </c>
    </row>
    <row r="277" spans="1:25" x14ac:dyDescent="0.25">
      <c r="A277" s="3" t="s">
        <v>260</v>
      </c>
      <c r="B277">
        <f>COUNTIF(D267:D276,"&lt;3600")</f>
        <v>10</v>
      </c>
      <c r="C277">
        <f>IFERROR(AVERAGEIF(D267:D276,"&gt;=3600",C267:C276),0)</f>
        <v>0</v>
      </c>
      <c r="D277">
        <f>AVERAGEIF(D267:D276,"&lt;3600")</f>
        <v>160.8646</v>
      </c>
      <c r="G277">
        <f>COUNTIF(I267:I276,"&lt;3600")</f>
        <v>10</v>
      </c>
      <c r="H277">
        <f>IFERROR(AVERAGEIF(I267:I276,"&gt;=3600",H267:H276),0)</f>
        <v>0</v>
      </c>
      <c r="I277">
        <f>AVERAGEIF(I267:I276,"&lt;3600")</f>
        <v>128.2002</v>
      </c>
      <c r="L277">
        <f>COUNTIF(N267:N276,"&lt;3600")</f>
        <v>10</v>
      </c>
      <c r="M277">
        <f>IFERROR(AVERAGEIF(N267:N276,"&gt;=3600",M267:M276),0)</f>
        <v>0</v>
      </c>
      <c r="N277">
        <f>AVERAGEIF(N267:N276,"&lt;3600")</f>
        <v>129.24780000000001</v>
      </c>
      <c r="Q277">
        <f>COUNTIF(S267:S276,"&lt;3600")</f>
        <v>10</v>
      </c>
      <c r="R277">
        <f>IFERROR(AVERAGEIF(S267:S276,"&gt;=3600",R267:R276),0)</f>
        <v>0</v>
      </c>
      <c r="S277">
        <f>AVERAGEIF(S267:S276,"&lt;3600")</f>
        <v>93.389899999999997</v>
      </c>
      <c r="V277">
        <f>COUNTIF(X267:X276,"&lt;3600")</f>
        <v>10</v>
      </c>
      <c r="W277">
        <f>IFERROR(AVERAGEIF(X267:X276,"&gt;=3600",W267:W276),0)</f>
        <v>0</v>
      </c>
      <c r="X277">
        <f>AVERAGEIF(X267:X276,"&lt;3600")</f>
        <v>107.23299999999999</v>
      </c>
    </row>
    <row r="278" spans="1:25" x14ac:dyDescent="0.25">
      <c r="A278" s="3"/>
    </row>
    <row r="279" spans="1:25" x14ac:dyDescent="0.25">
      <c r="A279" t="s">
        <v>261</v>
      </c>
      <c r="B279">
        <v>731.39400000000001</v>
      </c>
      <c r="C279">
        <v>0</v>
      </c>
      <c r="D279">
        <v>343.03199999999998</v>
      </c>
      <c r="E279">
        <v>16598</v>
      </c>
      <c r="G279">
        <v>731.39400000000001</v>
      </c>
      <c r="H279">
        <v>0</v>
      </c>
      <c r="I279">
        <v>486.80399999999997</v>
      </c>
      <c r="J279">
        <v>20126</v>
      </c>
      <c r="L279">
        <v>731.39400000000001</v>
      </c>
      <c r="M279">
        <v>0</v>
      </c>
      <c r="N279">
        <v>237.952</v>
      </c>
      <c r="O279">
        <v>12066</v>
      </c>
      <c r="Q279">
        <v>731.39400000000001</v>
      </c>
      <c r="R279">
        <v>0</v>
      </c>
      <c r="S279">
        <v>228.738</v>
      </c>
      <c r="T279">
        <v>12191</v>
      </c>
      <c r="V279">
        <v>731.39400000000001</v>
      </c>
      <c r="W279">
        <v>0</v>
      </c>
      <c r="X279">
        <v>263.86200000000002</v>
      </c>
      <c r="Y279">
        <v>13147</v>
      </c>
    </row>
    <row r="280" spans="1:25" x14ac:dyDescent="0.25">
      <c r="A280" t="s">
        <v>262</v>
      </c>
      <c r="B280">
        <v>716.51</v>
      </c>
      <c r="C280">
        <v>0</v>
      </c>
      <c r="D280">
        <v>43.113999999999997</v>
      </c>
      <c r="E280">
        <v>3845</v>
      </c>
      <c r="G280">
        <v>716.51</v>
      </c>
      <c r="H280">
        <v>0</v>
      </c>
      <c r="I280">
        <v>44.284999999999997</v>
      </c>
      <c r="J280">
        <v>4043</v>
      </c>
      <c r="L280">
        <v>716.51</v>
      </c>
      <c r="M280">
        <v>0</v>
      </c>
      <c r="N280">
        <v>33.222999999999999</v>
      </c>
      <c r="O280">
        <v>3117</v>
      </c>
      <c r="Q280">
        <v>716.51</v>
      </c>
      <c r="R280">
        <v>0</v>
      </c>
      <c r="S280">
        <v>33.152000000000001</v>
      </c>
      <c r="T280">
        <v>2356</v>
      </c>
      <c r="V280">
        <v>716.51</v>
      </c>
      <c r="W280">
        <v>0</v>
      </c>
      <c r="X280">
        <v>29.69</v>
      </c>
      <c r="Y280">
        <v>2107</v>
      </c>
    </row>
    <row r="281" spans="1:25" x14ac:dyDescent="0.25">
      <c r="A281" t="s">
        <v>263</v>
      </c>
      <c r="B281">
        <v>690.55600000000004</v>
      </c>
      <c r="C281">
        <v>0.16943900000000001</v>
      </c>
      <c r="D281">
        <v>3600</v>
      </c>
      <c r="E281">
        <v>119538</v>
      </c>
      <c r="G281">
        <v>690.55600000000004</v>
      </c>
      <c r="H281">
        <v>0.45450200000000002</v>
      </c>
      <c r="I281">
        <v>3600</v>
      </c>
      <c r="J281">
        <v>105514</v>
      </c>
      <c r="L281">
        <v>690.55600000000004</v>
      </c>
      <c r="M281">
        <v>0</v>
      </c>
      <c r="N281">
        <v>1981.13</v>
      </c>
      <c r="O281">
        <v>78319</v>
      </c>
      <c r="Q281">
        <v>690.55600000000004</v>
      </c>
      <c r="R281">
        <v>0</v>
      </c>
      <c r="S281">
        <v>1188.7</v>
      </c>
      <c r="T281">
        <v>69511</v>
      </c>
      <c r="V281">
        <v>690.55600000000004</v>
      </c>
      <c r="W281">
        <v>0</v>
      </c>
      <c r="X281">
        <v>1446.32</v>
      </c>
      <c r="Y281">
        <v>82321</v>
      </c>
    </row>
    <row r="282" spans="1:25" x14ac:dyDescent="0.25">
      <c r="A282" t="s">
        <v>264</v>
      </c>
      <c r="B282">
        <v>717.29399999999998</v>
      </c>
      <c r="C282">
        <v>0</v>
      </c>
      <c r="D282">
        <v>81.631</v>
      </c>
      <c r="E282">
        <v>5612</v>
      </c>
      <c r="G282">
        <v>717.29399999999998</v>
      </c>
      <c r="H282">
        <v>0</v>
      </c>
      <c r="I282">
        <v>84.32</v>
      </c>
      <c r="J282">
        <v>5690</v>
      </c>
      <c r="L282">
        <v>717.29399999999998</v>
      </c>
      <c r="M282">
        <v>0</v>
      </c>
      <c r="N282">
        <v>46.293999999999997</v>
      </c>
      <c r="O282">
        <v>3044</v>
      </c>
      <c r="Q282">
        <v>717.29399999999998</v>
      </c>
      <c r="R282">
        <v>0</v>
      </c>
      <c r="S282">
        <v>55.276000000000003</v>
      </c>
      <c r="T282">
        <v>3451</v>
      </c>
      <c r="V282">
        <v>717.29399999999998</v>
      </c>
      <c r="W282">
        <v>0</v>
      </c>
      <c r="X282">
        <v>50.445</v>
      </c>
      <c r="Y282">
        <v>3153</v>
      </c>
    </row>
    <row r="283" spans="1:25" x14ac:dyDescent="0.25">
      <c r="A283" t="s">
        <v>265</v>
      </c>
      <c r="B283">
        <v>704.28700000000003</v>
      </c>
      <c r="C283">
        <v>5.5744099999999998E-2</v>
      </c>
      <c r="D283">
        <v>3600</v>
      </c>
      <c r="E283">
        <v>67628</v>
      </c>
      <c r="G283">
        <v>704.28700000000003</v>
      </c>
      <c r="H283">
        <v>0</v>
      </c>
      <c r="I283">
        <v>3064.17</v>
      </c>
      <c r="J283">
        <v>61901</v>
      </c>
      <c r="L283">
        <v>704.28700000000003</v>
      </c>
      <c r="M283">
        <v>0</v>
      </c>
      <c r="N283">
        <v>2672.63</v>
      </c>
      <c r="O283">
        <v>59539</v>
      </c>
      <c r="Q283">
        <v>704.28700000000003</v>
      </c>
      <c r="R283">
        <v>0</v>
      </c>
      <c r="S283">
        <v>1722.68</v>
      </c>
      <c r="T283">
        <v>45258</v>
      </c>
      <c r="V283">
        <v>704.28700000000003</v>
      </c>
      <c r="W283">
        <v>0</v>
      </c>
      <c r="X283">
        <v>2143.9899999999998</v>
      </c>
      <c r="Y283">
        <v>55160</v>
      </c>
    </row>
    <row r="284" spans="1:25" x14ac:dyDescent="0.25">
      <c r="A284" t="s">
        <v>266</v>
      </c>
      <c r="B284">
        <v>758.48500000000001</v>
      </c>
      <c r="C284">
        <v>0</v>
      </c>
      <c r="D284">
        <v>46.637999999999998</v>
      </c>
      <c r="E284">
        <v>3620</v>
      </c>
      <c r="G284">
        <v>758.48500000000001</v>
      </c>
      <c r="H284">
        <v>0</v>
      </c>
      <c r="I284">
        <v>43.314</v>
      </c>
      <c r="J284">
        <v>3198</v>
      </c>
      <c r="L284">
        <v>758.48500000000001</v>
      </c>
      <c r="M284">
        <v>0</v>
      </c>
      <c r="N284">
        <v>34.432000000000002</v>
      </c>
      <c r="O284">
        <v>2454</v>
      </c>
      <c r="Q284">
        <v>758.48500000000001</v>
      </c>
      <c r="R284">
        <v>0</v>
      </c>
      <c r="S284">
        <v>38.966000000000001</v>
      </c>
      <c r="T284">
        <v>2615</v>
      </c>
      <c r="V284">
        <v>758.48500000000001</v>
      </c>
      <c r="W284">
        <v>0</v>
      </c>
      <c r="X284">
        <v>45.6</v>
      </c>
      <c r="Y284">
        <v>3114</v>
      </c>
    </row>
    <row r="285" spans="1:25" x14ac:dyDescent="0.25">
      <c r="A285" t="s">
        <v>267</v>
      </c>
      <c r="B285">
        <v>695.50099999999998</v>
      </c>
      <c r="C285">
        <v>0</v>
      </c>
      <c r="D285">
        <v>282.202</v>
      </c>
      <c r="E285">
        <v>17859</v>
      </c>
      <c r="G285">
        <v>695.50099999999998</v>
      </c>
      <c r="H285">
        <v>0</v>
      </c>
      <c r="I285">
        <v>194.93899999999999</v>
      </c>
      <c r="J285">
        <v>12514</v>
      </c>
      <c r="L285">
        <v>695.50099999999998</v>
      </c>
      <c r="M285">
        <v>0</v>
      </c>
      <c r="N285">
        <v>140.44</v>
      </c>
      <c r="O285">
        <v>9992</v>
      </c>
      <c r="Q285">
        <v>695.50099999999998</v>
      </c>
      <c r="R285">
        <v>0</v>
      </c>
      <c r="S285">
        <v>101.498</v>
      </c>
      <c r="T285">
        <v>6591</v>
      </c>
      <c r="V285">
        <v>695.50099999999998</v>
      </c>
      <c r="W285">
        <v>0</v>
      </c>
      <c r="X285">
        <v>145.86500000000001</v>
      </c>
      <c r="Y285">
        <v>11869</v>
      </c>
    </row>
    <row r="286" spans="1:25" x14ac:dyDescent="0.25">
      <c r="A286" t="s">
        <v>268</v>
      </c>
      <c r="B286">
        <v>705.18200000000002</v>
      </c>
      <c r="C286">
        <v>0</v>
      </c>
      <c r="D286">
        <v>82.813999999999993</v>
      </c>
      <c r="E286">
        <v>6122</v>
      </c>
      <c r="G286">
        <v>705.18200000000002</v>
      </c>
      <c r="H286">
        <v>0</v>
      </c>
      <c r="I286">
        <v>66.7</v>
      </c>
      <c r="J286">
        <v>5183</v>
      </c>
      <c r="L286">
        <v>705.18200000000002</v>
      </c>
      <c r="M286">
        <v>0</v>
      </c>
      <c r="N286">
        <v>65.284999999999997</v>
      </c>
      <c r="O286">
        <v>5167</v>
      </c>
      <c r="Q286">
        <v>705.18200000000002</v>
      </c>
      <c r="R286">
        <v>0</v>
      </c>
      <c r="S286">
        <v>88.963999999999999</v>
      </c>
      <c r="T286">
        <v>6478</v>
      </c>
      <c r="V286">
        <v>705.18200000000002</v>
      </c>
      <c r="W286">
        <v>0</v>
      </c>
      <c r="X286">
        <v>89.861999999999995</v>
      </c>
      <c r="Y286">
        <v>6131</v>
      </c>
    </row>
    <row r="287" spans="1:25" x14ac:dyDescent="0.25">
      <c r="A287" t="s">
        <v>269</v>
      </c>
      <c r="B287">
        <v>743.43399999999997</v>
      </c>
      <c r="C287">
        <v>0</v>
      </c>
      <c r="D287">
        <v>1005.01</v>
      </c>
      <c r="E287">
        <v>39138</v>
      </c>
      <c r="G287">
        <v>743.43399999999997</v>
      </c>
      <c r="H287">
        <v>0</v>
      </c>
      <c r="I287">
        <v>857.45899999999995</v>
      </c>
      <c r="J287">
        <v>35283</v>
      </c>
      <c r="L287">
        <v>743.43399999999997</v>
      </c>
      <c r="M287">
        <v>0</v>
      </c>
      <c r="N287">
        <v>1093.3</v>
      </c>
      <c r="O287">
        <v>50207</v>
      </c>
      <c r="Q287">
        <v>743.43399999999997</v>
      </c>
      <c r="R287">
        <v>0</v>
      </c>
      <c r="S287">
        <v>766.84500000000003</v>
      </c>
      <c r="T287">
        <v>32947</v>
      </c>
      <c r="V287">
        <v>743.43399999999997</v>
      </c>
      <c r="W287">
        <v>0</v>
      </c>
      <c r="X287">
        <v>721.88499999999999</v>
      </c>
      <c r="Y287">
        <v>31557</v>
      </c>
    </row>
    <row r="288" spans="1:25" x14ac:dyDescent="0.25">
      <c r="A288" t="s">
        <v>270</v>
      </c>
      <c r="B288">
        <v>774.49099999999999</v>
      </c>
      <c r="C288">
        <v>0</v>
      </c>
      <c r="D288">
        <v>172.70400000000001</v>
      </c>
      <c r="E288">
        <v>9610</v>
      </c>
      <c r="G288">
        <v>774.49099999999999</v>
      </c>
      <c r="H288">
        <v>0</v>
      </c>
      <c r="I288">
        <v>123.18899999999999</v>
      </c>
      <c r="J288">
        <v>7191</v>
      </c>
      <c r="L288">
        <v>774.49099999999999</v>
      </c>
      <c r="M288">
        <v>0</v>
      </c>
      <c r="N288">
        <v>167.446</v>
      </c>
      <c r="O288">
        <v>10677</v>
      </c>
      <c r="Q288">
        <v>774.49099999999999</v>
      </c>
      <c r="R288">
        <v>0</v>
      </c>
      <c r="S288">
        <v>98.691999999999993</v>
      </c>
      <c r="T288">
        <v>5288</v>
      </c>
      <c r="V288">
        <v>774.49099999999999</v>
      </c>
      <c r="W288">
        <v>0</v>
      </c>
      <c r="X288">
        <v>94.033000000000001</v>
      </c>
      <c r="Y288">
        <v>5175</v>
      </c>
    </row>
    <row r="289" spans="1:25" x14ac:dyDescent="0.25">
      <c r="A289" s="3" t="s">
        <v>271</v>
      </c>
      <c r="B289">
        <f>COUNTIF(D279:D288,"&lt;3600")</f>
        <v>8</v>
      </c>
      <c r="C289">
        <f>IFERROR(AVERAGEIF(D279:D288,"&gt;=3600",C279:C288),0)</f>
        <v>0.11259155</v>
      </c>
      <c r="D289">
        <f>AVERAGEIF(D279:D288,"&lt;3600")</f>
        <v>257.143125</v>
      </c>
      <c r="G289">
        <f>COUNTIF(I279:I288,"&lt;3600")</f>
        <v>9</v>
      </c>
      <c r="H289">
        <f>IFERROR(AVERAGEIF(I279:I288,"&gt;=3600",H279:H288),0)</f>
        <v>0.45450200000000002</v>
      </c>
      <c r="I289">
        <f>AVERAGEIF(I279:I288,"&lt;3600")</f>
        <v>551.68666666666661</v>
      </c>
      <c r="L289">
        <f>COUNTIF(N279:N288,"&lt;3600")</f>
        <v>10</v>
      </c>
      <c r="M289">
        <f>IFERROR(AVERAGEIF(N279:N288,"&gt;=3600",M279:M288),0)</f>
        <v>0</v>
      </c>
      <c r="N289">
        <f>AVERAGEIF(N279:N288,"&lt;3600")</f>
        <v>647.21319999999992</v>
      </c>
      <c r="Q289">
        <f>COUNTIF(S279:S288,"&lt;3600")</f>
        <v>10</v>
      </c>
      <c r="R289">
        <f>IFERROR(AVERAGEIF(S279:S288,"&gt;=3600",R279:R288),0)</f>
        <v>0</v>
      </c>
      <c r="S289">
        <f>AVERAGEIF(S279:S288,"&lt;3600")</f>
        <v>432.35110000000003</v>
      </c>
      <c r="V289">
        <f>COUNTIF(X279:X288,"&lt;3600")</f>
        <v>10</v>
      </c>
      <c r="W289">
        <f>IFERROR(AVERAGEIF(X279:X288,"&gt;=3600",W279:W288),0)</f>
        <v>0</v>
      </c>
      <c r="X289">
        <f>AVERAGEIF(X279:X288,"&lt;3600")</f>
        <v>503.15520000000004</v>
      </c>
    </row>
    <row r="290" spans="1:25" x14ac:dyDescent="0.25">
      <c r="A290" s="3"/>
    </row>
    <row r="291" spans="1:25" x14ac:dyDescent="0.25">
      <c r="A291" t="s">
        <v>272</v>
      </c>
      <c r="B291">
        <v>678.51400000000001</v>
      </c>
      <c r="C291">
        <v>0</v>
      </c>
      <c r="D291">
        <v>1.103</v>
      </c>
      <c r="E291">
        <v>58</v>
      </c>
      <c r="G291">
        <v>678.51400000000001</v>
      </c>
      <c r="H291">
        <v>0</v>
      </c>
      <c r="I291">
        <v>1.1399999999999999</v>
      </c>
      <c r="J291">
        <v>66</v>
      </c>
      <c r="L291">
        <v>678.51400000000001</v>
      </c>
      <c r="M291">
        <v>0</v>
      </c>
      <c r="N291">
        <v>0.98599999999999999</v>
      </c>
      <c r="O291">
        <v>47</v>
      </c>
      <c r="Q291">
        <v>678.51400000000001</v>
      </c>
      <c r="R291">
        <v>0</v>
      </c>
      <c r="S291">
        <v>1.101</v>
      </c>
      <c r="T291">
        <v>50</v>
      </c>
      <c r="V291">
        <v>678.51400000000001</v>
      </c>
      <c r="W291">
        <v>0</v>
      </c>
      <c r="X291">
        <v>1.038</v>
      </c>
      <c r="Y291">
        <v>50</v>
      </c>
    </row>
    <row r="292" spans="1:25" x14ac:dyDescent="0.25">
      <c r="A292" t="s">
        <v>273</v>
      </c>
      <c r="B292">
        <v>712.08399999999995</v>
      </c>
      <c r="C292">
        <v>0</v>
      </c>
      <c r="D292">
        <v>265.54000000000002</v>
      </c>
      <c r="E292">
        <v>6322</v>
      </c>
      <c r="G292">
        <v>712.08399999999995</v>
      </c>
      <c r="H292">
        <v>0</v>
      </c>
      <c r="I292">
        <v>120.97499999999999</v>
      </c>
      <c r="J292">
        <v>3263</v>
      </c>
      <c r="L292">
        <v>712.08399999999995</v>
      </c>
      <c r="M292">
        <v>0</v>
      </c>
      <c r="N292">
        <v>251.99600000000001</v>
      </c>
      <c r="O292">
        <v>5775</v>
      </c>
      <c r="Q292">
        <v>712.08399999999995</v>
      </c>
      <c r="R292">
        <v>0</v>
      </c>
      <c r="S292">
        <v>98.061999999999998</v>
      </c>
      <c r="T292">
        <v>3272</v>
      </c>
      <c r="V292">
        <v>712.08399999999995</v>
      </c>
      <c r="W292">
        <v>0</v>
      </c>
      <c r="X292">
        <v>97.983999999999995</v>
      </c>
      <c r="Y292">
        <v>3272</v>
      </c>
    </row>
    <row r="293" spans="1:25" x14ac:dyDescent="0.25">
      <c r="A293" t="s">
        <v>274</v>
      </c>
      <c r="B293">
        <v>770.63099999999997</v>
      </c>
      <c r="C293">
        <v>0</v>
      </c>
      <c r="D293">
        <v>11.694000000000001</v>
      </c>
      <c r="E293">
        <v>691</v>
      </c>
      <c r="G293">
        <v>770.63099999999997</v>
      </c>
      <c r="H293">
        <v>0</v>
      </c>
      <c r="I293">
        <v>10.682</v>
      </c>
      <c r="J293">
        <v>647</v>
      </c>
      <c r="L293">
        <v>770.63099999999997</v>
      </c>
      <c r="M293">
        <v>0</v>
      </c>
      <c r="N293">
        <v>9.61</v>
      </c>
      <c r="O293">
        <v>633</v>
      </c>
      <c r="Q293">
        <v>770.63099999999997</v>
      </c>
      <c r="R293">
        <v>0</v>
      </c>
      <c r="S293">
        <v>9.7720000000000002</v>
      </c>
      <c r="T293">
        <v>593</v>
      </c>
      <c r="V293">
        <v>770.63099999999997</v>
      </c>
      <c r="W293">
        <v>0</v>
      </c>
      <c r="X293">
        <v>9.7680000000000007</v>
      </c>
      <c r="Y293">
        <v>593</v>
      </c>
    </row>
    <row r="294" spans="1:25" x14ac:dyDescent="0.25">
      <c r="A294" t="s">
        <v>275</v>
      </c>
      <c r="B294">
        <v>748.84799999999996</v>
      </c>
      <c r="C294">
        <v>0</v>
      </c>
      <c r="D294">
        <v>58.119</v>
      </c>
      <c r="E294">
        <v>2596</v>
      </c>
      <c r="G294">
        <v>748.84799999999996</v>
      </c>
      <c r="H294">
        <v>0</v>
      </c>
      <c r="I294">
        <v>76.326999999999998</v>
      </c>
      <c r="J294">
        <v>3802</v>
      </c>
      <c r="L294">
        <v>748.84799999999996</v>
      </c>
      <c r="M294">
        <v>0</v>
      </c>
      <c r="N294">
        <v>57.936999999999998</v>
      </c>
      <c r="O294">
        <v>2912</v>
      </c>
      <c r="Q294">
        <v>748.84799999999996</v>
      </c>
      <c r="R294">
        <v>0</v>
      </c>
      <c r="S294">
        <v>52.859000000000002</v>
      </c>
      <c r="T294">
        <v>2647</v>
      </c>
      <c r="V294">
        <v>748.84799999999996</v>
      </c>
      <c r="W294">
        <v>0</v>
      </c>
      <c r="X294">
        <v>53.026000000000003</v>
      </c>
      <c r="Y294">
        <v>2647</v>
      </c>
    </row>
    <row r="295" spans="1:25" x14ac:dyDescent="0.25">
      <c r="A295" t="s">
        <v>276</v>
      </c>
      <c r="B295">
        <v>763.22500000000002</v>
      </c>
      <c r="C295">
        <v>0</v>
      </c>
      <c r="D295">
        <v>6.0709999999999997</v>
      </c>
      <c r="E295">
        <v>287</v>
      </c>
      <c r="G295">
        <v>763.22500000000002</v>
      </c>
      <c r="H295">
        <v>0</v>
      </c>
      <c r="I295">
        <v>5.7949999999999999</v>
      </c>
      <c r="J295">
        <v>280</v>
      </c>
      <c r="L295">
        <v>763.22500000000002</v>
      </c>
      <c r="M295">
        <v>0</v>
      </c>
      <c r="N295">
        <v>5.2060000000000004</v>
      </c>
      <c r="O295">
        <v>264</v>
      </c>
      <c r="Q295">
        <v>763.22500000000002</v>
      </c>
      <c r="R295">
        <v>0</v>
      </c>
      <c r="S295">
        <v>7.9429999999999996</v>
      </c>
      <c r="T295">
        <v>342</v>
      </c>
      <c r="V295">
        <v>763.22500000000002</v>
      </c>
      <c r="W295">
        <v>0</v>
      </c>
      <c r="X295">
        <v>7.8310000000000004</v>
      </c>
      <c r="Y295">
        <v>342</v>
      </c>
    </row>
    <row r="296" spans="1:25" x14ac:dyDescent="0.25">
      <c r="A296" t="s">
        <v>277</v>
      </c>
      <c r="B296">
        <v>737.66800000000001</v>
      </c>
      <c r="C296">
        <v>0</v>
      </c>
      <c r="D296">
        <v>70.007000000000005</v>
      </c>
      <c r="E296">
        <v>3213</v>
      </c>
      <c r="G296">
        <v>737.66800000000001</v>
      </c>
      <c r="H296">
        <v>0</v>
      </c>
      <c r="I296">
        <v>55.680999999999997</v>
      </c>
      <c r="J296">
        <v>2593</v>
      </c>
      <c r="L296">
        <v>737.66800000000001</v>
      </c>
      <c r="M296">
        <v>0</v>
      </c>
      <c r="N296">
        <v>45.390999999999998</v>
      </c>
      <c r="O296">
        <v>2257</v>
      </c>
      <c r="Q296">
        <v>737.66800000000001</v>
      </c>
      <c r="R296">
        <v>0</v>
      </c>
      <c r="S296">
        <v>67.863</v>
      </c>
      <c r="T296">
        <v>2523</v>
      </c>
      <c r="V296">
        <v>737.66800000000001</v>
      </c>
      <c r="W296">
        <v>0</v>
      </c>
      <c r="X296">
        <v>67.831000000000003</v>
      </c>
      <c r="Y296">
        <v>2523</v>
      </c>
    </row>
    <row r="297" spans="1:25" x14ac:dyDescent="0.25">
      <c r="A297" t="s">
        <v>278</v>
      </c>
      <c r="B297">
        <v>841.67</v>
      </c>
      <c r="C297">
        <v>0</v>
      </c>
      <c r="D297">
        <v>8.6820000000000004</v>
      </c>
      <c r="E297">
        <v>613</v>
      </c>
      <c r="G297">
        <v>841.67</v>
      </c>
      <c r="H297">
        <v>0</v>
      </c>
      <c r="I297">
        <v>8.0440000000000005</v>
      </c>
      <c r="J297">
        <v>539</v>
      </c>
      <c r="L297">
        <v>841.67</v>
      </c>
      <c r="M297">
        <v>0</v>
      </c>
      <c r="N297">
        <v>7.1459999999999999</v>
      </c>
      <c r="O297">
        <v>524</v>
      </c>
      <c r="Q297">
        <v>841.67</v>
      </c>
      <c r="R297">
        <v>0</v>
      </c>
      <c r="S297">
        <v>7.5410000000000004</v>
      </c>
      <c r="T297">
        <v>506</v>
      </c>
      <c r="V297">
        <v>841.67</v>
      </c>
      <c r="W297">
        <v>0</v>
      </c>
      <c r="X297">
        <v>7.6139999999999999</v>
      </c>
      <c r="Y297">
        <v>506</v>
      </c>
    </row>
    <row r="298" spans="1:25" x14ac:dyDescent="0.25">
      <c r="A298" t="s">
        <v>279</v>
      </c>
      <c r="B298">
        <v>782.72799999999995</v>
      </c>
      <c r="C298">
        <v>0</v>
      </c>
      <c r="D298">
        <v>1.669</v>
      </c>
      <c r="E298">
        <v>105</v>
      </c>
      <c r="G298">
        <v>782.72799999999995</v>
      </c>
      <c r="H298">
        <v>0</v>
      </c>
      <c r="I298">
        <v>1.6819999999999999</v>
      </c>
      <c r="J298">
        <v>104</v>
      </c>
      <c r="L298">
        <v>782.72799999999995</v>
      </c>
      <c r="M298">
        <v>0</v>
      </c>
      <c r="N298">
        <v>2.2610000000000001</v>
      </c>
      <c r="O298">
        <v>147</v>
      </c>
      <c r="Q298">
        <v>782.72799999999995</v>
      </c>
      <c r="R298">
        <v>0</v>
      </c>
      <c r="S298">
        <v>1.3080000000000001</v>
      </c>
      <c r="T298">
        <v>75</v>
      </c>
      <c r="V298">
        <v>782.72799999999995</v>
      </c>
      <c r="W298">
        <v>0</v>
      </c>
      <c r="X298">
        <v>1.34</v>
      </c>
      <c r="Y298">
        <v>75</v>
      </c>
    </row>
    <row r="299" spans="1:25" x14ac:dyDescent="0.25">
      <c r="A299" t="s">
        <v>280</v>
      </c>
      <c r="B299">
        <v>743.27599999999995</v>
      </c>
      <c r="C299">
        <v>0</v>
      </c>
      <c r="D299">
        <v>26.417999999999999</v>
      </c>
      <c r="E299">
        <v>2233</v>
      </c>
      <c r="G299">
        <v>743.27599999999995</v>
      </c>
      <c r="H299">
        <v>0</v>
      </c>
      <c r="I299">
        <v>26.341000000000001</v>
      </c>
      <c r="J299">
        <v>2213</v>
      </c>
      <c r="L299">
        <v>743.27599999999995</v>
      </c>
      <c r="M299">
        <v>0</v>
      </c>
      <c r="N299">
        <v>25.259</v>
      </c>
      <c r="O299">
        <v>2185</v>
      </c>
      <c r="Q299">
        <v>743.27599999999995</v>
      </c>
      <c r="R299">
        <v>0</v>
      </c>
      <c r="S299">
        <v>15.331</v>
      </c>
      <c r="T299">
        <v>992</v>
      </c>
      <c r="V299">
        <v>743.27599999999995</v>
      </c>
      <c r="W299">
        <v>0</v>
      </c>
      <c r="X299">
        <v>15.377000000000001</v>
      </c>
      <c r="Y299">
        <v>992</v>
      </c>
    </row>
    <row r="300" spans="1:25" x14ac:dyDescent="0.25">
      <c r="A300" t="s">
        <v>281</v>
      </c>
      <c r="B300">
        <v>765.11199999999997</v>
      </c>
      <c r="C300">
        <v>0</v>
      </c>
      <c r="D300">
        <v>52.347999999999999</v>
      </c>
      <c r="E300">
        <v>1876</v>
      </c>
      <c r="G300">
        <v>765.11199999999997</v>
      </c>
      <c r="H300">
        <v>0</v>
      </c>
      <c r="I300">
        <v>52.63</v>
      </c>
      <c r="J300">
        <v>2045</v>
      </c>
      <c r="L300">
        <v>765.11199999999997</v>
      </c>
      <c r="M300">
        <v>0</v>
      </c>
      <c r="N300">
        <v>49.259</v>
      </c>
      <c r="O300">
        <v>1877</v>
      </c>
      <c r="Q300">
        <v>765.11199999999997</v>
      </c>
      <c r="R300">
        <v>0</v>
      </c>
      <c r="S300">
        <v>47.947000000000003</v>
      </c>
      <c r="T300">
        <v>1809</v>
      </c>
      <c r="V300">
        <v>765.11199999999997</v>
      </c>
      <c r="W300">
        <v>0</v>
      </c>
      <c r="X300">
        <v>47.701999999999998</v>
      </c>
      <c r="Y300">
        <v>1809</v>
      </c>
    </row>
    <row r="301" spans="1:25" x14ac:dyDescent="0.25">
      <c r="A301" s="3" t="s">
        <v>282</v>
      </c>
      <c r="B301">
        <f>COUNTIF(D291:D300,"&lt;3600")</f>
        <v>10</v>
      </c>
      <c r="C301">
        <f>IFERROR(AVERAGEIF(D291:D300,"&gt;=3600",C291:C300),0)</f>
        <v>0</v>
      </c>
      <c r="D301">
        <f>AVERAGEIF(D291:D300,"&lt;3600")</f>
        <v>50.16510000000001</v>
      </c>
      <c r="G301">
        <f>COUNTIF(I291:I300,"&lt;3600")</f>
        <v>10</v>
      </c>
      <c r="H301">
        <f>IFERROR(AVERAGEIF(I291:I300,"&gt;=3600",H291:H300),0)</f>
        <v>0</v>
      </c>
      <c r="I301">
        <f>AVERAGEIF(I291:I300,"&lt;3600")</f>
        <v>35.929699999999997</v>
      </c>
      <c r="L301">
        <f>COUNTIF(N291:N300,"&lt;3600")</f>
        <v>10</v>
      </c>
      <c r="M301">
        <f>IFERROR(AVERAGEIF(N291:N300,"&gt;=3600",M291:M300),0)</f>
        <v>0</v>
      </c>
      <c r="N301">
        <f>AVERAGEIF(N291:N300,"&lt;3600")</f>
        <v>45.505100000000013</v>
      </c>
      <c r="Q301">
        <f>COUNTIF(S291:S300,"&lt;3600")</f>
        <v>10</v>
      </c>
      <c r="R301">
        <f>IFERROR(AVERAGEIF(S291:S300,"&gt;=3600",R291:R300),0)</f>
        <v>0</v>
      </c>
      <c r="S301">
        <f>AVERAGEIF(S291:S300,"&lt;3600")</f>
        <v>30.972700000000003</v>
      </c>
      <c r="V301">
        <f>COUNTIF(X291:X300,"&lt;3600")</f>
        <v>10</v>
      </c>
      <c r="W301">
        <f>IFERROR(AVERAGEIF(X291:X300,"&gt;=3600",W291:W300),0)</f>
        <v>0</v>
      </c>
      <c r="X301">
        <f>AVERAGEIF(X291:X300,"&lt;3600")</f>
        <v>30.951100000000004</v>
      </c>
    </row>
    <row r="302" spans="1:25" x14ac:dyDescent="0.25">
      <c r="A302" s="3"/>
    </row>
    <row r="303" spans="1:25" x14ac:dyDescent="0.25">
      <c r="A303" t="s">
        <v>283</v>
      </c>
      <c r="B303">
        <v>790.06600000000003</v>
      </c>
      <c r="C303">
        <v>0</v>
      </c>
      <c r="D303">
        <v>268.51299999999998</v>
      </c>
      <c r="E303">
        <v>9697</v>
      </c>
      <c r="G303">
        <v>790.06600000000003</v>
      </c>
      <c r="H303">
        <v>0</v>
      </c>
      <c r="I303">
        <v>235.131</v>
      </c>
      <c r="J303">
        <v>9419</v>
      </c>
      <c r="L303">
        <v>790.06600000000003</v>
      </c>
      <c r="M303">
        <v>0</v>
      </c>
      <c r="N303">
        <v>198.8</v>
      </c>
      <c r="O303">
        <v>8092</v>
      </c>
      <c r="Q303">
        <v>790.06600000000003</v>
      </c>
      <c r="R303">
        <v>0</v>
      </c>
      <c r="S303">
        <v>211.43899999999999</v>
      </c>
      <c r="T303">
        <v>8333</v>
      </c>
      <c r="V303">
        <v>790.06600000000003</v>
      </c>
      <c r="W303">
        <v>0</v>
      </c>
      <c r="X303">
        <v>170.79499999999999</v>
      </c>
      <c r="Y303">
        <v>7458</v>
      </c>
    </row>
    <row r="304" spans="1:25" x14ac:dyDescent="0.25">
      <c r="A304" t="s">
        <v>284</v>
      </c>
      <c r="B304">
        <v>813.66200000000003</v>
      </c>
      <c r="C304">
        <v>0</v>
      </c>
      <c r="D304">
        <v>54.945</v>
      </c>
      <c r="E304">
        <v>2812</v>
      </c>
      <c r="G304">
        <v>813.66200000000003</v>
      </c>
      <c r="H304">
        <v>0</v>
      </c>
      <c r="I304">
        <v>70.132999999999996</v>
      </c>
      <c r="J304">
        <v>3263</v>
      </c>
      <c r="L304">
        <v>813.66200000000003</v>
      </c>
      <c r="M304">
        <v>0</v>
      </c>
      <c r="N304">
        <v>63.33</v>
      </c>
      <c r="O304">
        <v>3460</v>
      </c>
      <c r="Q304">
        <v>813.66200000000003</v>
      </c>
      <c r="R304">
        <v>0</v>
      </c>
      <c r="S304">
        <v>59.033000000000001</v>
      </c>
      <c r="T304">
        <v>2484</v>
      </c>
      <c r="V304">
        <v>813.66200000000003</v>
      </c>
      <c r="W304">
        <v>0</v>
      </c>
      <c r="X304">
        <v>52.287999999999997</v>
      </c>
      <c r="Y304">
        <v>2417</v>
      </c>
    </row>
    <row r="305" spans="1:25" x14ac:dyDescent="0.25">
      <c r="A305" t="s">
        <v>285</v>
      </c>
      <c r="B305">
        <v>754.33</v>
      </c>
      <c r="C305">
        <v>0</v>
      </c>
      <c r="D305">
        <v>35.143999999999998</v>
      </c>
      <c r="E305">
        <v>2419</v>
      </c>
      <c r="G305">
        <v>754.33</v>
      </c>
      <c r="H305">
        <v>0</v>
      </c>
      <c r="I305">
        <v>33.017000000000003</v>
      </c>
      <c r="J305">
        <v>2313</v>
      </c>
      <c r="L305">
        <v>754.33</v>
      </c>
      <c r="M305">
        <v>0</v>
      </c>
      <c r="N305">
        <v>42.027999999999999</v>
      </c>
      <c r="O305">
        <v>3089</v>
      </c>
      <c r="Q305">
        <v>754.33</v>
      </c>
      <c r="R305">
        <v>0</v>
      </c>
      <c r="S305">
        <v>49.573999999999998</v>
      </c>
      <c r="T305">
        <v>2642</v>
      </c>
      <c r="V305">
        <v>754.33</v>
      </c>
      <c r="W305">
        <v>0</v>
      </c>
      <c r="X305">
        <v>47.487000000000002</v>
      </c>
      <c r="Y305">
        <v>3268</v>
      </c>
    </row>
    <row r="306" spans="1:25" x14ac:dyDescent="0.25">
      <c r="A306" t="s">
        <v>286</v>
      </c>
      <c r="B306">
        <v>822.54600000000005</v>
      </c>
      <c r="C306">
        <v>0</v>
      </c>
      <c r="D306">
        <v>13.161</v>
      </c>
      <c r="E306">
        <v>887</v>
      </c>
      <c r="G306">
        <v>822.54600000000005</v>
      </c>
      <c r="H306">
        <v>0</v>
      </c>
      <c r="I306">
        <v>14.667</v>
      </c>
      <c r="J306">
        <v>1000</v>
      </c>
      <c r="L306">
        <v>822.54600000000005</v>
      </c>
      <c r="M306">
        <v>0</v>
      </c>
      <c r="N306">
        <v>9.6129999999999995</v>
      </c>
      <c r="O306">
        <v>817</v>
      </c>
      <c r="Q306">
        <v>822.54600000000005</v>
      </c>
      <c r="R306">
        <v>0</v>
      </c>
      <c r="S306">
        <v>10.574999999999999</v>
      </c>
      <c r="T306">
        <v>817</v>
      </c>
      <c r="V306">
        <v>822.54600000000005</v>
      </c>
      <c r="W306">
        <v>0</v>
      </c>
      <c r="X306">
        <v>10.693</v>
      </c>
      <c r="Y306">
        <v>817</v>
      </c>
    </row>
    <row r="307" spans="1:25" x14ac:dyDescent="0.25">
      <c r="A307" t="s">
        <v>287</v>
      </c>
      <c r="B307">
        <v>771.64599999999996</v>
      </c>
      <c r="C307">
        <v>0</v>
      </c>
      <c r="D307">
        <v>10.407999999999999</v>
      </c>
      <c r="E307">
        <v>630</v>
      </c>
      <c r="G307">
        <v>771.64599999999996</v>
      </c>
      <c r="H307">
        <v>0</v>
      </c>
      <c r="I307">
        <v>11.362</v>
      </c>
      <c r="J307">
        <v>730</v>
      </c>
      <c r="L307">
        <v>771.64599999999996</v>
      </c>
      <c r="M307">
        <v>0</v>
      </c>
      <c r="N307">
        <v>7.8369999999999997</v>
      </c>
      <c r="O307">
        <v>497</v>
      </c>
      <c r="Q307">
        <v>771.64599999999996</v>
      </c>
      <c r="R307">
        <v>0</v>
      </c>
      <c r="S307">
        <v>8.6639999999999997</v>
      </c>
      <c r="T307">
        <v>530</v>
      </c>
      <c r="V307">
        <v>771.64599999999996</v>
      </c>
      <c r="W307">
        <v>0</v>
      </c>
      <c r="X307">
        <v>9.9440000000000008</v>
      </c>
      <c r="Y307">
        <v>555</v>
      </c>
    </row>
    <row r="308" spans="1:25" x14ac:dyDescent="0.25">
      <c r="A308" t="s">
        <v>288</v>
      </c>
      <c r="B308">
        <v>731.66300000000001</v>
      </c>
      <c r="C308">
        <v>0</v>
      </c>
      <c r="D308">
        <v>1077.9000000000001</v>
      </c>
      <c r="E308">
        <v>35340</v>
      </c>
      <c r="G308">
        <v>731.66300000000001</v>
      </c>
      <c r="H308">
        <v>0</v>
      </c>
      <c r="I308">
        <v>927.46500000000003</v>
      </c>
      <c r="J308">
        <v>29040</v>
      </c>
      <c r="L308">
        <v>731.66300000000001</v>
      </c>
      <c r="M308">
        <v>0</v>
      </c>
      <c r="N308">
        <v>915.87900000000002</v>
      </c>
      <c r="O308">
        <v>30495</v>
      </c>
      <c r="Q308">
        <v>731.66300000000001</v>
      </c>
      <c r="R308">
        <v>0</v>
      </c>
      <c r="S308">
        <v>1066.2</v>
      </c>
      <c r="T308">
        <v>38077</v>
      </c>
      <c r="V308">
        <v>731.66300000000001</v>
      </c>
      <c r="W308">
        <v>0</v>
      </c>
      <c r="X308">
        <v>1130.99</v>
      </c>
      <c r="Y308">
        <v>39927</v>
      </c>
    </row>
    <row r="309" spans="1:25" x14ac:dyDescent="0.25">
      <c r="A309" t="s">
        <v>289</v>
      </c>
      <c r="B309">
        <v>807.91499999999996</v>
      </c>
      <c r="C309">
        <v>0</v>
      </c>
      <c r="D309">
        <v>123.104</v>
      </c>
      <c r="E309">
        <v>6230</v>
      </c>
      <c r="G309">
        <v>807.91499999999996</v>
      </c>
      <c r="H309">
        <v>0</v>
      </c>
      <c r="I309">
        <v>122.363</v>
      </c>
      <c r="J309">
        <v>6226</v>
      </c>
      <c r="L309">
        <v>807.91499999999996</v>
      </c>
      <c r="M309">
        <v>0</v>
      </c>
      <c r="N309">
        <v>80.953999999999994</v>
      </c>
      <c r="O309">
        <v>4326</v>
      </c>
      <c r="Q309">
        <v>807.91499999999996</v>
      </c>
      <c r="R309">
        <v>0</v>
      </c>
      <c r="S309">
        <v>95.664000000000001</v>
      </c>
      <c r="T309">
        <v>4564</v>
      </c>
      <c r="V309">
        <v>807.91499999999996</v>
      </c>
      <c r="W309">
        <v>0</v>
      </c>
      <c r="X309">
        <v>104.276</v>
      </c>
      <c r="Y309">
        <v>5238</v>
      </c>
    </row>
    <row r="310" spans="1:25" x14ac:dyDescent="0.25">
      <c r="A310" t="s">
        <v>290</v>
      </c>
      <c r="B310">
        <v>735.87199999999996</v>
      </c>
      <c r="C310">
        <v>0</v>
      </c>
      <c r="D310">
        <v>2.0059999999999998</v>
      </c>
      <c r="E310">
        <v>118</v>
      </c>
      <c r="G310">
        <v>735.87199999999996</v>
      </c>
      <c r="H310">
        <v>0</v>
      </c>
      <c r="I310">
        <v>2.0840000000000001</v>
      </c>
      <c r="J310">
        <v>114</v>
      </c>
      <c r="L310">
        <v>735.87199999999996</v>
      </c>
      <c r="M310">
        <v>0</v>
      </c>
      <c r="N310">
        <v>1.7070000000000001</v>
      </c>
      <c r="O310">
        <v>84</v>
      </c>
      <c r="Q310">
        <v>735.87199999999996</v>
      </c>
      <c r="R310">
        <v>0</v>
      </c>
      <c r="S310">
        <v>1.7</v>
      </c>
      <c r="T310">
        <v>75</v>
      </c>
      <c r="V310">
        <v>735.87199999999996</v>
      </c>
      <c r="W310">
        <v>0</v>
      </c>
      <c r="X310">
        <v>1.7270000000000001</v>
      </c>
      <c r="Y310">
        <v>75</v>
      </c>
    </row>
    <row r="311" spans="1:25" x14ac:dyDescent="0.25">
      <c r="A311" t="s">
        <v>291</v>
      </c>
      <c r="B311">
        <v>792.87</v>
      </c>
      <c r="C311">
        <v>0</v>
      </c>
      <c r="D311">
        <v>129.15299999999999</v>
      </c>
      <c r="E311">
        <v>7065</v>
      </c>
      <c r="G311">
        <v>792.87</v>
      </c>
      <c r="H311">
        <v>0</v>
      </c>
      <c r="I311">
        <v>217.88900000000001</v>
      </c>
      <c r="J311">
        <v>10898</v>
      </c>
      <c r="L311">
        <v>792.87</v>
      </c>
      <c r="M311">
        <v>0</v>
      </c>
      <c r="N311">
        <v>113.273</v>
      </c>
      <c r="O311">
        <v>6501</v>
      </c>
      <c r="Q311">
        <v>792.87</v>
      </c>
      <c r="R311">
        <v>0</v>
      </c>
      <c r="S311">
        <v>180.934</v>
      </c>
      <c r="T311">
        <v>9271</v>
      </c>
      <c r="V311">
        <v>792.87</v>
      </c>
      <c r="W311">
        <v>0</v>
      </c>
      <c r="X311">
        <v>199.50700000000001</v>
      </c>
      <c r="Y311">
        <v>9722</v>
      </c>
    </row>
    <row r="312" spans="1:25" x14ac:dyDescent="0.25">
      <c r="A312" t="s">
        <v>292</v>
      </c>
      <c r="B312">
        <v>755.16</v>
      </c>
      <c r="C312">
        <v>0</v>
      </c>
      <c r="D312">
        <v>65.344999999999999</v>
      </c>
      <c r="E312">
        <v>4075</v>
      </c>
      <c r="G312">
        <v>755.16</v>
      </c>
      <c r="H312">
        <v>0</v>
      </c>
      <c r="I312">
        <v>60.628999999999998</v>
      </c>
      <c r="J312">
        <v>4062</v>
      </c>
      <c r="L312">
        <v>755.16</v>
      </c>
      <c r="M312">
        <v>0</v>
      </c>
      <c r="N312">
        <v>52.12</v>
      </c>
      <c r="O312">
        <v>3778</v>
      </c>
      <c r="Q312">
        <v>755.16</v>
      </c>
      <c r="R312">
        <v>0</v>
      </c>
      <c r="S312">
        <v>67.524000000000001</v>
      </c>
      <c r="T312">
        <v>4379</v>
      </c>
      <c r="V312">
        <v>755.16</v>
      </c>
      <c r="W312">
        <v>0</v>
      </c>
      <c r="X312">
        <v>71.102000000000004</v>
      </c>
      <c r="Y312">
        <v>4819</v>
      </c>
    </row>
    <row r="313" spans="1:25" x14ac:dyDescent="0.25">
      <c r="A313" s="3" t="s">
        <v>293</v>
      </c>
      <c r="B313">
        <f>COUNTIF(D303:D312,"&lt;3600")</f>
        <v>10</v>
      </c>
      <c r="C313">
        <f>IFERROR(AVERAGEIF(D303:D312,"&gt;=3600",C303:C312),0)</f>
        <v>0</v>
      </c>
      <c r="D313">
        <f>AVERAGEIF(D303:D312,"&lt;3600")</f>
        <v>177.96790000000004</v>
      </c>
      <c r="G313">
        <f>COUNTIF(I303:I312,"&lt;3600")</f>
        <v>10</v>
      </c>
      <c r="H313">
        <f>IFERROR(AVERAGEIF(I303:I312,"&gt;=3600",H303:H312),0)</f>
        <v>0</v>
      </c>
      <c r="I313">
        <f>AVERAGEIF(I303:I312,"&lt;3600")</f>
        <v>169.47400000000002</v>
      </c>
      <c r="L313">
        <f>COUNTIF(N303:N312,"&lt;3600")</f>
        <v>10</v>
      </c>
      <c r="M313">
        <f>IFERROR(AVERAGEIF(N303:N312,"&gt;=3600",M303:M312),0)</f>
        <v>0</v>
      </c>
      <c r="N313">
        <f>AVERAGEIF(N303:N312,"&lt;3600")</f>
        <v>148.55410000000001</v>
      </c>
      <c r="Q313">
        <f>COUNTIF(S303:S312,"&lt;3600")</f>
        <v>10</v>
      </c>
      <c r="R313">
        <f>IFERROR(AVERAGEIF(S303:S312,"&gt;=3600",R303:R312),0)</f>
        <v>0</v>
      </c>
      <c r="S313">
        <f>AVERAGEIF(S303:S312,"&lt;3600")</f>
        <v>175.13070000000002</v>
      </c>
      <c r="V313">
        <f>COUNTIF(X303:X312,"&lt;3600")</f>
        <v>10</v>
      </c>
      <c r="W313">
        <f>IFERROR(AVERAGEIF(X303:X312,"&gt;=3600",W303:W312),0)</f>
        <v>0</v>
      </c>
      <c r="X313">
        <f>AVERAGEIF(X303:X312,"&lt;3600")</f>
        <v>179.88090000000005</v>
      </c>
    </row>
    <row r="314" spans="1:25" x14ac:dyDescent="0.25">
      <c r="A314" s="3"/>
    </row>
    <row r="315" spans="1:25" x14ac:dyDescent="0.25">
      <c r="A315" t="s">
        <v>294</v>
      </c>
      <c r="B315">
        <v>825.26599999999996</v>
      </c>
      <c r="C315">
        <v>1.60118</v>
      </c>
      <c r="D315">
        <v>3600</v>
      </c>
      <c r="E315">
        <v>39045</v>
      </c>
      <c r="G315">
        <v>825.26599999999996</v>
      </c>
      <c r="H315">
        <v>1.5002</v>
      </c>
      <c r="I315">
        <v>3600</v>
      </c>
      <c r="J315">
        <v>39146</v>
      </c>
      <c r="L315">
        <v>825.26599999999996</v>
      </c>
      <c r="M315">
        <v>1.5057199999999999</v>
      </c>
      <c r="N315">
        <v>3600</v>
      </c>
      <c r="O315">
        <v>37336</v>
      </c>
      <c r="Q315">
        <v>825.26599999999996</v>
      </c>
      <c r="R315">
        <v>1.41327</v>
      </c>
      <c r="S315">
        <v>3600</v>
      </c>
      <c r="T315">
        <v>37637</v>
      </c>
      <c r="V315">
        <v>825.26599999999996</v>
      </c>
      <c r="W315">
        <v>1.41221</v>
      </c>
      <c r="X315">
        <v>3600</v>
      </c>
      <c r="Y315">
        <v>38119</v>
      </c>
    </row>
    <row r="316" spans="1:25" x14ac:dyDescent="0.25">
      <c r="A316" t="s">
        <v>295</v>
      </c>
      <c r="B316">
        <v>792.62800000000004</v>
      </c>
      <c r="C316">
        <v>0</v>
      </c>
      <c r="D316">
        <v>28.567</v>
      </c>
      <c r="E316">
        <v>1568</v>
      </c>
      <c r="G316">
        <v>792.62800000000004</v>
      </c>
      <c r="H316">
        <v>0</v>
      </c>
      <c r="I316">
        <v>31.288</v>
      </c>
      <c r="J316">
        <v>1668</v>
      </c>
      <c r="L316">
        <v>792.62800000000004</v>
      </c>
      <c r="M316">
        <v>0</v>
      </c>
      <c r="N316">
        <v>16.54</v>
      </c>
      <c r="O316">
        <v>1014</v>
      </c>
      <c r="Q316">
        <v>792.62800000000004</v>
      </c>
      <c r="R316">
        <v>0</v>
      </c>
      <c r="S316">
        <v>41.156999999999996</v>
      </c>
      <c r="T316">
        <v>1970</v>
      </c>
      <c r="V316">
        <v>792.62800000000004</v>
      </c>
      <c r="W316">
        <v>0</v>
      </c>
      <c r="X316">
        <v>42.783999999999999</v>
      </c>
      <c r="Y316">
        <v>2073</v>
      </c>
    </row>
    <row r="317" spans="1:25" x14ac:dyDescent="0.25">
      <c r="A317" t="s">
        <v>296</v>
      </c>
      <c r="B317">
        <v>775.79899999999998</v>
      </c>
      <c r="C317">
        <v>0</v>
      </c>
      <c r="D317">
        <v>142.35300000000001</v>
      </c>
      <c r="E317">
        <v>6835</v>
      </c>
      <c r="G317">
        <v>775.79899999999998</v>
      </c>
      <c r="H317">
        <v>0</v>
      </c>
      <c r="I317">
        <v>322.05799999999999</v>
      </c>
      <c r="J317">
        <v>16279</v>
      </c>
      <c r="L317">
        <v>775.79899999999998</v>
      </c>
      <c r="M317">
        <v>0</v>
      </c>
      <c r="N317">
        <v>125.337</v>
      </c>
      <c r="O317">
        <v>6726</v>
      </c>
      <c r="Q317">
        <v>775.79899999999998</v>
      </c>
      <c r="R317">
        <v>0</v>
      </c>
      <c r="S317">
        <v>133.869</v>
      </c>
      <c r="T317">
        <v>6035</v>
      </c>
      <c r="V317">
        <v>775.79899999999998</v>
      </c>
      <c r="W317">
        <v>0</v>
      </c>
      <c r="X317">
        <v>133.56</v>
      </c>
      <c r="Y317">
        <v>6035</v>
      </c>
    </row>
    <row r="318" spans="1:25" x14ac:dyDescent="0.25">
      <c r="A318" t="s">
        <v>297</v>
      </c>
      <c r="B318">
        <v>775.81</v>
      </c>
      <c r="C318">
        <v>0</v>
      </c>
      <c r="D318">
        <v>85.463999999999999</v>
      </c>
      <c r="E318">
        <v>4384</v>
      </c>
      <c r="G318">
        <v>775.81</v>
      </c>
      <c r="H318">
        <v>0</v>
      </c>
      <c r="I318">
        <v>118.953</v>
      </c>
      <c r="J318">
        <v>5534</v>
      </c>
      <c r="L318">
        <v>775.81</v>
      </c>
      <c r="M318">
        <v>0</v>
      </c>
      <c r="N318">
        <v>49.451999999999998</v>
      </c>
      <c r="O318">
        <v>2424</v>
      </c>
      <c r="Q318">
        <v>775.81</v>
      </c>
      <c r="R318">
        <v>0</v>
      </c>
      <c r="S318">
        <v>66.677000000000007</v>
      </c>
      <c r="T318">
        <v>2619</v>
      </c>
      <c r="V318">
        <v>775.81</v>
      </c>
      <c r="W318">
        <v>0</v>
      </c>
      <c r="X318">
        <v>66.572000000000003</v>
      </c>
      <c r="Y318">
        <v>2619</v>
      </c>
    </row>
    <row r="319" spans="1:25" x14ac:dyDescent="0.25">
      <c r="A319" t="s">
        <v>298</v>
      </c>
      <c r="B319">
        <v>811.995</v>
      </c>
      <c r="C319">
        <v>0</v>
      </c>
      <c r="D319">
        <v>328.88400000000001</v>
      </c>
      <c r="E319">
        <v>14422</v>
      </c>
      <c r="G319">
        <v>811.995</v>
      </c>
      <c r="H319">
        <v>0</v>
      </c>
      <c r="I319">
        <v>344.863</v>
      </c>
      <c r="J319">
        <v>15625</v>
      </c>
      <c r="L319">
        <v>811.995</v>
      </c>
      <c r="M319">
        <v>0</v>
      </c>
      <c r="N319">
        <v>198.95400000000001</v>
      </c>
      <c r="O319">
        <v>8884</v>
      </c>
      <c r="Q319">
        <v>811.995</v>
      </c>
      <c r="R319">
        <v>0</v>
      </c>
      <c r="S319">
        <v>190.739</v>
      </c>
      <c r="T319">
        <v>7177</v>
      </c>
      <c r="V319">
        <v>811.995</v>
      </c>
      <c r="W319">
        <v>0</v>
      </c>
      <c r="X319">
        <v>221.91</v>
      </c>
      <c r="Y319">
        <v>8601</v>
      </c>
    </row>
    <row r="320" spans="1:25" x14ac:dyDescent="0.25">
      <c r="A320" t="s">
        <v>299</v>
      </c>
      <c r="B320">
        <v>752.42499999999995</v>
      </c>
      <c r="C320">
        <v>0.57659400000000005</v>
      </c>
      <c r="D320">
        <v>3600</v>
      </c>
      <c r="E320">
        <v>61318</v>
      </c>
      <c r="G320">
        <v>752.42499999999995</v>
      </c>
      <c r="H320">
        <v>0.55785600000000002</v>
      </c>
      <c r="I320">
        <v>3600</v>
      </c>
      <c r="J320">
        <v>55716</v>
      </c>
      <c r="L320">
        <v>752.42499999999995</v>
      </c>
      <c r="M320">
        <v>0.42735499999999998</v>
      </c>
      <c r="N320">
        <v>3600</v>
      </c>
      <c r="O320">
        <v>62884</v>
      </c>
      <c r="Q320">
        <v>752.42499999999995</v>
      </c>
      <c r="R320">
        <v>0.50003699999999995</v>
      </c>
      <c r="S320">
        <v>3600</v>
      </c>
      <c r="T320">
        <v>64111</v>
      </c>
      <c r="V320">
        <v>752.42499999999995</v>
      </c>
      <c r="W320">
        <v>0.55101699999999998</v>
      </c>
      <c r="X320">
        <v>3600</v>
      </c>
      <c r="Y320">
        <v>59557</v>
      </c>
    </row>
    <row r="321" spans="1:25" x14ac:dyDescent="0.25">
      <c r="A321" t="s">
        <v>300</v>
      </c>
      <c r="B321">
        <v>758.99099999999999</v>
      </c>
      <c r="C321">
        <v>0</v>
      </c>
      <c r="D321">
        <v>215.10499999999999</v>
      </c>
      <c r="E321">
        <v>10779</v>
      </c>
      <c r="G321">
        <v>758.99099999999999</v>
      </c>
      <c r="H321">
        <v>0</v>
      </c>
      <c r="I321">
        <v>247.16800000000001</v>
      </c>
      <c r="J321">
        <v>11240</v>
      </c>
      <c r="L321">
        <v>758.99099999999999</v>
      </c>
      <c r="M321">
        <v>0</v>
      </c>
      <c r="N321">
        <v>101.258</v>
      </c>
      <c r="O321">
        <v>5473</v>
      </c>
      <c r="Q321">
        <v>758.99099999999999</v>
      </c>
      <c r="R321">
        <v>0</v>
      </c>
      <c r="S321">
        <v>183.36799999999999</v>
      </c>
      <c r="T321">
        <v>9959</v>
      </c>
      <c r="V321">
        <v>758.99099999999999</v>
      </c>
      <c r="W321">
        <v>0</v>
      </c>
      <c r="X321">
        <v>166.71899999999999</v>
      </c>
      <c r="Y321">
        <v>8646</v>
      </c>
    </row>
    <row r="322" spans="1:25" x14ac:dyDescent="0.25">
      <c r="A322" t="s">
        <v>301</v>
      </c>
      <c r="B322">
        <v>751.95100000000002</v>
      </c>
      <c r="C322">
        <v>0</v>
      </c>
      <c r="D322">
        <v>1492.88</v>
      </c>
      <c r="E322">
        <v>33473</v>
      </c>
      <c r="G322">
        <v>751.95100000000002</v>
      </c>
      <c r="H322">
        <v>0</v>
      </c>
      <c r="I322">
        <v>1180.2</v>
      </c>
      <c r="J322">
        <v>34245</v>
      </c>
      <c r="L322">
        <v>751.95100000000002</v>
      </c>
      <c r="M322">
        <v>0</v>
      </c>
      <c r="N322">
        <v>1195.48</v>
      </c>
      <c r="O322">
        <v>30995</v>
      </c>
      <c r="Q322">
        <v>751.95100000000002</v>
      </c>
      <c r="R322">
        <v>0</v>
      </c>
      <c r="S322">
        <v>1385.07</v>
      </c>
      <c r="T322">
        <v>33986</v>
      </c>
      <c r="V322">
        <v>751.95100000000002</v>
      </c>
      <c r="W322">
        <v>0</v>
      </c>
      <c r="X322">
        <v>1566.12</v>
      </c>
      <c r="Y322">
        <v>36091</v>
      </c>
    </row>
    <row r="323" spans="1:25" x14ac:dyDescent="0.25">
      <c r="A323" t="s">
        <v>302</v>
      </c>
      <c r="B323">
        <v>803.83199999999999</v>
      </c>
      <c r="C323">
        <v>0</v>
      </c>
      <c r="D323">
        <v>1127.83</v>
      </c>
      <c r="E323">
        <v>34386</v>
      </c>
      <c r="G323">
        <v>803.83199999999999</v>
      </c>
      <c r="H323">
        <v>0</v>
      </c>
      <c r="I323">
        <v>2127.8000000000002</v>
      </c>
      <c r="J323">
        <v>59916</v>
      </c>
      <c r="L323">
        <v>803.83199999999999</v>
      </c>
      <c r="M323">
        <v>0</v>
      </c>
      <c r="N323">
        <v>1262.4000000000001</v>
      </c>
      <c r="O323">
        <v>41134</v>
      </c>
      <c r="Q323">
        <v>803.83199999999999</v>
      </c>
      <c r="R323">
        <v>0</v>
      </c>
      <c r="S323">
        <v>840.03899999999999</v>
      </c>
      <c r="T323">
        <v>27961</v>
      </c>
      <c r="V323">
        <v>803.83199999999999</v>
      </c>
      <c r="W323">
        <v>0</v>
      </c>
      <c r="X323">
        <v>1001.86</v>
      </c>
      <c r="Y323">
        <v>33361</v>
      </c>
    </row>
    <row r="324" spans="1:25" x14ac:dyDescent="0.25">
      <c r="A324" t="s">
        <v>303</v>
      </c>
      <c r="B324">
        <v>736.60500000000002</v>
      </c>
      <c r="C324">
        <v>0</v>
      </c>
      <c r="D324">
        <v>139.09700000000001</v>
      </c>
      <c r="E324">
        <v>6549</v>
      </c>
      <c r="G324">
        <v>736.60500000000002</v>
      </c>
      <c r="H324">
        <v>0</v>
      </c>
      <c r="I324">
        <v>131.41499999999999</v>
      </c>
      <c r="J324">
        <v>5547</v>
      </c>
      <c r="L324">
        <v>736.60500000000002</v>
      </c>
      <c r="M324">
        <v>0</v>
      </c>
      <c r="N324">
        <v>104.48</v>
      </c>
      <c r="O324">
        <v>5338</v>
      </c>
      <c r="Q324">
        <v>736.60500000000002</v>
      </c>
      <c r="R324">
        <v>0</v>
      </c>
      <c r="S324">
        <v>105.07899999999999</v>
      </c>
      <c r="T324">
        <v>4392</v>
      </c>
      <c r="V324">
        <v>736.60500000000002</v>
      </c>
      <c r="W324">
        <v>0</v>
      </c>
      <c r="X324">
        <v>116.51</v>
      </c>
      <c r="Y324">
        <v>5086</v>
      </c>
    </row>
    <row r="325" spans="1:25" x14ac:dyDescent="0.25">
      <c r="A325" s="3" t="s">
        <v>304</v>
      </c>
      <c r="B325">
        <f>COUNTIF(D315:D324,"&lt;3600")</f>
        <v>8</v>
      </c>
      <c r="C325">
        <f>IFERROR(AVERAGEIF(D315:D324,"&gt;=3600",C315:C324),0)</f>
        <v>1.0888870000000002</v>
      </c>
      <c r="D325">
        <f>AVERAGEIF(D315:D324,"&lt;3600")</f>
        <v>445.02250000000004</v>
      </c>
      <c r="G325">
        <f>COUNTIF(I315:I324,"&lt;3600")</f>
        <v>8</v>
      </c>
      <c r="H325">
        <f>IFERROR(AVERAGEIF(I315:I324,"&gt;=3600",H315:H324),0)</f>
        <v>1.0290280000000001</v>
      </c>
      <c r="I325">
        <f>AVERAGEIF(I315:I324,"&lt;3600")</f>
        <v>562.96812499999999</v>
      </c>
      <c r="L325">
        <f>COUNTIF(N315:N324,"&lt;3600")</f>
        <v>8</v>
      </c>
      <c r="M325">
        <f>IFERROR(AVERAGEIF(N315:N324,"&gt;=3600",M315:M324),0)</f>
        <v>0.96653749999999994</v>
      </c>
      <c r="N325">
        <f>AVERAGEIF(N315:N324,"&lt;3600")</f>
        <v>381.73762500000004</v>
      </c>
      <c r="Q325">
        <f>COUNTIF(S315:S324,"&lt;3600")</f>
        <v>8</v>
      </c>
      <c r="R325">
        <f>IFERROR(AVERAGEIF(S315:S324,"&gt;=3600",R315:R324),0)</f>
        <v>0.95665350000000005</v>
      </c>
      <c r="S325">
        <f>AVERAGEIF(S315:S324,"&lt;3600")</f>
        <v>368.24975000000001</v>
      </c>
      <c r="V325">
        <f>COUNTIF(X315:X324,"&lt;3600")</f>
        <v>8</v>
      </c>
      <c r="W325">
        <f>IFERROR(AVERAGEIF(X315:X324,"&gt;=3600",W315:W324),0)</f>
        <v>0.98161349999999992</v>
      </c>
      <c r="X325">
        <f>AVERAGEIF(X315:X324,"&lt;3600")</f>
        <v>414.50437500000004</v>
      </c>
    </row>
    <row r="326" spans="1:25" x14ac:dyDescent="0.25">
      <c r="A326" s="3"/>
    </row>
    <row r="327" spans="1:25" x14ac:dyDescent="0.25">
      <c r="A327" s="3" t="s">
        <v>305</v>
      </c>
      <c r="B327">
        <f>SUM(B13,B25,B37,B49,B61,B73,B85,B97,B109,B121,B133,B145,B157,B169,B181,B193,B205,B217,B229,B241,B253,B265,B277,B289,B301,B313,B325)</f>
        <v>235</v>
      </c>
      <c r="G327">
        <f>SUM(G13,G25,G37,G49,G61,G73,G85,G97,G109,G121,G133,G145,G157,G169,G181,G193,G205,G217,G229,G241,G253,G265,G277,G289,G301,G313,G325)</f>
        <v>237</v>
      </c>
      <c r="L327">
        <f>SUM(L13,L25,L37,L49,L61,L73,L85,L97,L109,L121,L133,L145,L157,L169,L181,L193,L205,L217,L229,L241,L253,L265,L277,L289,L301,L313,L325)</f>
        <v>244</v>
      </c>
      <c r="Q327">
        <f>SUM(Q13,Q25,Q37,Q49,Q61,Q73,Q85,Q97,Q109,Q121,Q133,Q145,Q157,Q169,Q181,Q193,Q205,Q217,Q229,Q241,Q253,Q265,Q277,Q289,Q301,Q313,Q325)</f>
        <v>243</v>
      </c>
      <c r="V327">
        <f>SUM(V13,V25,V37,V49,V61,V73,V85,V97,V109,V121,V133,V145,V157,V169,V181,V193,V205,V217,V229,V241,V253,V265,V277,V289,V301,V313,V325)</f>
        <v>246</v>
      </c>
    </row>
    <row r="328" spans="1:25" x14ac:dyDescent="0.25">
      <c r="A328" s="3"/>
    </row>
    <row r="331" spans="1:25" x14ac:dyDescent="0.25">
      <c r="G331" s="1"/>
    </row>
    <row r="333" spans="1:25" x14ac:dyDescent="0.25">
      <c r="D333" s="2"/>
      <c r="I333" s="2"/>
      <c r="S3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Ymro Hoogendoorn</dc:creator>
  <cp:lastModifiedBy>Ymro Hoogendoorn</cp:lastModifiedBy>
  <dcterms:created xsi:type="dcterms:W3CDTF">2022-08-25T08:40:52Z</dcterms:created>
  <dcterms:modified xsi:type="dcterms:W3CDTF">2022-08-25T08:44:59Z</dcterms:modified>
</cp:coreProperties>
</file>