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4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C48" i="1" l="1"/>
  <c r="C44" i="1" l="1"/>
  <c r="C18" i="1"/>
  <c r="C35" i="1"/>
  <c r="C33" i="1"/>
  <c r="C32" i="1"/>
  <c r="C31" i="1"/>
  <c r="C30" i="1"/>
  <c r="D29" i="1"/>
  <c r="E29" i="1"/>
  <c r="E28" i="1"/>
  <c r="C24" i="1"/>
  <c r="C46" i="1"/>
</calcChain>
</file>

<file path=xl/sharedStrings.xml><?xml version="1.0" encoding="utf-8"?>
<sst xmlns="http://schemas.openxmlformats.org/spreadsheetml/2006/main" count="59" uniqueCount="41">
  <si>
    <t>תוכנית עסקית למשקיע  בבתם בארה"ב ניוארק  ניוגרזי</t>
  </si>
  <si>
    <t>סוג הבית</t>
  </si>
  <si>
    <t xml:space="preserve">כתובת </t>
  </si>
  <si>
    <t>718 S.13th  Street NEWARK  N.J</t>
  </si>
  <si>
    <t>חדרים</t>
  </si>
  <si>
    <t xml:space="preserve"> חדרי שינה  2 + סלון+מטבח+שרותים </t>
  </si>
  <si>
    <t>הערות</t>
  </si>
  <si>
    <t>בית פינתי כניסה לכל דירה מרחב אחר</t>
  </si>
  <si>
    <t>בנוסף יש בייסמנט שנוכל לשפץ לעוד יחידה</t>
  </si>
  <si>
    <t>החנייה ברחוב קטן ושקט,אין ג'ארז פרטי</t>
  </si>
  <si>
    <t>בית ל 2 משפחות בקומת כניסה ובקומה עליונה</t>
  </si>
  <si>
    <t>מחיר קנייה</t>
  </si>
  <si>
    <t>במכרז 56,000 $</t>
  </si>
  <si>
    <t>דמי טיפול</t>
  </si>
  <si>
    <t>לשריף + עו"ד שלהם+בדיקת חבויות</t>
  </si>
  <si>
    <t>סכום</t>
  </si>
  <si>
    <t>שיפוץ</t>
  </si>
  <si>
    <t>שונות</t>
  </si>
  <si>
    <t>סה"כ</t>
  </si>
  <si>
    <t>סה"כ הוצאות לצורך הבאת למכירה</t>
  </si>
  <si>
    <t>חובות עירייה/מים/גז/ ביטוח</t>
  </si>
  <si>
    <r>
      <t xml:space="preserve">שיפוץ לצורך </t>
    </r>
    <r>
      <rPr>
        <b/>
        <sz val="12"/>
        <color theme="1"/>
        <rFont val="Arial"/>
        <family val="2"/>
        <scheme val="minor"/>
      </rPr>
      <t xml:space="preserve">השכרה </t>
    </r>
    <r>
      <rPr>
        <sz val="12"/>
        <color theme="1"/>
        <rFont val="Arial"/>
        <family val="2"/>
        <charset val="177"/>
        <scheme val="minor"/>
      </rPr>
      <t>של הבית</t>
    </r>
  </si>
  <si>
    <r>
      <t xml:space="preserve">שיפוץ לצורך </t>
    </r>
    <r>
      <rPr>
        <b/>
        <sz val="12"/>
        <color theme="1"/>
        <rFont val="Arial"/>
        <family val="2"/>
        <scheme val="minor"/>
      </rPr>
      <t>מכירה</t>
    </r>
    <r>
      <rPr>
        <sz val="12"/>
        <color theme="1"/>
        <rFont val="Arial"/>
        <family val="2"/>
        <charset val="177"/>
        <scheme val="minor"/>
      </rPr>
      <t xml:space="preserve"> של הבית</t>
    </r>
  </si>
  <si>
    <t xml:space="preserve">מכירה או השכרה של הבניין ולאחריו מכירתו </t>
  </si>
  <si>
    <t>השכרת הבניין</t>
  </si>
  <si>
    <t>אפשר לקבל עבור הבנין 2 דירות לחודש</t>
  </si>
  <si>
    <t>חודשי</t>
  </si>
  <si>
    <t>שנתי</t>
  </si>
  <si>
    <t xml:space="preserve">השכרתו ל2-3 שנים - דמי טיפול ומיסוי </t>
  </si>
  <si>
    <t>הכנסה מהשכרתו ל 2-3 שנים - פחות דמי טיפול</t>
  </si>
  <si>
    <t>סה"כ הוצאות לצורך הבאת להשכרה</t>
  </si>
  <si>
    <t>ההשקעה כוסתה במלואה +יתרה לפני מכירה</t>
  </si>
  <si>
    <t>מכירת הבניין במהלך 6-12 חודש</t>
  </si>
  <si>
    <t>רווח צפוי ממכירת הבניין במהלך 6-12 חודש</t>
  </si>
  <si>
    <t>מכירה בתום כ 2-3 שנים צפוי - ראה למטה</t>
  </si>
  <si>
    <t>שיפוץ נוסף לפני מכירה משוער</t>
  </si>
  <si>
    <t>מכירה לפי החלטה</t>
  </si>
  <si>
    <t>הוצאות לפי 2 אופציות</t>
  </si>
  <si>
    <t>חובות עירייה/מים/גז/ ביטוח- משוער 3-5</t>
  </si>
  <si>
    <t xml:space="preserve">רווח צפוי - לאחר כיסוי הוצאות הרכישה </t>
  </si>
  <si>
    <t>למשקיע רווח צפוי 25% על השקעתו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</si>
</sst>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2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9"/>
      <color theme="1"/>
      <name val="Arial"/>
      <family val="2"/>
      <charset val="177"/>
      <scheme val="minor"/>
    </font>
    <font>
      <b/>
      <sz val="14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9"/>
      <color theme="3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9" fillId="0" borderId="0" xfId="0" applyFont="1"/>
    <xf numFmtId="0" fontId="4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1" fillId="0" borderId="1" xfId="0" applyFont="1" applyBorder="1"/>
    <xf numFmtId="0" fontId="10" fillId="10" borderId="1" xfId="0" applyFont="1" applyFill="1" applyBorder="1"/>
    <xf numFmtId="0" fontId="10" fillId="10" borderId="1" xfId="0" applyFont="1" applyFill="1" applyBorder="1" applyAlignment="1">
      <alignment horizontal="center"/>
    </xf>
    <xf numFmtId="0" fontId="1" fillId="10" borderId="0" xfId="0" applyFont="1" applyFill="1" applyBorder="1"/>
    <xf numFmtId="0" fontId="4" fillId="6" borderId="1" xfId="0" applyFont="1" applyFill="1" applyBorder="1"/>
    <xf numFmtId="3" fontId="4" fillId="6" borderId="1" xfId="0" applyNumberFormat="1" applyFont="1" applyFill="1" applyBorder="1" applyAlignment="1">
      <alignment horizontal="center"/>
    </xf>
    <xf numFmtId="0" fontId="4" fillId="10" borderId="2" xfId="0" applyFont="1" applyFill="1" applyBorder="1"/>
    <xf numFmtId="0" fontId="10" fillId="10" borderId="3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0" xfId="0" applyFill="1" applyBorder="1"/>
    <xf numFmtId="0" fontId="4" fillId="2" borderId="2" xfId="0" applyFont="1" applyFill="1" applyBorder="1"/>
    <xf numFmtId="0" fontId="0" fillId="2" borderId="0" xfId="0" applyFill="1"/>
    <xf numFmtId="0" fontId="4" fillId="3" borderId="4" xfId="0" applyFont="1" applyFill="1" applyBorder="1" applyAlignment="1">
      <alignment horizontal="center"/>
    </xf>
    <xf numFmtId="0" fontId="5" fillId="0" borderId="0" xfId="0" applyFont="1" applyBorder="1"/>
    <xf numFmtId="0" fontId="3" fillId="0" borderId="0" xfId="0" applyFont="1" applyBorder="1"/>
    <xf numFmtId="0" fontId="7" fillId="2" borderId="0" xfId="0" applyFont="1" applyFill="1" applyBorder="1"/>
    <xf numFmtId="3" fontId="4" fillId="2" borderId="1" xfId="0" applyNumberFormat="1" applyFont="1" applyFill="1" applyBorder="1" applyAlignment="1">
      <alignment horizontal="center"/>
    </xf>
    <xf numFmtId="3" fontId="10" fillId="10" borderId="1" xfId="0" applyNumberFormat="1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1" fillId="8" borderId="1" xfId="0" applyFont="1" applyFill="1" applyBorder="1"/>
    <xf numFmtId="0" fontId="11" fillId="8" borderId="1" xfId="0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/>
    <xf numFmtId="0" fontId="12" fillId="11" borderId="1" xfId="0" applyFont="1" applyFill="1" applyBorder="1"/>
    <xf numFmtId="0" fontId="13" fillId="11" borderId="1" xfId="0" applyFont="1" applyFill="1" applyBorder="1"/>
    <xf numFmtId="0" fontId="14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rightToLeft="1" tabSelected="1" workbookViewId="0">
      <pane ySplit="4" topLeftCell="A38" activePane="bottomLeft" state="frozen"/>
      <selection pane="bottomLeft" activeCell="H14" sqref="G14:H14"/>
    </sheetView>
  </sheetViews>
  <sheetFormatPr defaultRowHeight="15" x14ac:dyDescent="0.25"/>
  <cols>
    <col min="1" max="1" width="14.75" customWidth="1"/>
    <col min="2" max="2" width="34.125" customWidth="1"/>
    <col min="3" max="3" width="11.875" style="12" customWidth="1"/>
  </cols>
  <sheetData>
    <row r="2" spans="1:4" s="2" customFormat="1" ht="20.25" x14ac:dyDescent="0.3">
      <c r="A2" s="2" t="s">
        <v>0</v>
      </c>
      <c r="C2" s="9"/>
    </row>
    <row r="3" spans="1:4" x14ac:dyDescent="0.25">
      <c r="D3" s="3"/>
    </row>
    <row r="4" spans="1:4" s="8" customFormat="1" ht="15.75" x14ac:dyDescent="0.25">
      <c r="A4" s="7" t="s">
        <v>2</v>
      </c>
      <c r="B4" s="7" t="s">
        <v>3</v>
      </c>
      <c r="C4" s="10" t="s">
        <v>15</v>
      </c>
      <c r="D4" s="39"/>
    </row>
    <row r="5" spans="1:4" s="49" customFormat="1" ht="12" x14ac:dyDescent="0.2">
      <c r="A5" s="50"/>
      <c r="B5" s="51"/>
      <c r="C5" s="52"/>
      <c r="D5" s="48"/>
    </row>
    <row r="6" spans="1:4" ht="15.75" x14ac:dyDescent="0.25">
      <c r="A6" s="7" t="s">
        <v>1</v>
      </c>
      <c r="B6" s="5" t="s">
        <v>10</v>
      </c>
      <c r="C6" s="11"/>
      <c r="D6" s="40"/>
    </row>
    <row r="7" spans="1:4" ht="15.75" x14ac:dyDescent="0.25">
      <c r="A7" s="7"/>
      <c r="B7" s="5"/>
      <c r="C7" s="11"/>
      <c r="D7" s="40"/>
    </row>
    <row r="8" spans="1:4" ht="15.75" x14ac:dyDescent="0.25">
      <c r="A8" s="7" t="s">
        <v>4</v>
      </c>
      <c r="B8" s="5" t="s">
        <v>5</v>
      </c>
      <c r="C8" s="11"/>
      <c r="D8" s="40"/>
    </row>
    <row r="9" spans="1:4" ht="15.75" x14ac:dyDescent="0.25">
      <c r="A9" s="7"/>
      <c r="B9" s="5"/>
      <c r="C9" s="11"/>
      <c r="D9" s="40"/>
    </row>
    <row r="10" spans="1:4" ht="15.75" x14ac:dyDescent="0.25">
      <c r="A10" s="7" t="s">
        <v>6</v>
      </c>
      <c r="B10" s="5" t="s">
        <v>7</v>
      </c>
      <c r="C10" s="11"/>
      <c r="D10" s="40"/>
    </row>
    <row r="11" spans="1:4" ht="15.75" x14ac:dyDescent="0.25">
      <c r="A11" s="7"/>
      <c r="B11" s="5" t="s">
        <v>8</v>
      </c>
      <c r="C11" s="11"/>
      <c r="D11" s="40"/>
    </row>
    <row r="12" spans="1:4" ht="15.75" x14ac:dyDescent="0.25">
      <c r="A12" s="7"/>
      <c r="B12" s="5" t="s">
        <v>9</v>
      </c>
      <c r="C12" s="11"/>
      <c r="D12" s="40"/>
    </row>
    <row r="13" spans="1:4" ht="15.75" x14ac:dyDescent="0.25">
      <c r="A13" s="7"/>
      <c r="B13" s="5" t="s">
        <v>37</v>
      </c>
      <c r="C13" s="11"/>
      <c r="D13" s="40"/>
    </row>
    <row r="14" spans="1:4" ht="15.75" x14ac:dyDescent="0.25">
      <c r="A14" s="7" t="s">
        <v>11</v>
      </c>
      <c r="B14" s="5" t="s">
        <v>12</v>
      </c>
      <c r="C14" s="13">
        <v>56000</v>
      </c>
      <c r="D14" s="40"/>
    </row>
    <row r="15" spans="1:4" ht="15.75" x14ac:dyDescent="0.25">
      <c r="A15" s="7" t="s">
        <v>13</v>
      </c>
      <c r="B15" s="5" t="s">
        <v>14</v>
      </c>
      <c r="C15" s="13">
        <v>1200</v>
      </c>
      <c r="D15" s="40"/>
    </row>
    <row r="16" spans="1:4" ht="15.75" x14ac:dyDescent="0.25">
      <c r="A16" s="7" t="s">
        <v>16</v>
      </c>
      <c r="B16" s="18" t="s">
        <v>22</v>
      </c>
      <c r="C16" s="13">
        <v>23000</v>
      </c>
      <c r="D16" s="40"/>
    </row>
    <row r="17" spans="1:5" ht="15.75" x14ac:dyDescent="0.25">
      <c r="A17" s="7" t="s">
        <v>17</v>
      </c>
      <c r="B17" s="5" t="s">
        <v>38</v>
      </c>
      <c r="C17" s="13">
        <v>4000</v>
      </c>
      <c r="D17" s="40"/>
    </row>
    <row r="18" spans="1:5" ht="15.75" x14ac:dyDescent="0.25">
      <c r="A18" s="5" t="s">
        <v>18</v>
      </c>
      <c r="B18" s="18" t="s">
        <v>19</v>
      </c>
      <c r="C18" s="30">
        <f>SUM(C14:C17)</f>
        <v>84200</v>
      </c>
      <c r="D18" s="40"/>
    </row>
    <row r="19" spans="1:5" ht="14.25" x14ac:dyDescent="0.2">
      <c r="A19" s="16"/>
      <c r="B19" s="16"/>
      <c r="C19" s="17"/>
      <c r="D19" s="41"/>
    </row>
    <row r="20" spans="1:5" ht="15.75" x14ac:dyDescent="0.25">
      <c r="A20" s="7" t="s">
        <v>11</v>
      </c>
      <c r="B20" s="5" t="s">
        <v>12</v>
      </c>
      <c r="C20" s="13">
        <v>56000</v>
      </c>
      <c r="D20" s="40"/>
    </row>
    <row r="21" spans="1:5" ht="15.75" x14ac:dyDescent="0.25">
      <c r="A21" s="7" t="s">
        <v>13</v>
      </c>
      <c r="B21" s="5" t="s">
        <v>14</v>
      </c>
      <c r="C21" s="13">
        <v>1200</v>
      </c>
      <c r="D21" s="40"/>
    </row>
    <row r="22" spans="1:5" ht="15.75" x14ac:dyDescent="0.25">
      <c r="A22" s="7" t="s">
        <v>16</v>
      </c>
      <c r="B22" s="14" t="s">
        <v>21</v>
      </c>
      <c r="C22" s="13">
        <v>11000</v>
      </c>
      <c r="D22" s="3"/>
    </row>
    <row r="23" spans="1:5" ht="15.75" x14ac:dyDescent="0.25">
      <c r="A23" s="7" t="s">
        <v>17</v>
      </c>
      <c r="B23" s="5" t="s">
        <v>20</v>
      </c>
      <c r="C23" s="13">
        <v>5000</v>
      </c>
      <c r="D23" s="3"/>
    </row>
    <row r="24" spans="1:5" ht="15.75" x14ac:dyDescent="0.25">
      <c r="A24" s="5" t="s">
        <v>18</v>
      </c>
      <c r="B24" s="14" t="s">
        <v>30</v>
      </c>
      <c r="C24" s="15">
        <f>SUM(C20:C23)</f>
        <v>73200</v>
      </c>
      <c r="D24" s="3"/>
    </row>
    <row r="25" spans="1:5" x14ac:dyDescent="0.25">
      <c r="D25" s="3"/>
    </row>
    <row r="26" spans="1:5" ht="18" x14ac:dyDescent="0.25">
      <c r="A26" s="19" t="s">
        <v>23</v>
      </c>
      <c r="B26" s="19"/>
      <c r="C26" s="19"/>
      <c r="D26" s="19"/>
      <c r="E26" s="8"/>
    </row>
    <row r="27" spans="1:5" x14ac:dyDescent="0.25">
      <c r="D27" s="12" t="s">
        <v>26</v>
      </c>
      <c r="E27" s="1" t="s">
        <v>27</v>
      </c>
    </row>
    <row r="28" spans="1:5" ht="15.75" x14ac:dyDescent="0.25">
      <c r="A28" s="20" t="s">
        <v>24</v>
      </c>
      <c r="B28" s="4" t="s">
        <v>25</v>
      </c>
      <c r="C28" s="21"/>
      <c r="D28" s="21">
        <v>2500</v>
      </c>
      <c r="E28" s="4">
        <f>D28*12</f>
        <v>30000</v>
      </c>
    </row>
    <row r="29" spans="1:5" x14ac:dyDescent="0.25">
      <c r="A29" s="4"/>
      <c r="B29" s="4" t="s">
        <v>28</v>
      </c>
      <c r="C29" s="21"/>
      <c r="D29" s="22">
        <f>E29*15%</f>
        <v>13500</v>
      </c>
      <c r="E29" s="4">
        <f>E28*3</f>
        <v>90000</v>
      </c>
    </row>
    <row r="30" spans="1:5" ht="15.75" x14ac:dyDescent="0.25">
      <c r="A30" s="4"/>
      <c r="B30" s="23" t="s">
        <v>29</v>
      </c>
      <c r="C30" s="44">
        <f>E29-D29</f>
        <v>76500</v>
      </c>
      <c r="D30" s="3"/>
      <c r="E30" s="3"/>
    </row>
    <row r="31" spans="1:5" ht="15.75" x14ac:dyDescent="0.25">
      <c r="A31" s="4"/>
      <c r="B31" s="14" t="s">
        <v>30</v>
      </c>
      <c r="C31" s="38">
        <f>C24</f>
        <v>73200</v>
      </c>
      <c r="D31" s="3"/>
      <c r="E31" s="3"/>
    </row>
    <row r="32" spans="1:5" x14ac:dyDescent="0.25">
      <c r="A32" s="4"/>
      <c r="B32" s="25" t="s">
        <v>31</v>
      </c>
      <c r="C32" s="45">
        <f>C30-C31</f>
        <v>3300</v>
      </c>
      <c r="D32" s="3"/>
      <c r="E32" s="3"/>
    </row>
    <row r="33" spans="1:6" ht="15.75" x14ac:dyDescent="0.25">
      <c r="A33" s="28" t="s">
        <v>36</v>
      </c>
      <c r="B33" s="6" t="s">
        <v>34</v>
      </c>
      <c r="C33" s="24">
        <f>C38</f>
        <v>175000</v>
      </c>
      <c r="D33" s="3"/>
      <c r="E33" s="3"/>
    </row>
    <row r="34" spans="1:6" ht="15.75" x14ac:dyDescent="0.25">
      <c r="A34" s="3"/>
      <c r="B34" s="29" t="s">
        <v>35</v>
      </c>
      <c r="C34" s="30">
        <v>15000</v>
      </c>
      <c r="D34" s="3"/>
      <c r="E34" s="3"/>
    </row>
    <row r="35" spans="1:6" ht="18" x14ac:dyDescent="0.25">
      <c r="A35" s="3"/>
      <c r="B35" s="31" t="s">
        <v>39</v>
      </c>
      <c r="C35" s="43">
        <f>C33-C34</f>
        <v>160000</v>
      </c>
      <c r="D35" s="3"/>
      <c r="E35" s="3"/>
      <c r="F35" s="3"/>
    </row>
    <row r="36" spans="1:6" s="37" customFormat="1" ht="15.75" x14ac:dyDescent="0.25">
      <c r="A36" s="35"/>
      <c r="B36" s="36"/>
      <c r="C36" s="42"/>
      <c r="D36" s="35"/>
      <c r="E36" s="35"/>
      <c r="F36" s="35"/>
    </row>
    <row r="37" spans="1:6" x14ac:dyDescent="0.25">
      <c r="A37" s="33"/>
      <c r="B37" s="33"/>
      <c r="C37" s="34"/>
      <c r="D37" s="35"/>
      <c r="E37" s="35"/>
      <c r="F37" s="35"/>
    </row>
    <row r="38" spans="1:6" ht="18" x14ac:dyDescent="0.25">
      <c r="A38" s="32" t="s">
        <v>32</v>
      </c>
      <c r="B38" s="32"/>
      <c r="C38" s="27">
        <v>175000</v>
      </c>
      <c r="D38" s="35"/>
      <c r="E38" s="35"/>
      <c r="F38" s="35"/>
    </row>
    <row r="40" spans="1:6" ht="15.75" x14ac:dyDescent="0.25">
      <c r="A40" s="7" t="s">
        <v>11</v>
      </c>
      <c r="B40" s="5" t="s">
        <v>12</v>
      </c>
      <c r="C40" s="13">
        <v>56000</v>
      </c>
    </row>
    <row r="41" spans="1:6" ht="15.75" x14ac:dyDescent="0.25">
      <c r="A41" s="7" t="s">
        <v>13</v>
      </c>
      <c r="B41" s="5" t="s">
        <v>14</v>
      </c>
      <c r="C41" s="13">
        <v>1200</v>
      </c>
    </row>
    <row r="42" spans="1:6" ht="15.75" x14ac:dyDescent="0.25">
      <c r="A42" s="7" t="s">
        <v>16</v>
      </c>
      <c r="B42" s="18" t="s">
        <v>22</v>
      </c>
      <c r="C42" s="13">
        <v>23000</v>
      </c>
    </row>
    <row r="43" spans="1:6" ht="15.75" x14ac:dyDescent="0.25">
      <c r="A43" s="7" t="s">
        <v>17</v>
      </c>
      <c r="B43" s="5" t="s">
        <v>20</v>
      </c>
      <c r="C43" s="13">
        <v>4000</v>
      </c>
    </row>
    <row r="44" spans="1:6" ht="15.75" x14ac:dyDescent="0.25">
      <c r="A44" s="5" t="s">
        <v>18</v>
      </c>
      <c r="B44" s="18" t="s">
        <v>19</v>
      </c>
      <c r="C44" s="30">
        <f>C18</f>
        <v>84200</v>
      </c>
    </row>
    <row r="46" spans="1:6" ht="18" x14ac:dyDescent="0.25">
      <c r="A46" s="26" t="s">
        <v>33</v>
      </c>
      <c r="B46" s="26"/>
      <c r="C46" s="27">
        <f>C38-C44</f>
        <v>90800</v>
      </c>
    </row>
    <row r="48" spans="1:6" ht="18" x14ac:dyDescent="0.25">
      <c r="B48" s="46" t="s">
        <v>40</v>
      </c>
      <c r="C48" s="47">
        <f>C44*25%</f>
        <v>21050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2016-10-09T21:45:00Z</cp:lastPrinted>
  <dcterms:created xsi:type="dcterms:W3CDTF">2016-09-14T14:09:50Z</dcterms:created>
  <dcterms:modified xsi:type="dcterms:W3CDTF">2016-10-09T21:45:05Z</dcterms:modified>
</cp:coreProperties>
</file>